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compare" sheetId="3" r:id="rId5"/>
    <sheet state="visible" name="OLD" sheetId="4" r:id="rId6"/>
  </sheets>
  <definedNames/>
  <calcPr/>
</workbook>
</file>

<file path=xl/sharedStrings.xml><?xml version="1.0" encoding="utf-8"?>
<sst xmlns="http://schemas.openxmlformats.org/spreadsheetml/2006/main" count="460" uniqueCount="132">
  <si>
    <t>Total number of sounds in final dataset</t>
  </si>
  <si>
    <t>type</t>
  </si>
  <si>
    <t>name</t>
  </si>
  <si>
    <t>id</t>
  </si>
  <si>
    <t>num dev HQ</t>
  </si>
  <si>
    <t>num dev LQ</t>
  </si>
  <si>
    <t>num dev LQ prior</t>
  </si>
  <si>
    <t>num dev final</t>
  </si>
  <si>
    <t>num eval</t>
  </si>
  <si>
    <t>does it bear more than one label?</t>
  </si>
  <si>
    <t>Source-ambiguous sounds &gt; Deformable shell</t>
  </si>
  <si>
    <t>/t/dd00110</t>
  </si>
  <si>
    <t>Sounds of things &gt; Vehicle &gt; Motor vehicle (road) &gt; Car &gt; Vehicle horn, car horn, honking (MULTIPLE PARENTS)</t>
  </si>
  <si>
    <t>/m/0912c9</t>
  </si>
  <si>
    <t>HQ</t>
  </si>
  <si>
    <t>Sounds of things &gt; Vehicle &gt; Motor vehicle (road) &gt; Bus</t>
  </si>
  <si>
    <t>/m/01bjv</t>
  </si>
  <si>
    <t>equal</t>
  </si>
  <si>
    <t>Sounds of things &gt; Glass &gt; Shatter</t>
  </si>
  <si>
    <t>/m/07rn7sz</t>
  </si>
  <si>
    <t>LQ</t>
  </si>
  <si>
    <t>Sounds of things &gt; Explosion &gt; Gunshot, gunfire</t>
  </si>
  <si>
    <t>/m/032s66</t>
  </si>
  <si>
    <t>strange</t>
  </si>
  <si>
    <t>Sounds of things &gt; Explosion &gt; Fireworks</t>
  </si>
  <si>
    <t>/m/0g6b5</t>
  </si>
  <si>
    <t>Sounds of things &gt; Domestic sounds, home sounds &gt; Writing</t>
  </si>
  <si>
    <t>/m/081rb</t>
  </si>
  <si>
    <t>Sounds of things &gt; Domestic sounds, home sounds &gt; Typing &gt; Computer keyboard</t>
  </si>
  <si>
    <t>/m/01m2v</t>
  </si>
  <si>
    <t>Sounds of things &gt; Domestic sounds, home sounds &gt; Scissors</t>
  </si>
  <si>
    <t>/m/01lsmm</t>
  </si>
  <si>
    <t>Sounds of things &gt; Domestic sounds, home sounds &gt; Microwave oven</t>
  </si>
  <si>
    <t>/m/0fx9l</t>
  </si>
  <si>
    <t>Sounds of things &gt; Domestic sounds, home sounds &gt; Drawer open or close</t>
  </si>
  <si>
    <t>/m/0fqfqc</t>
  </si>
  <si>
    <t>Sounds of things &gt; Domestic sounds, home sounds &gt; Door &gt; Squeak (MULTIPLE PARENTS)</t>
  </si>
  <si>
    <t>/m/07q6cd_</t>
  </si>
  <si>
    <t>Sounds of things &gt; Domestic sounds, home sounds &gt; Door &gt; Knock (MULTIPLE PARENTS)</t>
  </si>
  <si>
    <t>/m/07r4wb8</t>
  </si>
  <si>
    <t>Sounds of things &gt; Alarm &gt; Telephone</t>
  </si>
  <si>
    <t>/m/07cx4</t>
  </si>
  <si>
    <t>Music &gt; Musical instrument &gt; Wind instrument, woodwind instrument &gt; Saxophone</t>
  </si>
  <si>
    <t>/m/06ncr</t>
  </si>
  <si>
    <t>Music &gt; Musical instrument &gt; Wind instrument, woodwind instrument &gt; Oboe</t>
  </si>
  <si>
    <t>/m/05kms</t>
  </si>
  <si>
    <t>Music &gt; Musical instrument &gt; Wind instrument, woodwind instrument &gt; Flute</t>
  </si>
  <si>
    <t>/m/0l14j_</t>
  </si>
  <si>
    <t>Music &gt; Musical instrument &gt; Wind instrument, woodwind instrument &gt; Clarinet</t>
  </si>
  <si>
    <t>/m/01wy6</t>
  </si>
  <si>
    <t>Music &gt; Musical instrument &gt; Plucked string instrument &gt; Guitar &gt; Acoustic guitar</t>
  </si>
  <si>
    <t>/m/042v_gx</t>
  </si>
  <si>
    <t>Music &gt; Musical instrument &gt; Percussion &gt; Tambourine</t>
  </si>
  <si>
    <t>/m/07brj</t>
  </si>
  <si>
    <t>Music &gt; Musical instrument &gt; Percussion &gt; Mallet percussion &gt; Glockenspiel</t>
  </si>
  <si>
    <t>/m/0dwtp</t>
  </si>
  <si>
    <t>Music &gt; Musical instrument &gt; Percussion &gt; Gong</t>
  </si>
  <si>
    <t>/m/0mbct</t>
  </si>
  <si>
    <t>Music &gt; Musical instrument &gt; Percussion &gt; Drum &gt; Snare drum</t>
  </si>
  <si>
    <t>/m/06rvn</t>
  </si>
  <si>
    <t>Music &gt; Musical instrument &gt; Percussion &gt; Drum &gt; Bass drum</t>
  </si>
  <si>
    <t>/m/0bm02</t>
  </si>
  <si>
    <t>Music &gt; Musical instrument &gt; Percussion &gt; Cymbal &gt; Hi-hat</t>
  </si>
  <si>
    <t>/m/03qtq</t>
  </si>
  <si>
    <t>Music &gt; Musical instrument &gt; Keyboard (musical) &gt; Piano &gt; Electric piano</t>
  </si>
  <si>
    <t>/m/01s0ps</t>
  </si>
  <si>
    <t>Music &gt; Musical instrument &gt; Harmonica</t>
  </si>
  <si>
    <t>/m/03qjg</t>
  </si>
  <si>
    <t>Music &gt; Musical instrument &gt; Brass instrument &gt; Trumpet</t>
  </si>
  <si>
    <t>/m/07gql</t>
  </si>
  <si>
    <t>Music &gt; Musical instrument &gt; Bowed string instrument &gt; Violin, fiddle</t>
  </si>
  <si>
    <t>/m/07y_7</t>
  </si>
  <si>
    <t>Music &gt; Musical instrument &gt; Bowed string instrument &gt; Double bass</t>
  </si>
  <si>
    <t>/m/02fsn</t>
  </si>
  <si>
    <t>Music &gt; Musical instrument &gt; Bowed string instrument &gt; Cello</t>
  </si>
  <si>
    <t>/m/01xqw</t>
  </si>
  <si>
    <t>Music &gt; Musical instrument &gt; Bell &gt; Chime (MULTIPLE PARENTS)</t>
  </si>
  <si>
    <t>/m/0f8s22</t>
  </si>
  <si>
    <t>Human sounds &gt; Respiratory sounds &gt; Cough</t>
  </si>
  <si>
    <t>/m/01b_21</t>
  </si>
  <si>
    <t>Human sounds &gt; Human voice &gt; Laughter</t>
  </si>
  <si>
    <t>/m/01j3sz</t>
  </si>
  <si>
    <t>Human sounds &gt; Human group actions &gt; Applause</t>
  </si>
  <si>
    <t>/m/028ght</t>
  </si>
  <si>
    <t>Human sounds &gt; Hands &gt; Finger snapping</t>
  </si>
  <si>
    <t>/m/025_jnm</t>
  </si>
  <si>
    <t>Human sounds &gt; Digestive &gt; Fart</t>
  </si>
  <si>
    <t>/m/02_nn</t>
  </si>
  <si>
    <t>Human sounds &gt; Digestive &gt; Burping, eructation</t>
  </si>
  <si>
    <t>/m/03q5_w</t>
  </si>
  <si>
    <t>Animal &gt; Livestock, farm animals, working animals &gt; Cattle, bovinae &gt; Cowbell (MULTIPLE PARENTS)</t>
  </si>
  <si>
    <t>/m/0239kh</t>
  </si>
  <si>
    <t>Animal &gt; Domestic animals, pets &gt; Dog &gt; Bark</t>
  </si>
  <si>
    <t>/m/05tny_</t>
  </si>
  <si>
    <t>Animal &gt; Domestic animals, pets &gt; Cat &gt; Meow</t>
  </si>
  <si>
    <t>/m/07qrkrw</t>
  </si>
  <si>
    <t>abs</t>
  </si>
  <si>
    <t>%</t>
  </si>
  <si>
    <t>the other half is split between categories with more manually verified and others that are approximately equal</t>
  </si>
  <si>
    <t>more than half have a significantly larger amount of non verified data</t>
  </si>
  <si>
    <t>Who did last</t>
  </si>
  <si>
    <t>bunch of annotations?</t>
  </si>
  <si>
    <t>EF</t>
  </si>
  <si>
    <t>JP: no podía anotar mas sonidos, no hay mas candidatos.</t>
  </si>
  <si>
    <t>JP: 6 pages done</t>
  </si>
  <si>
    <t>JP: los he terminado a 4 paginas</t>
  </si>
  <si>
    <t>GOAL: 25 min</t>
  </si>
  <si>
    <t>old way: first filling, and after removing multilabel</t>
  </si>
  <si>
    <t>Explore HQ by listening</t>
  </si>
  <si>
    <t>pack effect</t>
  </si>
  <si>
    <t>to remove</t>
  </si>
  <si>
    <t>label: Unsure</t>
  </si>
  <si>
    <t>sounds to be sent to LQ due to PNP</t>
  </si>
  <si>
    <t>question: to LQ or to LQprior?</t>
  </si>
  <si>
    <t>maybe to LQ, for simplicity, and the number of downloads will tell if the clip is in our out</t>
  </si>
  <si>
    <t>sound id</t>
  </si>
  <si>
    <t>pack name</t>
  </si>
  <si>
    <t>comment</t>
  </si>
  <si>
    <t>Pack: Door Knocks</t>
  </si>
  <si>
    <t>around 15 sounds. Same door, same hand, very similar</t>
  </si>
  <si>
    <t>GOAL</t>
  </si>
  <si>
    <t>Cases found while listening to the HQ (this may be used to evaluate, either as eval set or as validation subset)</t>
  </si>
  <si>
    <t>action</t>
  </si>
  <si>
    <t>extremely short: they may last 1 second, but if 90% is silence....</t>
  </si>
  <si>
    <t>mark for remove</t>
  </si>
  <si>
    <t>if they bear more than one label (According to the closed set of categories)</t>
  </si>
  <si>
    <t>if they bear more than one label (out of the closed set of categories)</t>
  </si>
  <si>
    <t>mark for send to LQ (although it could be removed too)</t>
  </si>
  <si>
    <t>wrong annotation</t>
  </si>
  <si>
    <t>The true label would be unsure</t>
  </si>
  <si>
    <t>mark it. then decide what to do</t>
  </si>
  <si>
    <t>more?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</si>
</sst>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2.0"/>
      <color rgb="FF000000"/>
      <name val="Trebuchet MS"/>
    </font>
    <font/>
    <font>
      <b/>
    </font>
    <font>
      <sz val="11.0"/>
    </font>
    <font>
      <color rgb="FF000000"/>
    </font>
    <font>
      <b/>
      <color rgb="FF000000"/>
    </font>
    <font>
      <sz val="9.0"/>
      <color rgb="FF000000"/>
      <name val="Trebuchet MS"/>
    </font>
    <font>
      <sz val="9.0"/>
    </font>
    <font>
      <b/>
      <sz val="9.0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0066CC"/>
        <bgColor rgb="FF0066C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vertical="bottom"/>
    </xf>
    <xf borderId="1" fillId="2" fontId="1" numFmtId="0" xfId="0" applyAlignment="1" applyBorder="1" applyFont="1">
      <alignment horizontal="right" readingOrder="0" vertical="bottom"/>
    </xf>
    <xf borderId="0" fillId="2" fontId="3" numFmtId="0" xfId="0" applyAlignment="1" applyFont="1">
      <alignment horizontal="center" readingOrder="0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Font="1"/>
    <xf borderId="1" fillId="4" fontId="1" numFmtId="0" xfId="0" applyAlignment="1" applyBorder="1" applyFill="1" applyFont="1">
      <alignment readingOrder="0" vertical="bottom"/>
    </xf>
    <xf borderId="1" fillId="4" fontId="1" numFmtId="0" xfId="0" applyAlignment="1" applyBorder="1" applyFont="1">
      <alignment horizontal="right" readingOrder="0" vertical="bottom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1" fillId="7" fontId="1" numFmtId="0" xfId="0" applyAlignment="1" applyBorder="1" applyFill="1" applyFont="1">
      <alignment readingOrder="0" vertical="bottom"/>
    </xf>
    <xf borderId="1" fillId="7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4" numFmtId="0" xfId="0" applyFont="1"/>
    <xf borderId="1" fillId="0" fontId="5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 vertical="bottom"/>
    </xf>
    <xf borderId="1" fillId="0" fontId="5" numFmtId="0" xfId="0" applyAlignment="1" applyBorder="1" applyFont="1">
      <alignment horizontal="right" readingOrder="0" vertical="bottom"/>
    </xf>
    <xf borderId="0" fillId="8" fontId="3" numFmtId="0" xfId="0" applyAlignment="1" applyFill="1" applyFont="1">
      <alignment horizontal="center" readingOrder="0"/>
    </xf>
    <xf borderId="0" fillId="8" fontId="2" numFmtId="0" xfId="0" applyAlignment="1" applyFont="1">
      <alignment readingOrder="0"/>
    </xf>
    <xf borderId="1" fillId="9" fontId="5" numFmtId="0" xfId="0" applyAlignment="1" applyBorder="1" applyFill="1" applyFont="1">
      <alignment horizontal="left" readingOrder="0" vertical="bottom"/>
    </xf>
    <xf borderId="1" fillId="9" fontId="5" numFmtId="0" xfId="0" applyAlignment="1" applyBorder="1" applyFont="1">
      <alignment horizontal="right" readingOrder="0" vertical="bottom"/>
    </xf>
    <xf borderId="0" fillId="8" fontId="2" numFmtId="0" xfId="0" applyFont="1"/>
    <xf borderId="0" fillId="0" fontId="2" numFmtId="0" xfId="0" applyAlignment="1" applyFont="1">
      <alignment horizontal="left" vertical="bottom"/>
    </xf>
    <xf borderId="0" fillId="0" fontId="6" numFmtId="0" xfId="0" applyAlignment="1" applyFont="1">
      <alignment horizontal="left" readingOrder="0" vertical="bottom"/>
    </xf>
    <xf borderId="1" fillId="2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vertical="bottom"/>
    </xf>
    <xf borderId="1" fillId="2" fontId="7" numFmtId="0" xfId="0" applyAlignment="1" applyBorder="1" applyFont="1">
      <alignment horizontal="right" readingOrder="0" vertical="bottom"/>
    </xf>
    <xf borderId="0" fillId="8" fontId="9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0" fontId="8" numFmtId="0" xfId="0" applyFont="1"/>
    <xf borderId="0" fillId="10" fontId="8" numFmtId="0" xfId="0" applyFill="1" applyFont="1"/>
    <xf borderId="0" fillId="11" fontId="8" numFmtId="0" xfId="0" applyFill="1" applyFont="1"/>
    <xf borderId="0" fillId="8" fontId="9" numFmtId="0" xfId="0" applyAlignment="1" applyFont="1">
      <alignment readingOrder="0"/>
    </xf>
    <xf borderId="0" fillId="10" fontId="3" numFmtId="0" xfId="0" applyAlignment="1" applyFont="1">
      <alignment readingOrder="0"/>
    </xf>
    <xf borderId="0" fillId="11" fontId="9" numFmtId="0" xfId="0" applyAlignment="1" applyFont="1">
      <alignment readingOrder="0"/>
    </xf>
    <xf borderId="0" fillId="0" fontId="8" numFmtId="0" xfId="0" applyAlignment="1" applyFont="1">
      <alignment readingOrder="0"/>
    </xf>
    <xf borderId="0" fillId="8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8" fontId="8" numFmtId="0" xfId="0" applyAlignment="1" applyFont="1">
      <alignment readingOrder="0"/>
    </xf>
    <xf borderId="0" fillId="3" fontId="8" numFmtId="0" xfId="0" applyFont="1"/>
    <xf borderId="0" fillId="10" fontId="2" numFmtId="0" xfId="0" applyFont="1"/>
    <xf borderId="0" fillId="8" fontId="8" numFmtId="0" xfId="0" applyFont="1"/>
    <xf borderId="1" fillId="4" fontId="7" numFmtId="0" xfId="0" applyAlignment="1" applyBorder="1" applyFont="1">
      <alignment readingOrder="0" vertical="bottom"/>
    </xf>
    <xf borderId="1" fillId="4" fontId="7" numFmtId="0" xfId="0" applyAlignment="1" applyBorder="1" applyFont="1">
      <alignment horizontal="right" readingOrder="0" vertical="bottom"/>
    </xf>
    <xf borderId="0" fillId="4" fontId="8" numFmtId="0" xfId="0" applyFont="1"/>
    <xf borderId="0" fillId="11" fontId="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4" fontId="8" numFmtId="0" xfId="0" applyAlignment="1" applyFont="1">
      <alignment readingOrder="0"/>
    </xf>
    <xf borderId="1" fillId="7" fontId="7" numFmtId="0" xfId="0" applyAlignment="1" applyBorder="1" applyFont="1">
      <alignment readingOrder="0" vertical="bottom"/>
    </xf>
    <xf borderId="1" fillId="7" fontId="7" numFmtId="0" xfId="0" applyAlignment="1" applyBorder="1" applyFont="1">
      <alignment horizontal="right" readingOrder="0" vertical="bottom"/>
    </xf>
    <xf borderId="0" fillId="7" fontId="8" numFmtId="0" xfId="0" applyFont="1"/>
    <xf borderId="1" fillId="0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horizontal="right" readingOrder="0" vertical="bottom"/>
    </xf>
    <xf borderId="0" fillId="1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reesound.org/people/Ligidium/packs/12288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3.29"/>
    <col customWidth="1" min="3" max="3" width="11.14"/>
    <col customWidth="1" min="4" max="4" width="10.86"/>
    <col customWidth="1" min="5" max="5" width="12.86"/>
    <col customWidth="1" min="6" max="6" width="11.57"/>
    <col customWidth="1" min="7" max="7" width="8.57"/>
    <col customWidth="1" min="8" max="8" width="12.43"/>
  </cols>
  <sheetData>
    <row r="1">
      <c r="A1" s="29" t="s">
        <v>0</v>
      </c>
      <c r="B1" s="30"/>
      <c r="C1" s="31">
        <v>11089.0</v>
      </c>
      <c r="D1" s="30"/>
      <c r="E1" s="30"/>
      <c r="F1" s="30"/>
      <c r="G1" s="30"/>
      <c r="H1" s="32" t="s">
        <v>100</v>
      </c>
      <c r="I1" s="33" t="s">
        <v>108</v>
      </c>
      <c r="J1" s="34"/>
      <c r="K1" s="34"/>
      <c r="L1" s="35"/>
      <c r="M1" s="34"/>
      <c r="N1" s="36"/>
      <c r="O1" s="34"/>
      <c r="P1" s="34"/>
      <c r="Q1" s="34"/>
      <c r="R1" s="34"/>
      <c r="S1" s="34"/>
      <c r="T1" s="34"/>
      <c r="U1" s="34"/>
      <c r="V1" s="34"/>
      <c r="W1" s="34"/>
      <c r="X1" s="34"/>
      <c r="Y1" s="37" t="s">
        <v>109</v>
      </c>
      <c r="Z1" s="34"/>
      <c r="AA1" s="34"/>
      <c r="AB1" s="34"/>
      <c r="AC1" s="34"/>
      <c r="AD1" s="34"/>
      <c r="AE1" s="34"/>
    </row>
    <row r="2">
      <c r="A2" s="29" t="s">
        <v>2</v>
      </c>
      <c r="B2" s="29" t="s">
        <v>3</v>
      </c>
      <c r="C2" s="29" t="s">
        <v>4</v>
      </c>
      <c r="D2" s="29" t="s">
        <v>5</v>
      </c>
      <c r="E2" s="29" t="s">
        <v>6</v>
      </c>
      <c r="F2" s="29" t="s">
        <v>7</v>
      </c>
      <c r="G2" s="29" t="s">
        <v>8</v>
      </c>
      <c r="H2" s="32" t="s">
        <v>101</v>
      </c>
      <c r="I2" s="33" t="s">
        <v>110</v>
      </c>
      <c r="J2" s="34"/>
      <c r="K2" s="34"/>
      <c r="L2" s="38" t="s">
        <v>111</v>
      </c>
      <c r="N2" s="39" t="s">
        <v>112</v>
      </c>
      <c r="O2" s="34"/>
      <c r="P2" s="40" t="s">
        <v>113</v>
      </c>
      <c r="Q2" s="34"/>
      <c r="R2" s="40" t="s">
        <v>114</v>
      </c>
      <c r="S2" s="34"/>
      <c r="T2" s="34"/>
      <c r="U2" s="34"/>
      <c r="V2" s="34"/>
      <c r="W2" s="34"/>
      <c r="X2" s="34"/>
      <c r="Y2" s="41" t="s">
        <v>115</v>
      </c>
      <c r="Z2" s="42" t="s">
        <v>116</v>
      </c>
      <c r="AA2" s="42" t="s">
        <v>117</v>
      </c>
      <c r="AB2" s="34"/>
      <c r="AC2" s="34"/>
      <c r="AD2" s="34"/>
      <c r="AE2" s="34"/>
    </row>
    <row r="3">
      <c r="A3" s="29" t="s">
        <v>10</v>
      </c>
      <c r="B3" s="29" t="s">
        <v>11</v>
      </c>
      <c r="C3" s="31">
        <v>68.0</v>
      </c>
      <c r="D3" s="31">
        <v>442.0</v>
      </c>
      <c r="E3" s="31">
        <v>4.0</v>
      </c>
      <c r="F3" s="31">
        <v>300.0</v>
      </c>
      <c r="G3" s="31">
        <v>30.0</v>
      </c>
      <c r="H3" s="43" t="s">
        <v>102</v>
      </c>
      <c r="I3" s="44"/>
      <c r="J3" s="34"/>
      <c r="K3" s="34"/>
      <c r="L3" s="45"/>
      <c r="N3" s="36"/>
      <c r="O3" s="34"/>
      <c r="P3" s="34"/>
      <c r="Q3" s="34"/>
      <c r="R3" s="34"/>
      <c r="S3" s="34"/>
      <c r="T3" s="34"/>
      <c r="U3" s="34"/>
      <c r="V3" s="34"/>
      <c r="W3" s="34"/>
      <c r="X3" s="34"/>
      <c r="Y3" s="46"/>
      <c r="Z3" s="34"/>
      <c r="AA3" s="34"/>
      <c r="AB3" s="34"/>
      <c r="AC3" s="34"/>
      <c r="AD3" s="34"/>
      <c r="AE3" s="34"/>
    </row>
    <row r="4">
      <c r="A4" s="47" t="s">
        <v>12</v>
      </c>
      <c r="B4" s="47" t="s">
        <v>13</v>
      </c>
      <c r="C4" s="48">
        <v>54.0</v>
      </c>
      <c r="D4" s="48">
        <v>40.0</v>
      </c>
      <c r="E4" s="48">
        <v>12.0</v>
      </c>
      <c r="F4" s="48">
        <v>94.0</v>
      </c>
      <c r="G4" s="48">
        <v>23.0</v>
      </c>
      <c r="H4" s="46"/>
      <c r="I4" s="44"/>
      <c r="J4" s="49"/>
      <c r="K4" s="49"/>
      <c r="L4" s="45"/>
      <c r="N4" s="36"/>
      <c r="O4" s="49"/>
      <c r="P4" s="49"/>
      <c r="Q4" s="49"/>
      <c r="R4" s="49"/>
      <c r="S4" s="49"/>
      <c r="T4" s="49"/>
      <c r="U4" s="49"/>
      <c r="V4" s="49"/>
      <c r="W4" s="49"/>
      <c r="X4" s="49"/>
      <c r="Y4" s="46"/>
      <c r="Z4" s="49"/>
      <c r="AA4" s="49"/>
      <c r="AB4" s="49"/>
      <c r="AC4" s="49"/>
      <c r="AD4" s="49"/>
      <c r="AE4" s="49"/>
    </row>
    <row r="5">
      <c r="A5" s="47" t="s">
        <v>15</v>
      </c>
      <c r="B5" s="47" t="s">
        <v>16</v>
      </c>
      <c r="C5" s="48">
        <v>45.0</v>
      </c>
      <c r="D5" s="48">
        <v>77.0</v>
      </c>
      <c r="E5" s="48">
        <v>0.0</v>
      </c>
      <c r="F5" s="48">
        <v>122.0</v>
      </c>
      <c r="G5" s="48">
        <v>20.0</v>
      </c>
      <c r="H5" s="46"/>
      <c r="I5" s="44"/>
      <c r="J5" s="49"/>
      <c r="K5" s="49"/>
      <c r="L5" s="45"/>
      <c r="N5" s="36"/>
      <c r="O5" s="49"/>
      <c r="P5" s="49"/>
      <c r="Q5" s="49"/>
      <c r="R5" s="49"/>
      <c r="S5" s="49"/>
      <c r="T5" s="49"/>
      <c r="U5" s="49"/>
      <c r="V5" s="49"/>
      <c r="W5" s="49"/>
      <c r="X5" s="49"/>
      <c r="Y5" s="46"/>
      <c r="Z5" s="49"/>
      <c r="AA5" s="49"/>
      <c r="AB5" s="49"/>
      <c r="AC5" s="49"/>
      <c r="AD5" s="49"/>
      <c r="AE5" s="49"/>
    </row>
    <row r="6">
      <c r="A6" s="47" t="s">
        <v>18</v>
      </c>
      <c r="B6" s="47" t="s">
        <v>19</v>
      </c>
      <c r="C6" s="48">
        <v>51.0</v>
      </c>
      <c r="D6" s="48">
        <v>469.0</v>
      </c>
      <c r="E6" s="48">
        <v>7.0</v>
      </c>
      <c r="F6" s="48">
        <v>300.0</v>
      </c>
      <c r="G6" s="48">
        <v>22.0</v>
      </c>
      <c r="H6" s="46"/>
      <c r="I6" s="44"/>
      <c r="J6" s="49"/>
      <c r="K6" s="49"/>
      <c r="L6" s="45"/>
      <c r="N6" s="36"/>
      <c r="O6" s="49"/>
      <c r="P6" s="49"/>
      <c r="Q6" s="49"/>
      <c r="R6" s="49"/>
      <c r="S6" s="49"/>
      <c r="T6" s="49"/>
      <c r="U6" s="49"/>
      <c r="V6" s="49"/>
      <c r="W6" s="49"/>
      <c r="X6" s="49"/>
      <c r="Y6" s="46"/>
      <c r="Z6" s="49"/>
      <c r="AA6" s="49"/>
      <c r="AB6" s="49"/>
      <c r="AC6" s="49"/>
      <c r="AD6" s="49"/>
      <c r="AE6" s="49"/>
    </row>
    <row r="7">
      <c r="A7" s="29" t="s">
        <v>21</v>
      </c>
      <c r="B7" s="29" t="s">
        <v>22</v>
      </c>
      <c r="C7" s="31">
        <v>152.0</v>
      </c>
      <c r="D7" s="31">
        <v>2.0</v>
      </c>
      <c r="E7" s="31">
        <v>0.0</v>
      </c>
      <c r="F7" s="31">
        <v>154.0</v>
      </c>
      <c r="G7" s="31">
        <v>66.0</v>
      </c>
      <c r="H7" s="46"/>
      <c r="I7" s="44"/>
      <c r="J7" s="34"/>
      <c r="K7" s="34"/>
      <c r="L7" s="45"/>
      <c r="N7" s="36"/>
      <c r="O7" s="34"/>
      <c r="P7" s="34"/>
      <c r="Q7" s="34"/>
      <c r="R7" s="34"/>
      <c r="S7" s="34"/>
      <c r="T7" s="34"/>
      <c r="U7" s="34"/>
      <c r="V7" s="34"/>
      <c r="W7" s="34"/>
      <c r="X7" s="34"/>
      <c r="Y7" s="46"/>
      <c r="Z7" s="34"/>
      <c r="AA7" s="34"/>
      <c r="AB7" s="34"/>
      <c r="AC7" s="34"/>
      <c r="AD7" s="34"/>
      <c r="AE7" s="34"/>
    </row>
    <row r="8">
      <c r="A8" s="47" t="s">
        <v>24</v>
      </c>
      <c r="B8" s="47" t="s">
        <v>25</v>
      </c>
      <c r="C8" s="48">
        <v>51.0</v>
      </c>
      <c r="D8" s="48">
        <v>288.0</v>
      </c>
      <c r="E8" s="48">
        <v>10.0</v>
      </c>
      <c r="F8" s="48">
        <v>300.0</v>
      </c>
      <c r="G8" s="48">
        <v>22.0</v>
      </c>
      <c r="H8" s="46"/>
      <c r="I8" s="44"/>
      <c r="J8" s="49"/>
      <c r="K8" s="49"/>
      <c r="L8" s="45"/>
      <c r="N8" s="36"/>
      <c r="O8" s="49"/>
      <c r="P8" s="49"/>
      <c r="Q8" s="49"/>
      <c r="R8" s="49"/>
      <c r="S8" s="49"/>
      <c r="T8" s="49"/>
      <c r="U8" s="49"/>
      <c r="V8" s="49"/>
      <c r="W8" s="49"/>
      <c r="X8" s="49"/>
      <c r="Y8" s="46"/>
      <c r="Z8" s="49"/>
      <c r="AA8" s="49"/>
      <c r="AB8" s="49"/>
      <c r="AC8" s="49"/>
      <c r="AD8" s="49"/>
      <c r="AE8" s="49"/>
    </row>
    <row r="9">
      <c r="A9" s="47" t="s">
        <v>26</v>
      </c>
      <c r="B9" s="47" t="s">
        <v>27</v>
      </c>
      <c r="C9" s="48">
        <v>52.0</v>
      </c>
      <c r="D9" s="48">
        <v>242.0</v>
      </c>
      <c r="E9" s="48">
        <v>6.0</v>
      </c>
      <c r="F9" s="48">
        <v>294.0</v>
      </c>
      <c r="G9" s="48">
        <v>23.0</v>
      </c>
      <c r="H9" s="46"/>
      <c r="I9" s="44"/>
      <c r="J9" s="49"/>
      <c r="K9" s="49"/>
      <c r="L9" s="45"/>
      <c r="N9" s="36"/>
      <c r="O9" s="49"/>
      <c r="P9" s="49"/>
      <c r="Q9" s="49"/>
      <c r="R9" s="49"/>
      <c r="S9" s="49"/>
      <c r="T9" s="49"/>
      <c r="U9" s="49"/>
      <c r="V9" s="49"/>
      <c r="W9" s="49"/>
      <c r="X9" s="49"/>
      <c r="Y9" s="46"/>
      <c r="Z9" s="49"/>
      <c r="AA9" s="49"/>
      <c r="AB9" s="49"/>
      <c r="AC9" s="49"/>
      <c r="AD9" s="49"/>
      <c r="AE9" s="49"/>
    </row>
    <row r="10">
      <c r="A10" s="47" t="s">
        <v>28</v>
      </c>
      <c r="B10" s="47" t="s">
        <v>29</v>
      </c>
      <c r="C10" s="48">
        <v>60.0</v>
      </c>
      <c r="D10" s="48">
        <v>61.0</v>
      </c>
      <c r="E10" s="48">
        <v>2.0</v>
      </c>
      <c r="F10" s="48">
        <v>121.0</v>
      </c>
      <c r="G10" s="48">
        <v>26.0</v>
      </c>
      <c r="H10" s="46"/>
      <c r="I10" s="44"/>
      <c r="J10" s="49"/>
      <c r="K10" s="49"/>
      <c r="L10" s="45"/>
      <c r="N10" s="36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6"/>
      <c r="Z10" s="49"/>
      <c r="AA10" s="49"/>
      <c r="AB10" s="49"/>
      <c r="AC10" s="49"/>
      <c r="AD10" s="49"/>
      <c r="AE10" s="49"/>
    </row>
    <row r="11">
      <c r="A11" s="47" t="s">
        <v>30</v>
      </c>
      <c r="B11" s="47" t="s">
        <v>31</v>
      </c>
      <c r="C11" s="48">
        <v>54.0</v>
      </c>
      <c r="D11" s="48">
        <v>44.0</v>
      </c>
      <c r="E11" s="48">
        <v>4.0</v>
      </c>
      <c r="F11" s="48">
        <v>98.0</v>
      </c>
      <c r="G11" s="48">
        <v>24.0</v>
      </c>
      <c r="H11" s="46"/>
      <c r="I11" s="44"/>
      <c r="J11" s="49"/>
      <c r="K11" s="49"/>
      <c r="L11" s="45"/>
      <c r="N11" s="36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6"/>
      <c r="Z11" s="49"/>
      <c r="AA11" s="49"/>
      <c r="AB11" s="49"/>
      <c r="AC11" s="49"/>
      <c r="AD11" s="49"/>
      <c r="AE11" s="49"/>
    </row>
    <row r="12">
      <c r="A12" s="47" t="s">
        <v>32</v>
      </c>
      <c r="B12" s="47" t="s">
        <v>33</v>
      </c>
      <c r="C12" s="48">
        <v>60.0</v>
      </c>
      <c r="D12" s="48">
        <v>93.0</v>
      </c>
      <c r="E12" s="48">
        <v>5.0</v>
      </c>
      <c r="F12" s="48">
        <v>153.0</v>
      </c>
      <c r="G12" s="48">
        <v>26.0</v>
      </c>
      <c r="H12" s="46"/>
      <c r="I12" s="44"/>
      <c r="J12" s="49"/>
      <c r="K12" s="49"/>
      <c r="L12" s="45"/>
      <c r="N12" s="36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6"/>
      <c r="Z12" s="49"/>
      <c r="AA12" s="49"/>
      <c r="AB12" s="49"/>
      <c r="AC12" s="49"/>
      <c r="AD12" s="49"/>
      <c r="AE12" s="49"/>
    </row>
    <row r="13">
      <c r="A13" s="47" t="s">
        <v>34</v>
      </c>
      <c r="B13" s="47" t="s">
        <v>35</v>
      </c>
      <c r="C13" s="48">
        <v>59.0</v>
      </c>
      <c r="D13" s="48">
        <v>110.0</v>
      </c>
      <c r="E13" s="48">
        <v>3.0</v>
      </c>
      <c r="F13" s="48">
        <v>169.0</v>
      </c>
      <c r="G13" s="48">
        <v>26.0</v>
      </c>
      <c r="H13" s="46"/>
      <c r="I13" s="44"/>
      <c r="J13" s="49"/>
      <c r="K13" s="49"/>
      <c r="L13" s="45"/>
      <c r="N13" s="36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6"/>
      <c r="Z13" s="49"/>
      <c r="AA13" s="49"/>
      <c r="AB13" s="49"/>
      <c r="AC13" s="49"/>
      <c r="AD13" s="49"/>
      <c r="AE13" s="49"/>
    </row>
    <row r="14">
      <c r="A14" s="47" t="s">
        <v>36</v>
      </c>
      <c r="B14" s="47" t="s">
        <v>37</v>
      </c>
      <c r="C14" s="48">
        <v>54.0</v>
      </c>
      <c r="D14" s="48">
        <v>1307.0</v>
      </c>
      <c r="E14" s="48">
        <v>10.0</v>
      </c>
      <c r="F14" s="48">
        <v>300.0</v>
      </c>
      <c r="G14" s="48">
        <v>24.0</v>
      </c>
      <c r="H14" s="43" t="s">
        <v>102</v>
      </c>
      <c r="I14" s="7">
        <v>72659.0</v>
      </c>
      <c r="J14" s="6">
        <v>271563.0</v>
      </c>
      <c r="K14" s="49"/>
      <c r="L14" s="45"/>
      <c r="N14" s="50">
        <v>263829.0</v>
      </c>
      <c r="O14" s="6">
        <v>176641.0</v>
      </c>
      <c r="P14" s="6">
        <v>326214.0</v>
      </c>
      <c r="Q14" s="6">
        <v>178062.0</v>
      </c>
      <c r="R14" s="6">
        <v>156602.0</v>
      </c>
      <c r="S14" s="6">
        <v>261092.0</v>
      </c>
      <c r="T14" s="6">
        <v>57742.0</v>
      </c>
      <c r="U14" s="6">
        <v>380654.0</v>
      </c>
      <c r="V14" s="6">
        <v>275965.0</v>
      </c>
      <c r="W14" s="49"/>
      <c r="X14" s="49"/>
      <c r="Y14" s="46"/>
      <c r="Z14" s="49"/>
      <c r="AA14" s="49"/>
      <c r="AB14" s="49"/>
      <c r="AC14" s="49"/>
      <c r="AD14" s="49"/>
      <c r="AE14" s="49"/>
    </row>
    <row r="15">
      <c r="A15" s="47" t="s">
        <v>38</v>
      </c>
      <c r="B15" s="47" t="s">
        <v>39</v>
      </c>
      <c r="C15" s="48">
        <v>53.0</v>
      </c>
      <c r="D15" s="48">
        <v>272.0</v>
      </c>
      <c r="E15" s="48">
        <v>4.0</v>
      </c>
      <c r="F15" s="48">
        <v>300.0</v>
      </c>
      <c r="G15" s="48">
        <v>23.0</v>
      </c>
      <c r="H15" s="43" t="s">
        <v>102</v>
      </c>
      <c r="I15" s="44"/>
      <c r="J15" s="49"/>
      <c r="K15" s="49"/>
      <c r="L15" s="35"/>
      <c r="M15" s="49"/>
      <c r="N15" s="36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23">
        <v>193860.0</v>
      </c>
      <c r="Z15" s="51" t="s">
        <v>118</v>
      </c>
      <c r="AA15" s="52" t="s">
        <v>119</v>
      </c>
      <c r="AB15" s="49"/>
      <c r="AC15" s="49"/>
      <c r="AD15" s="49"/>
      <c r="AE15" s="49"/>
    </row>
    <row r="16">
      <c r="A16" s="29" t="s">
        <v>40</v>
      </c>
      <c r="B16" s="29" t="s">
        <v>41</v>
      </c>
      <c r="C16" s="31">
        <v>121.0</v>
      </c>
      <c r="D16" s="31">
        <v>7.0</v>
      </c>
      <c r="E16" s="31">
        <v>0.0</v>
      </c>
      <c r="F16" s="31">
        <v>128.0</v>
      </c>
      <c r="G16" s="31">
        <v>52.0</v>
      </c>
      <c r="H16" s="46"/>
      <c r="I16" s="44"/>
      <c r="J16" s="34"/>
      <c r="K16" s="34"/>
      <c r="L16" s="35"/>
      <c r="M16" s="34"/>
      <c r="N16" s="36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46"/>
      <c r="Z16" s="6"/>
      <c r="AA16" s="6"/>
      <c r="AB16" s="6"/>
      <c r="AC16" s="6"/>
      <c r="AD16" s="6"/>
      <c r="AE16" s="6"/>
    </row>
    <row r="17">
      <c r="A17" s="29" t="s">
        <v>42</v>
      </c>
      <c r="B17" s="29" t="s">
        <v>43</v>
      </c>
      <c r="C17" s="31">
        <v>256.0</v>
      </c>
      <c r="D17" s="31">
        <v>1960.0</v>
      </c>
      <c r="E17" s="31">
        <v>1.0</v>
      </c>
      <c r="F17" s="31">
        <v>300.0</v>
      </c>
      <c r="G17" s="31">
        <v>110.0</v>
      </c>
      <c r="H17" s="46"/>
      <c r="I17" s="44"/>
      <c r="J17" s="34"/>
      <c r="K17" s="34"/>
      <c r="L17" s="35"/>
      <c r="M17" s="34"/>
      <c r="N17" s="36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46"/>
      <c r="Z17" s="49"/>
      <c r="AA17" s="49"/>
      <c r="AB17" s="49"/>
      <c r="AC17" s="49"/>
      <c r="AD17" s="49"/>
      <c r="AE17" s="49"/>
    </row>
    <row r="18">
      <c r="A18" s="29" t="s">
        <v>44</v>
      </c>
      <c r="B18" s="29" t="s">
        <v>45</v>
      </c>
      <c r="C18" s="31">
        <v>99.0</v>
      </c>
      <c r="D18" s="31">
        <v>200.0</v>
      </c>
      <c r="E18" s="31">
        <v>0.0</v>
      </c>
      <c r="F18" s="31">
        <v>299.0</v>
      </c>
      <c r="G18" s="31">
        <v>42.0</v>
      </c>
      <c r="H18" s="46"/>
      <c r="I18" s="44"/>
      <c r="J18" s="34"/>
      <c r="K18" s="34"/>
      <c r="L18" s="35"/>
      <c r="M18" s="34"/>
      <c r="N18" s="36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46"/>
      <c r="Z18" s="34"/>
      <c r="AA18" s="34"/>
      <c r="AB18" s="34"/>
      <c r="AC18" s="34"/>
      <c r="AD18" s="34"/>
      <c r="AE18" s="34"/>
    </row>
    <row r="19">
      <c r="A19" s="29" t="s">
        <v>46</v>
      </c>
      <c r="B19" s="29" t="s">
        <v>47</v>
      </c>
      <c r="C19" s="31">
        <v>130.0</v>
      </c>
      <c r="D19" s="31">
        <v>1149.0</v>
      </c>
      <c r="E19" s="31">
        <v>1.0</v>
      </c>
      <c r="F19" s="31">
        <v>300.0</v>
      </c>
      <c r="G19" s="31">
        <v>56.0</v>
      </c>
      <c r="H19" s="46"/>
      <c r="I19" s="44"/>
      <c r="J19" s="34"/>
      <c r="K19" s="34"/>
      <c r="L19" s="35"/>
      <c r="M19" s="34"/>
      <c r="N19" s="36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46"/>
      <c r="Z19" s="34"/>
      <c r="AA19" s="34"/>
      <c r="AB19" s="34"/>
      <c r="AC19" s="34"/>
      <c r="AD19" s="34"/>
      <c r="AE19" s="34"/>
    </row>
    <row r="20">
      <c r="A20" s="29" t="s">
        <v>48</v>
      </c>
      <c r="B20" s="29" t="s">
        <v>49</v>
      </c>
      <c r="C20" s="31">
        <v>131.0</v>
      </c>
      <c r="D20" s="31">
        <v>1620.0</v>
      </c>
      <c r="E20" s="31">
        <v>0.0</v>
      </c>
      <c r="F20" s="31">
        <v>300.0</v>
      </c>
      <c r="G20" s="31">
        <v>56.0</v>
      </c>
      <c r="H20" s="46"/>
      <c r="I20" s="44"/>
      <c r="J20" s="34"/>
      <c r="K20" s="34"/>
      <c r="L20" s="35"/>
      <c r="M20" s="34"/>
      <c r="N20" s="36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46"/>
      <c r="Z20" s="34"/>
      <c r="AA20" s="34"/>
      <c r="AB20" s="34"/>
      <c r="AC20" s="34"/>
      <c r="AD20" s="34"/>
      <c r="AE20" s="34"/>
    </row>
    <row r="21">
      <c r="A21" s="29" t="s">
        <v>50</v>
      </c>
      <c r="B21" s="29" t="s">
        <v>51</v>
      </c>
      <c r="C21" s="31">
        <v>106.0</v>
      </c>
      <c r="D21" s="31">
        <v>1659.0</v>
      </c>
      <c r="E21" s="31">
        <v>13.0</v>
      </c>
      <c r="F21" s="31">
        <v>300.0</v>
      </c>
      <c r="G21" s="31">
        <v>46.0</v>
      </c>
      <c r="H21" s="46"/>
      <c r="I21" s="44"/>
      <c r="J21" s="34"/>
      <c r="K21" s="34"/>
      <c r="L21" s="35"/>
      <c r="M21" s="34"/>
      <c r="N21" s="36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46"/>
      <c r="Z21" s="34"/>
      <c r="AA21" s="34"/>
      <c r="AB21" s="34"/>
      <c r="AC21" s="34"/>
      <c r="AD21" s="34"/>
      <c r="AE21" s="34"/>
    </row>
    <row r="22">
      <c r="A22" s="29" t="s">
        <v>52</v>
      </c>
      <c r="B22" s="29" t="s">
        <v>53</v>
      </c>
      <c r="C22" s="31">
        <v>94.0</v>
      </c>
      <c r="D22" s="31">
        <v>127.0</v>
      </c>
      <c r="E22" s="31">
        <v>7.0</v>
      </c>
      <c r="F22" s="31">
        <v>221.0</v>
      </c>
      <c r="G22" s="31">
        <v>41.0</v>
      </c>
      <c r="H22" s="46"/>
      <c r="I22" s="44"/>
      <c r="J22" s="34"/>
      <c r="K22" s="34"/>
      <c r="L22" s="35"/>
      <c r="M22" s="34"/>
      <c r="N22" s="36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46"/>
      <c r="Z22" s="34"/>
      <c r="AA22" s="34"/>
      <c r="AB22" s="34"/>
      <c r="AC22" s="34"/>
      <c r="AD22" s="34"/>
      <c r="AE22" s="34"/>
    </row>
    <row r="23">
      <c r="A23" s="29" t="s">
        <v>54</v>
      </c>
      <c r="B23" s="29" t="s">
        <v>55</v>
      </c>
      <c r="C23" s="31">
        <v>79.0</v>
      </c>
      <c r="D23" s="31">
        <v>22.0</v>
      </c>
      <c r="E23" s="31">
        <v>0.0</v>
      </c>
      <c r="F23" s="31">
        <v>101.0</v>
      </c>
      <c r="G23" s="31">
        <v>34.0</v>
      </c>
      <c r="H23" s="46"/>
      <c r="I23" s="44"/>
      <c r="J23" s="34"/>
      <c r="K23" s="34"/>
      <c r="L23" s="35"/>
      <c r="M23" s="34"/>
      <c r="N23" s="36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46"/>
      <c r="Z23" s="34"/>
      <c r="AA23" s="34"/>
      <c r="AB23" s="34"/>
      <c r="AC23" s="34"/>
      <c r="AD23" s="34"/>
      <c r="AE23" s="34"/>
    </row>
    <row r="24">
      <c r="A24" s="53" t="s">
        <v>56</v>
      </c>
      <c r="B24" s="53" t="s">
        <v>57</v>
      </c>
      <c r="C24" s="54">
        <v>56.0</v>
      </c>
      <c r="D24" s="54">
        <v>257.0</v>
      </c>
      <c r="E24" s="54">
        <v>0.0</v>
      </c>
      <c r="F24" s="54">
        <v>300.0</v>
      </c>
      <c r="G24" s="54">
        <v>24.0</v>
      </c>
      <c r="H24" s="46"/>
      <c r="I24" s="44"/>
      <c r="J24" s="55"/>
      <c r="K24" s="55"/>
      <c r="L24" s="35"/>
      <c r="M24" s="55"/>
      <c r="N24" s="36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46"/>
      <c r="Z24" s="55"/>
      <c r="AA24" s="55"/>
      <c r="AB24" s="55"/>
      <c r="AC24" s="55"/>
      <c r="AD24" s="55"/>
      <c r="AE24" s="55"/>
    </row>
    <row r="25">
      <c r="A25" s="56" t="s">
        <v>58</v>
      </c>
      <c r="B25" s="56" t="s">
        <v>59</v>
      </c>
      <c r="C25" s="57">
        <v>76.0</v>
      </c>
      <c r="D25" s="57">
        <v>6168.0</v>
      </c>
      <c r="E25" s="57">
        <v>13.0</v>
      </c>
      <c r="F25" s="57">
        <v>300.0</v>
      </c>
      <c r="G25" s="57">
        <v>33.0</v>
      </c>
      <c r="H25" s="46"/>
      <c r="I25" s="44"/>
      <c r="J25" s="34"/>
      <c r="K25" s="34"/>
      <c r="L25" s="35"/>
      <c r="M25" s="34"/>
      <c r="N25" s="36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46"/>
      <c r="Z25" s="34"/>
      <c r="AA25" s="34"/>
      <c r="AB25" s="34"/>
      <c r="AC25" s="34"/>
      <c r="AD25" s="34"/>
      <c r="AE25" s="34"/>
    </row>
    <row r="26">
      <c r="A26" s="47" t="s">
        <v>60</v>
      </c>
      <c r="B26" s="47" t="s">
        <v>61</v>
      </c>
      <c r="C26" s="48">
        <v>49.0</v>
      </c>
      <c r="D26" s="48">
        <v>2379.0</v>
      </c>
      <c r="E26" s="48">
        <v>11.0</v>
      </c>
      <c r="F26" s="48">
        <v>300.0</v>
      </c>
      <c r="G26" s="48">
        <v>21.0</v>
      </c>
      <c r="H26" s="46"/>
      <c r="I26" s="44"/>
      <c r="J26" s="49"/>
      <c r="K26" s="49"/>
      <c r="L26" s="35"/>
      <c r="M26" s="49"/>
      <c r="N26" s="36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6"/>
      <c r="Z26" s="49"/>
      <c r="AA26" s="49"/>
      <c r="AB26" s="49"/>
      <c r="AC26" s="49"/>
      <c r="AD26" s="49"/>
      <c r="AE26" s="49"/>
    </row>
    <row r="27">
      <c r="A27" s="47" t="s">
        <v>62</v>
      </c>
      <c r="B27" s="47" t="s">
        <v>63</v>
      </c>
      <c r="C27" s="48">
        <v>61.0</v>
      </c>
      <c r="D27" s="48">
        <v>1055.0</v>
      </c>
      <c r="E27" s="48">
        <v>3.0</v>
      </c>
      <c r="F27" s="48">
        <v>300.0</v>
      </c>
      <c r="G27" s="48">
        <v>26.0</v>
      </c>
      <c r="H27" s="46"/>
      <c r="I27" s="44"/>
      <c r="J27" s="49"/>
      <c r="K27" s="49"/>
      <c r="L27" s="35"/>
      <c r="M27" s="49"/>
      <c r="N27" s="36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6"/>
      <c r="Z27" s="49"/>
      <c r="AA27" s="49"/>
      <c r="AB27" s="49"/>
      <c r="AC27" s="49"/>
      <c r="AD27" s="49"/>
      <c r="AE27" s="49"/>
    </row>
    <row r="28">
      <c r="A28" s="29" t="s">
        <v>64</v>
      </c>
      <c r="B28" s="29" t="s">
        <v>65</v>
      </c>
      <c r="C28" s="31">
        <v>75.0</v>
      </c>
      <c r="D28" s="31">
        <v>74.0</v>
      </c>
      <c r="E28" s="31">
        <v>0.0</v>
      </c>
      <c r="F28" s="31">
        <v>149.0</v>
      </c>
      <c r="G28" s="31">
        <v>33.0</v>
      </c>
      <c r="H28" s="46"/>
      <c r="I28" s="44"/>
      <c r="J28" s="34"/>
      <c r="K28" s="34"/>
      <c r="L28" s="35"/>
      <c r="M28" s="34"/>
      <c r="N28" s="36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46"/>
      <c r="Z28" s="34"/>
      <c r="AA28" s="34"/>
      <c r="AB28" s="34"/>
      <c r="AC28" s="34"/>
      <c r="AD28" s="34"/>
      <c r="AE28" s="34"/>
    </row>
    <row r="29">
      <c r="A29" s="47" t="s">
        <v>66</v>
      </c>
      <c r="B29" s="47" t="s">
        <v>67</v>
      </c>
      <c r="C29" s="48">
        <v>52.0</v>
      </c>
      <c r="D29" s="48">
        <v>128.0</v>
      </c>
      <c r="E29" s="48">
        <v>0.0</v>
      </c>
      <c r="F29" s="48">
        <v>180.0</v>
      </c>
      <c r="G29" s="48">
        <v>23.0</v>
      </c>
      <c r="H29" s="46"/>
      <c r="I29" s="44"/>
      <c r="J29" s="49"/>
      <c r="K29" s="49"/>
      <c r="L29" s="35"/>
      <c r="M29" s="49"/>
      <c r="N29" s="36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6"/>
      <c r="Z29" s="49"/>
      <c r="AA29" s="49"/>
      <c r="AB29" s="49"/>
      <c r="AC29" s="49"/>
      <c r="AD29" s="49"/>
      <c r="AE29" s="49"/>
    </row>
    <row r="30">
      <c r="A30" s="47" t="s">
        <v>68</v>
      </c>
      <c r="B30" s="47" t="s">
        <v>69</v>
      </c>
      <c r="C30" s="48">
        <v>56.0</v>
      </c>
      <c r="D30" s="48">
        <v>1402.0</v>
      </c>
      <c r="E30" s="48">
        <v>0.0</v>
      </c>
      <c r="F30" s="48">
        <v>300.0</v>
      </c>
      <c r="G30" s="48">
        <v>24.0</v>
      </c>
      <c r="H30" s="46"/>
      <c r="I30" s="44"/>
      <c r="J30" s="49"/>
      <c r="K30" s="49"/>
      <c r="L30" s="35"/>
      <c r="M30" s="49"/>
      <c r="N30" s="36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6"/>
      <c r="Z30" s="49"/>
      <c r="AA30" s="49"/>
      <c r="AB30" s="49"/>
      <c r="AC30" s="49"/>
      <c r="AD30" s="49"/>
      <c r="AE30" s="49"/>
    </row>
    <row r="31">
      <c r="A31" s="29" t="s">
        <v>70</v>
      </c>
      <c r="B31" s="29" t="s">
        <v>71</v>
      </c>
      <c r="C31" s="31">
        <v>255.0</v>
      </c>
      <c r="D31" s="31">
        <v>1516.0</v>
      </c>
      <c r="E31" s="31">
        <v>3.0</v>
      </c>
      <c r="F31" s="31">
        <v>300.0</v>
      </c>
      <c r="G31" s="31">
        <v>110.0</v>
      </c>
      <c r="H31" s="46"/>
      <c r="I31" s="44"/>
      <c r="J31" s="34"/>
      <c r="K31" s="34"/>
      <c r="L31" s="35"/>
      <c r="M31" s="34"/>
      <c r="N31" s="36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46"/>
      <c r="Z31" s="34"/>
      <c r="AA31" s="34"/>
      <c r="AB31" s="34"/>
      <c r="AC31" s="34"/>
      <c r="AD31" s="34"/>
      <c r="AE31" s="34"/>
    </row>
    <row r="32">
      <c r="A32" s="47" t="s">
        <v>72</v>
      </c>
      <c r="B32" s="47" t="s">
        <v>73</v>
      </c>
      <c r="C32" s="48">
        <v>53.0</v>
      </c>
      <c r="D32" s="48">
        <v>325.0</v>
      </c>
      <c r="E32" s="48">
        <v>0.0</v>
      </c>
      <c r="F32" s="48">
        <v>300.0</v>
      </c>
      <c r="G32" s="48">
        <v>23.0</v>
      </c>
      <c r="H32" s="46"/>
      <c r="I32" s="44"/>
      <c r="J32" s="49"/>
      <c r="K32" s="49"/>
      <c r="L32" s="35"/>
      <c r="M32" s="49"/>
      <c r="N32" s="36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6"/>
      <c r="Z32" s="49"/>
      <c r="AA32" s="49"/>
      <c r="AB32" s="49"/>
      <c r="AC32" s="49"/>
      <c r="AD32" s="49"/>
      <c r="AE32" s="49"/>
    </row>
    <row r="33">
      <c r="A33" s="56" t="s">
        <v>74</v>
      </c>
      <c r="B33" s="56" t="s">
        <v>75</v>
      </c>
      <c r="C33" s="57">
        <v>127.0</v>
      </c>
      <c r="D33" s="57">
        <v>1107.0</v>
      </c>
      <c r="E33" s="57">
        <v>0.0</v>
      </c>
      <c r="F33" s="57">
        <v>300.0</v>
      </c>
      <c r="G33" s="57">
        <v>54.0</v>
      </c>
      <c r="H33" s="46"/>
      <c r="I33" s="44"/>
      <c r="J33" s="34"/>
      <c r="K33" s="34"/>
      <c r="L33" s="35"/>
      <c r="M33" s="34"/>
      <c r="N33" s="36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46"/>
      <c r="Z33" s="34"/>
      <c r="AA33" s="34"/>
      <c r="AB33" s="34"/>
      <c r="AC33" s="34"/>
      <c r="AD33" s="34"/>
      <c r="AE33" s="34"/>
    </row>
    <row r="34">
      <c r="A34" s="47" t="s">
        <v>76</v>
      </c>
      <c r="B34" s="47" t="s">
        <v>77</v>
      </c>
      <c r="C34" s="48">
        <v>57.0</v>
      </c>
      <c r="D34" s="48">
        <v>74.0</v>
      </c>
      <c r="E34" s="48">
        <v>6.0</v>
      </c>
      <c r="F34" s="48">
        <v>131.0</v>
      </c>
      <c r="G34" s="48">
        <v>24.0</v>
      </c>
      <c r="H34" s="46"/>
      <c r="I34" s="44"/>
      <c r="J34" s="49"/>
      <c r="K34" s="49"/>
      <c r="L34" s="35"/>
      <c r="M34" s="49"/>
      <c r="N34" s="36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6"/>
      <c r="Z34" s="49"/>
      <c r="AA34" s="49"/>
      <c r="AB34" s="49"/>
      <c r="AC34" s="49"/>
      <c r="AD34" s="49"/>
      <c r="AE34" s="49"/>
    </row>
    <row r="35">
      <c r="A35" s="29" t="s">
        <v>78</v>
      </c>
      <c r="B35" s="29" t="s">
        <v>79</v>
      </c>
      <c r="C35" s="31">
        <v>65.0</v>
      </c>
      <c r="D35" s="31">
        <v>186.0</v>
      </c>
      <c r="E35" s="31">
        <v>12.0</v>
      </c>
      <c r="F35" s="31">
        <v>251.0</v>
      </c>
      <c r="G35" s="31">
        <v>28.0</v>
      </c>
      <c r="H35" s="46"/>
      <c r="I35" s="44"/>
      <c r="J35" s="34"/>
      <c r="K35" s="34"/>
      <c r="L35" s="35"/>
      <c r="M35" s="34"/>
      <c r="N35" s="36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46"/>
      <c r="Z35" s="34"/>
      <c r="AA35" s="34"/>
      <c r="AB35" s="34"/>
      <c r="AC35" s="34"/>
      <c r="AD35" s="34"/>
      <c r="AE35" s="34"/>
    </row>
    <row r="36">
      <c r="A36" s="29" t="s">
        <v>80</v>
      </c>
      <c r="B36" s="29" t="s">
        <v>81</v>
      </c>
      <c r="C36" s="31">
        <v>102.0</v>
      </c>
      <c r="D36" s="31">
        <v>865.0</v>
      </c>
      <c r="E36" s="31">
        <v>13.0</v>
      </c>
      <c r="F36" s="31">
        <v>300.0</v>
      </c>
      <c r="G36" s="31">
        <v>44.0</v>
      </c>
      <c r="H36" s="46"/>
      <c r="I36" s="44"/>
      <c r="J36" s="34"/>
      <c r="K36" s="34"/>
      <c r="L36" s="35"/>
      <c r="M36" s="34"/>
      <c r="N36" s="36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46"/>
      <c r="Z36" s="34"/>
      <c r="AA36" s="34"/>
      <c r="AB36" s="34"/>
      <c r="AC36" s="34"/>
      <c r="AD36" s="34"/>
      <c r="AE36" s="34"/>
    </row>
    <row r="37">
      <c r="A37" s="47" t="s">
        <v>82</v>
      </c>
      <c r="B37" s="47" t="s">
        <v>83</v>
      </c>
      <c r="C37" s="48">
        <v>49.0</v>
      </c>
      <c r="D37" s="48">
        <v>328.0</v>
      </c>
      <c r="E37" s="48">
        <v>18.0</v>
      </c>
      <c r="F37" s="48">
        <v>300.0</v>
      </c>
      <c r="G37" s="48">
        <v>21.0</v>
      </c>
      <c r="H37" s="46"/>
      <c r="I37" s="44"/>
      <c r="J37" s="49"/>
      <c r="K37" s="49"/>
      <c r="L37" s="35"/>
      <c r="M37" s="49"/>
      <c r="N37" s="36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6"/>
      <c r="Z37" s="49"/>
      <c r="AA37" s="49"/>
      <c r="AB37" s="49"/>
      <c r="AC37" s="49"/>
      <c r="AD37" s="49"/>
      <c r="AE37" s="49"/>
    </row>
    <row r="38">
      <c r="A38" s="29" t="s">
        <v>84</v>
      </c>
      <c r="B38" s="29" t="s">
        <v>85</v>
      </c>
      <c r="C38" s="31">
        <v>80.0</v>
      </c>
      <c r="D38" s="31">
        <v>35.0</v>
      </c>
      <c r="E38" s="31">
        <v>3.0</v>
      </c>
      <c r="F38" s="31">
        <v>115.0</v>
      </c>
      <c r="G38" s="31">
        <v>35.0</v>
      </c>
      <c r="H38" s="46"/>
      <c r="I38" s="44"/>
      <c r="J38" s="34"/>
      <c r="K38" s="34"/>
      <c r="L38" s="35"/>
      <c r="M38" s="34"/>
      <c r="N38" s="36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46"/>
      <c r="Z38" s="34"/>
      <c r="AA38" s="34"/>
      <c r="AB38" s="34"/>
      <c r="AC38" s="34"/>
      <c r="AD38" s="34"/>
      <c r="AE38" s="34"/>
    </row>
    <row r="39">
      <c r="A39" s="29" t="s">
        <v>86</v>
      </c>
      <c r="B39" s="29" t="s">
        <v>87</v>
      </c>
      <c r="C39" s="31">
        <v>67.0</v>
      </c>
      <c r="D39" s="31">
        <v>613.0</v>
      </c>
      <c r="E39" s="31">
        <v>7.0</v>
      </c>
      <c r="F39" s="31">
        <v>300.0</v>
      </c>
      <c r="G39" s="31">
        <v>29.0</v>
      </c>
      <c r="H39" s="46"/>
      <c r="I39" s="44"/>
      <c r="J39" s="34"/>
      <c r="K39" s="34"/>
      <c r="L39" s="35"/>
      <c r="M39" s="34"/>
      <c r="N39" s="36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46"/>
      <c r="Z39" s="34"/>
      <c r="AA39" s="34"/>
      <c r="AB39" s="34"/>
      <c r="AC39" s="34"/>
      <c r="AD39" s="34"/>
      <c r="AE39" s="34"/>
    </row>
    <row r="40">
      <c r="A40" s="29" t="s">
        <v>88</v>
      </c>
      <c r="B40" s="29" t="s">
        <v>89</v>
      </c>
      <c r="C40" s="31">
        <v>77.0</v>
      </c>
      <c r="D40" s="31">
        <v>132.0</v>
      </c>
      <c r="E40" s="31">
        <v>4.0</v>
      </c>
      <c r="F40" s="31">
        <v>209.0</v>
      </c>
      <c r="G40" s="31">
        <v>33.0</v>
      </c>
      <c r="H40" s="46"/>
      <c r="I40" s="44"/>
      <c r="J40" s="34"/>
      <c r="K40" s="34"/>
      <c r="L40" s="35"/>
      <c r="M40" s="34"/>
      <c r="N40" s="36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46"/>
      <c r="Z40" s="34"/>
      <c r="AA40" s="34"/>
      <c r="AB40" s="34"/>
      <c r="AC40" s="34"/>
      <c r="AD40" s="34"/>
      <c r="AE40" s="34"/>
    </row>
    <row r="41">
      <c r="A41" s="47" t="s">
        <v>90</v>
      </c>
      <c r="B41" s="47" t="s">
        <v>91</v>
      </c>
      <c r="C41" s="48">
        <v>59.0</v>
      </c>
      <c r="D41" s="48">
        <v>153.0</v>
      </c>
      <c r="E41" s="48">
        <v>2.0</v>
      </c>
      <c r="F41" s="48">
        <v>212.0</v>
      </c>
      <c r="G41" s="48">
        <v>25.0</v>
      </c>
      <c r="H41" s="46"/>
      <c r="I41" s="44"/>
      <c r="J41" s="49"/>
      <c r="K41" s="49"/>
      <c r="L41" s="35"/>
      <c r="M41" s="49"/>
      <c r="N41" s="36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6"/>
      <c r="Z41" s="49"/>
      <c r="AA41" s="49"/>
      <c r="AB41" s="49"/>
      <c r="AC41" s="49"/>
      <c r="AD41" s="49"/>
      <c r="AE41" s="49"/>
    </row>
    <row r="42">
      <c r="A42" s="47" t="s">
        <v>92</v>
      </c>
      <c r="B42" s="47" t="s">
        <v>93</v>
      </c>
      <c r="C42" s="48">
        <v>54.0</v>
      </c>
      <c r="D42" s="48">
        <v>217.0</v>
      </c>
      <c r="E42" s="48">
        <v>5.0</v>
      </c>
      <c r="F42" s="48">
        <v>271.0</v>
      </c>
      <c r="G42" s="48">
        <v>23.0</v>
      </c>
      <c r="H42" s="46"/>
      <c r="I42" s="44"/>
      <c r="J42" s="49"/>
      <c r="K42" s="49"/>
      <c r="L42" s="35"/>
      <c r="M42" s="49"/>
      <c r="N42" s="36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6"/>
      <c r="Z42" s="49"/>
      <c r="AA42" s="49"/>
      <c r="AB42" s="49"/>
      <c r="AC42" s="49"/>
      <c r="AD42" s="49"/>
      <c r="AE42" s="49"/>
    </row>
    <row r="43">
      <c r="A43" s="47" t="s">
        <v>94</v>
      </c>
      <c r="B43" s="47" t="s">
        <v>95</v>
      </c>
      <c r="C43" s="48">
        <v>53.0</v>
      </c>
      <c r="D43" s="48">
        <v>116.0</v>
      </c>
      <c r="E43" s="48">
        <v>14.0</v>
      </c>
      <c r="F43" s="48">
        <v>169.0</v>
      </c>
      <c r="G43" s="48">
        <v>23.0</v>
      </c>
      <c r="H43" s="43" t="s">
        <v>102</v>
      </c>
      <c r="I43" s="7">
        <v>95696.0</v>
      </c>
      <c r="K43" s="49"/>
      <c r="L43" s="58">
        <v>33548.0</v>
      </c>
      <c r="M43" s="49"/>
      <c r="N43" s="50">
        <v>259169.0</v>
      </c>
      <c r="O43" s="6">
        <v>95697.0</v>
      </c>
      <c r="P43" s="52">
        <v>39990.0</v>
      </c>
      <c r="Q43" s="6">
        <v>158415.0</v>
      </c>
      <c r="R43" s="6">
        <v>327438.0</v>
      </c>
      <c r="S43" s="6">
        <v>50357.0</v>
      </c>
      <c r="T43" s="49"/>
      <c r="U43" s="49"/>
      <c r="V43" s="49"/>
      <c r="W43" s="49"/>
      <c r="X43" s="49"/>
      <c r="Y43" s="46"/>
      <c r="Z43" s="49"/>
      <c r="AA43" s="49"/>
      <c r="AB43" s="49"/>
      <c r="AC43" s="49"/>
      <c r="AD43" s="49"/>
      <c r="AE43" s="49"/>
    </row>
    <row r="44">
      <c r="A44" s="34"/>
      <c r="B44" s="34"/>
      <c r="C44" s="34"/>
      <c r="D44" s="34"/>
      <c r="E44" s="34"/>
      <c r="F44" s="34"/>
      <c r="G44" s="34"/>
      <c r="H44" s="34"/>
      <c r="I44" s="44"/>
      <c r="J44" s="34"/>
      <c r="K44" s="34"/>
      <c r="L44" s="35"/>
      <c r="M44" s="34"/>
      <c r="N44" s="36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46"/>
      <c r="Z44" s="34"/>
      <c r="AA44" s="34"/>
      <c r="AB44" s="34"/>
      <c r="AC44" s="34"/>
      <c r="AD44" s="34"/>
      <c r="AE44" s="34"/>
    </row>
    <row r="45">
      <c r="A45" s="34"/>
      <c r="B45" s="34"/>
      <c r="C45" s="34"/>
      <c r="D45" s="34"/>
      <c r="E45" s="34"/>
      <c r="F45" s="34"/>
      <c r="G45" s="34"/>
      <c r="H45" s="34"/>
      <c r="I45" s="44"/>
      <c r="J45" s="34"/>
      <c r="K45" s="34"/>
      <c r="L45" s="35"/>
      <c r="M45" s="34"/>
      <c r="N45" s="36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46"/>
      <c r="Z45" s="34"/>
      <c r="AA45" s="34"/>
      <c r="AB45" s="34"/>
      <c r="AC45" s="34"/>
      <c r="AD45" s="34"/>
      <c r="AE45" s="34"/>
    </row>
    <row r="46">
      <c r="A46" s="34"/>
      <c r="B46" s="34"/>
      <c r="C46" s="34"/>
      <c r="D46" s="34"/>
      <c r="E46" s="34"/>
      <c r="F46" s="42" t="s">
        <v>120</v>
      </c>
      <c r="G46" s="42">
        <v>27.0</v>
      </c>
      <c r="H46" s="34"/>
      <c r="I46" s="44"/>
      <c r="J46" s="34"/>
      <c r="K46" s="34"/>
      <c r="L46" s="35"/>
      <c r="M46" s="34"/>
      <c r="N46" s="36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46"/>
      <c r="Z46" s="34"/>
      <c r="AA46" s="34"/>
      <c r="AB46" s="34"/>
      <c r="AC46" s="34"/>
      <c r="AD46" s="34"/>
      <c r="AE46" s="34"/>
    </row>
    <row r="47">
      <c r="A47" s="34"/>
      <c r="B47" s="34"/>
      <c r="C47" s="34"/>
      <c r="D47" s="34"/>
      <c r="E47" s="34"/>
      <c r="F47" s="34"/>
      <c r="G47" s="34"/>
      <c r="H47" s="34"/>
      <c r="I47" s="44"/>
      <c r="J47" s="34"/>
      <c r="K47" s="34"/>
      <c r="L47" s="35"/>
      <c r="M47" s="34"/>
      <c r="N47" s="36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46"/>
      <c r="Z47" s="34"/>
      <c r="AA47" s="34"/>
      <c r="AB47" s="34"/>
      <c r="AC47" s="34"/>
      <c r="AD47" s="34"/>
      <c r="AE47" s="34"/>
    </row>
    <row r="48">
      <c r="A48" s="34"/>
      <c r="B48" s="34"/>
      <c r="C48" s="34"/>
      <c r="D48" s="34"/>
      <c r="E48" s="34"/>
      <c r="F48" s="34"/>
      <c r="G48" s="34"/>
      <c r="H48" s="34"/>
      <c r="I48" s="44"/>
      <c r="J48" s="34"/>
      <c r="K48" s="34"/>
      <c r="L48" s="35"/>
      <c r="M48" s="34"/>
      <c r="N48" s="36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46"/>
      <c r="Z48" s="34"/>
      <c r="AA48" s="34"/>
      <c r="AB48" s="34"/>
      <c r="AC48" s="34"/>
      <c r="AD48" s="34"/>
      <c r="AE48" s="34"/>
    </row>
    <row r="49">
      <c r="A49" s="34"/>
      <c r="B49" s="34"/>
      <c r="C49" s="34"/>
      <c r="D49" s="34"/>
      <c r="E49" s="34"/>
      <c r="F49" s="34"/>
      <c r="G49" s="34"/>
      <c r="H49" s="34"/>
      <c r="I49" s="44"/>
      <c r="J49" s="34"/>
      <c r="K49" s="34"/>
      <c r="L49" s="35"/>
      <c r="M49" s="34"/>
      <c r="N49" s="36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46"/>
      <c r="Z49" s="34"/>
      <c r="AA49" s="34"/>
      <c r="AB49" s="34"/>
      <c r="AC49" s="34"/>
      <c r="AD49" s="34"/>
      <c r="AE49" s="34"/>
    </row>
    <row r="50">
      <c r="A50" s="42" t="s">
        <v>121</v>
      </c>
      <c r="B50" s="34"/>
      <c r="C50" s="34"/>
      <c r="D50" s="34"/>
      <c r="E50" s="42" t="s">
        <v>122</v>
      </c>
      <c r="F50" s="34"/>
      <c r="G50" s="34"/>
      <c r="H50" s="34"/>
      <c r="I50" s="44"/>
      <c r="J50" s="34"/>
      <c r="K50" s="34"/>
      <c r="L50" s="35"/>
      <c r="M50" s="34"/>
      <c r="N50" s="36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46"/>
      <c r="Z50" s="34"/>
      <c r="AA50" s="34"/>
      <c r="AB50" s="34"/>
      <c r="AC50" s="34"/>
      <c r="AD50" s="34"/>
      <c r="AE50" s="34"/>
    </row>
    <row r="51">
      <c r="A51" s="40" t="s">
        <v>123</v>
      </c>
      <c r="B51" s="34"/>
      <c r="C51" s="34"/>
      <c r="D51" s="34"/>
      <c r="E51" s="40" t="s">
        <v>124</v>
      </c>
      <c r="F51" s="34"/>
      <c r="G51" s="34"/>
      <c r="H51" s="34"/>
      <c r="I51" s="44"/>
      <c r="J51" s="34"/>
      <c r="K51" s="34"/>
      <c r="L51" s="35"/>
      <c r="M51" s="34"/>
      <c r="N51" s="36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46"/>
      <c r="Z51" s="34"/>
      <c r="AA51" s="34"/>
      <c r="AB51" s="34"/>
      <c r="AC51" s="34"/>
      <c r="AD51" s="34"/>
      <c r="AE51" s="34"/>
    </row>
    <row r="52">
      <c r="A52" s="40" t="s">
        <v>125</v>
      </c>
      <c r="B52" s="34"/>
      <c r="C52" s="34"/>
      <c r="D52" s="34"/>
      <c r="E52" s="40" t="s">
        <v>124</v>
      </c>
      <c r="F52" s="34"/>
      <c r="G52" s="34"/>
      <c r="H52" s="34"/>
      <c r="I52" s="44"/>
      <c r="J52" s="34"/>
      <c r="K52" s="34"/>
      <c r="L52" s="35"/>
      <c r="M52" s="34"/>
      <c r="N52" s="36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46"/>
      <c r="Z52" s="34"/>
      <c r="AA52" s="34"/>
      <c r="AB52" s="34"/>
      <c r="AC52" s="34"/>
      <c r="AD52" s="34"/>
      <c r="AE52" s="34"/>
    </row>
    <row r="53">
      <c r="A53" s="40" t="s">
        <v>126</v>
      </c>
      <c r="B53" s="34"/>
      <c r="C53" s="34"/>
      <c r="D53" s="34"/>
      <c r="E53" s="40" t="s">
        <v>127</v>
      </c>
      <c r="F53" s="34"/>
      <c r="G53" s="34"/>
      <c r="H53" s="34"/>
      <c r="I53" s="44"/>
      <c r="J53" s="34"/>
      <c r="K53" s="34"/>
      <c r="L53" s="35"/>
      <c r="M53" s="34"/>
      <c r="N53" s="36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46"/>
      <c r="Z53" s="34"/>
      <c r="AA53" s="34"/>
      <c r="AB53" s="34"/>
      <c r="AC53" s="34"/>
      <c r="AD53" s="34"/>
      <c r="AE53" s="34"/>
    </row>
    <row r="54">
      <c r="A54" s="6" t="s">
        <v>128</v>
      </c>
      <c r="B54" s="34"/>
      <c r="C54" s="34"/>
      <c r="D54" s="34"/>
      <c r="E54" s="40" t="s">
        <v>124</v>
      </c>
      <c r="F54" s="34"/>
      <c r="G54" s="34"/>
      <c r="H54" s="34"/>
      <c r="I54" s="44"/>
      <c r="J54" s="34"/>
      <c r="K54" s="34"/>
      <c r="L54" s="35"/>
      <c r="M54" s="34"/>
      <c r="N54" s="36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46"/>
      <c r="Z54" s="34"/>
      <c r="AA54" s="34"/>
      <c r="AB54" s="34"/>
      <c r="AC54" s="34"/>
      <c r="AD54" s="34"/>
      <c r="AE54" s="34"/>
    </row>
    <row r="55">
      <c r="A55" s="6" t="s">
        <v>129</v>
      </c>
      <c r="B55" s="34"/>
      <c r="C55" s="34"/>
      <c r="D55" s="34"/>
      <c r="E55" s="40" t="s">
        <v>130</v>
      </c>
      <c r="F55" s="34"/>
      <c r="G55" s="34"/>
      <c r="H55" s="34"/>
      <c r="I55" s="44"/>
      <c r="J55" s="34"/>
      <c r="K55" s="34"/>
      <c r="L55" s="35"/>
      <c r="M55" s="34"/>
      <c r="N55" s="36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46"/>
      <c r="Z55" s="34"/>
      <c r="AA55" s="34"/>
      <c r="AB55" s="34"/>
      <c r="AC55" s="34"/>
      <c r="AD55" s="34"/>
      <c r="AE55" s="34"/>
    </row>
    <row r="56">
      <c r="A56" s="40" t="s">
        <v>131</v>
      </c>
      <c r="B56" s="34"/>
      <c r="C56" s="34"/>
      <c r="D56" s="34"/>
      <c r="E56" s="34"/>
      <c r="F56" s="34"/>
      <c r="G56" s="34"/>
      <c r="H56" s="34"/>
      <c r="I56" s="44"/>
      <c r="J56" s="34"/>
      <c r="K56" s="34"/>
      <c r="L56" s="35"/>
      <c r="M56" s="34"/>
      <c r="N56" s="36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46"/>
      <c r="Z56" s="34"/>
      <c r="AA56" s="34"/>
      <c r="AB56" s="34"/>
      <c r="AC56" s="34"/>
      <c r="AD56" s="34"/>
      <c r="AE56" s="34"/>
    </row>
    <row r="57">
      <c r="A57" s="34"/>
      <c r="B57" s="34"/>
      <c r="C57" s="34"/>
      <c r="D57" s="34"/>
      <c r="E57" s="34"/>
      <c r="F57" s="34"/>
      <c r="G57" s="34"/>
      <c r="H57" s="34"/>
      <c r="I57" s="44"/>
      <c r="J57" s="34"/>
      <c r="K57" s="34"/>
      <c r="L57" s="35"/>
      <c r="M57" s="34"/>
      <c r="N57" s="36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46"/>
      <c r="Z57" s="34"/>
      <c r="AA57" s="34"/>
      <c r="AB57" s="34"/>
      <c r="AC57" s="34"/>
      <c r="AD57" s="34"/>
      <c r="AE57" s="34"/>
    </row>
    <row r="58">
      <c r="A58" s="34"/>
      <c r="B58" s="34"/>
      <c r="C58" s="34"/>
      <c r="D58" s="34"/>
      <c r="E58" s="34"/>
      <c r="F58" s="34"/>
      <c r="G58" s="34"/>
      <c r="H58" s="34"/>
      <c r="I58" s="44"/>
      <c r="J58" s="34"/>
      <c r="K58" s="34"/>
      <c r="L58" s="35"/>
      <c r="M58" s="34"/>
      <c r="N58" s="36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46"/>
      <c r="Z58" s="34"/>
      <c r="AA58" s="34"/>
      <c r="AB58" s="34"/>
      <c r="AC58" s="34"/>
      <c r="AD58" s="34"/>
      <c r="AE58" s="34"/>
    </row>
    <row r="59">
      <c r="A59" s="34"/>
      <c r="B59" s="34"/>
      <c r="C59" s="34"/>
      <c r="D59" s="34"/>
      <c r="E59" s="34"/>
      <c r="F59" s="34"/>
      <c r="G59" s="34"/>
      <c r="H59" s="34"/>
      <c r="I59" s="44"/>
      <c r="J59" s="34"/>
      <c r="K59" s="34"/>
      <c r="L59" s="35"/>
      <c r="M59" s="34"/>
      <c r="N59" s="36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46"/>
      <c r="Z59" s="34"/>
      <c r="AA59" s="34"/>
      <c r="AB59" s="34"/>
      <c r="AC59" s="34"/>
      <c r="AD59" s="34"/>
      <c r="AE59" s="34"/>
    </row>
    <row r="60">
      <c r="A60" s="34"/>
      <c r="B60" s="34"/>
      <c r="C60" s="34"/>
      <c r="D60" s="34"/>
      <c r="E60" s="34"/>
      <c r="F60" s="34"/>
      <c r="G60" s="34"/>
      <c r="H60" s="34"/>
      <c r="I60" s="44"/>
      <c r="J60" s="34"/>
      <c r="K60" s="34"/>
      <c r="L60" s="35"/>
      <c r="M60" s="34"/>
      <c r="N60" s="36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46"/>
      <c r="Z60" s="34"/>
      <c r="AA60" s="34"/>
      <c r="AB60" s="34"/>
      <c r="AC60" s="34"/>
      <c r="AD60" s="34"/>
      <c r="AE60" s="34"/>
    </row>
    <row r="61">
      <c r="A61" s="34"/>
      <c r="B61" s="34"/>
      <c r="C61" s="34"/>
      <c r="D61" s="34"/>
      <c r="E61" s="34"/>
      <c r="F61" s="34"/>
      <c r="G61" s="34"/>
      <c r="H61" s="34"/>
      <c r="I61" s="44"/>
      <c r="J61" s="34"/>
      <c r="K61" s="34"/>
      <c r="L61" s="35"/>
      <c r="M61" s="34"/>
      <c r="N61" s="36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46"/>
      <c r="Z61" s="34"/>
      <c r="AA61" s="34"/>
      <c r="AB61" s="34"/>
      <c r="AC61" s="34"/>
      <c r="AD61" s="34"/>
      <c r="AE61" s="34"/>
    </row>
    <row r="62">
      <c r="A62" s="34"/>
      <c r="B62" s="34"/>
      <c r="C62" s="34"/>
      <c r="D62" s="34"/>
      <c r="E62" s="34"/>
      <c r="F62" s="34"/>
      <c r="G62" s="34"/>
      <c r="H62" s="34"/>
      <c r="I62" s="44"/>
      <c r="J62" s="34"/>
      <c r="K62" s="34"/>
      <c r="L62" s="35"/>
      <c r="M62" s="34"/>
      <c r="N62" s="36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46"/>
      <c r="Z62" s="34"/>
      <c r="AA62" s="34"/>
      <c r="AB62" s="34"/>
      <c r="AC62" s="34"/>
      <c r="AD62" s="34"/>
      <c r="AE62" s="34"/>
    </row>
    <row r="63">
      <c r="A63" s="34"/>
      <c r="B63" s="34"/>
      <c r="C63" s="34"/>
      <c r="D63" s="34"/>
      <c r="E63" s="34"/>
      <c r="F63" s="34"/>
      <c r="G63" s="34"/>
      <c r="H63" s="34"/>
      <c r="I63" s="44"/>
      <c r="J63" s="34"/>
      <c r="K63" s="34"/>
      <c r="L63" s="35"/>
      <c r="M63" s="34"/>
      <c r="N63" s="36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46"/>
      <c r="Z63" s="34"/>
      <c r="AA63" s="34"/>
      <c r="AB63" s="34"/>
      <c r="AC63" s="34"/>
      <c r="AD63" s="34"/>
      <c r="AE63" s="34"/>
    </row>
    <row r="64">
      <c r="A64" s="34"/>
      <c r="B64" s="34"/>
      <c r="C64" s="34"/>
      <c r="D64" s="34"/>
      <c r="E64" s="34"/>
      <c r="F64" s="34"/>
      <c r="G64" s="34"/>
      <c r="H64" s="34"/>
      <c r="I64" s="44"/>
      <c r="J64" s="34"/>
      <c r="K64" s="34"/>
      <c r="L64" s="35"/>
      <c r="M64" s="34"/>
      <c r="N64" s="36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46"/>
      <c r="Z64" s="34"/>
      <c r="AA64" s="34"/>
      <c r="AB64" s="34"/>
      <c r="AC64" s="34"/>
      <c r="AD64" s="34"/>
      <c r="AE64" s="34"/>
    </row>
    <row r="65">
      <c r="A65" s="34"/>
      <c r="B65" s="34"/>
      <c r="C65" s="34"/>
      <c r="D65" s="34"/>
      <c r="E65" s="34"/>
      <c r="F65" s="34"/>
      <c r="G65" s="34"/>
      <c r="H65" s="34"/>
      <c r="I65" s="44"/>
      <c r="J65" s="34"/>
      <c r="K65" s="34"/>
      <c r="L65" s="35"/>
      <c r="M65" s="34"/>
      <c r="N65" s="36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46"/>
      <c r="Z65" s="34"/>
      <c r="AA65" s="34"/>
      <c r="AB65" s="34"/>
      <c r="AC65" s="34"/>
      <c r="AD65" s="34"/>
      <c r="AE65" s="34"/>
    </row>
    <row r="66">
      <c r="A66" s="34"/>
      <c r="B66" s="34"/>
      <c r="C66" s="34"/>
      <c r="D66" s="34"/>
      <c r="E66" s="34"/>
      <c r="F66" s="34"/>
      <c r="G66" s="34"/>
      <c r="H66" s="34"/>
      <c r="I66" s="44"/>
      <c r="J66" s="34"/>
      <c r="K66" s="34"/>
      <c r="L66" s="35"/>
      <c r="M66" s="34"/>
      <c r="N66" s="36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46"/>
      <c r="Z66" s="34"/>
      <c r="AA66" s="34"/>
      <c r="AB66" s="34"/>
      <c r="AC66" s="34"/>
      <c r="AD66" s="34"/>
      <c r="AE66" s="34"/>
    </row>
    <row r="67">
      <c r="A67" s="34"/>
      <c r="B67" s="34"/>
      <c r="C67" s="34"/>
      <c r="D67" s="34"/>
      <c r="E67" s="34"/>
      <c r="F67" s="34"/>
      <c r="G67" s="34"/>
      <c r="H67" s="34"/>
      <c r="I67" s="44"/>
      <c r="J67" s="34"/>
      <c r="K67" s="34"/>
      <c r="L67" s="35"/>
      <c r="M67" s="34"/>
      <c r="N67" s="36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46"/>
      <c r="Z67" s="34"/>
      <c r="AA67" s="34"/>
      <c r="AB67" s="34"/>
      <c r="AC67" s="34"/>
      <c r="AD67" s="34"/>
      <c r="AE67" s="34"/>
    </row>
    <row r="68">
      <c r="A68" s="34"/>
      <c r="B68" s="34"/>
      <c r="C68" s="34"/>
      <c r="D68" s="34"/>
      <c r="E68" s="34"/>
      <c r="F68" s="34"/>
      <c r="G68" s="34"/>
      <c r="H68" s="34"/>
      <c r="I68" s="44"/>
      <c r="J68" s="34"/>
      <c r="K68" s="34"/>
      <c r="L68" s="35"/>
      <c r="M68" s="34"/>
      <c r="N68" s="36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46"/>
      <c r="Z68" s="34"/>
      <c r="AA68" s="34"/>
      <c r="AB68" s="34"/>
      <c r="AC68" s="34"/>
      <c r="AD68" s="34"/>
      <c r="AE68" s="34"/>
    </row>
    <row r="69">
      <c r="A69" s="34"/>
      <c r="B69" s="34"/>
      <c r="C69" s="34"/>
      <c r="D69" s="34"/>
      <c r="E69" s="34"/>
      <c r="F69" s="34"/>
      <c r="G69" s="34"/>
      <c r="H69" s="34"/>
      <c r="I69" s="44"/>
      <c r="J69" s="34"/>
      <c r="K69" s="34"/>
      <c r="L69" s="35"/>
      <c r="M69" s="34"/>
      <c r="N69" s="36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46"/>
      <c r="Z69" s="34"/>
      <c r="AA69" s="34"/>
      <c r="AB69" s="34"/>
      <c r="AC69" s="34"/>
      <c r="AD69" s="34"/>
      <c r="AE69" s="34"/>
    </row>
    <row r="70">
      <c r="A70" s="34"/>
      <c r="B70" s="34"/>
      <c r="C70" s="34"/>
      <c r="D70" s="34"/>
      <c r="E70" s="34"/>
      <c r="F70" s="34"/>
      <c r="G70" s="34"/>
      <c r="H70" s="34"/>
      <c r="I70" s="44"/>
      <c r="J70" s="34"/>
      <c r="K70" s="34"/>
      <c r="L70" s="35"/>
      <c r="M70" s="34"/>
      <c r="N70" s="36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46"/>
      <c r="Z70" s="34"/>
      <c r="AA70" s="34"/>
      <c r="AB70" s="34"/>
      <c r="AC70" s="34"/>
      <c r="AD70" s="34"/>
      <c r="AE70" s="34"/>
    </row>
    <row r="71">
      <c r="A71" s="34"/>
      <c r="B71" s="34"/>
      <c r="C71" s="34"/>
      <c r="D71" s="34"/>
      <c r="E71" s="34"/>
      <c r="F71" s="34"/>
      <c r="G71" s="34"/>
      <c r="H71" s="34"/>
      <c r="I71" s="44"/>
      <c r="J71" s="34"/>
      <c r="K71" s="34"/>
      <c r="L71" s="35"/>
      <c r="M71" s="34"/>
      <c r="N71" s="36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46"/>
      <c r="Z71" s="34"/>
      <c r="AA71" s="34"/>
      <c r="AB71" s="34"/>
      <c r="AC71" s="34"/>
      <c r="AD71" s="34"/>
      <c r="AE71" s="34"/>
    </row>
    <row r="72">
      <c r="A72" s="34"/>
      <c r="B72" s="34"/>
      <c r="C72" s="34"/>
      <c r="D72" s="34"/>
      <c r="E72" s="34"/>
      <c r="F72" s="34"/>
      <c r="G72" s="34"/>
      <c r="H72" s="34"/>
      <c r="I72" s="44"/>
      <c r="J72" s="34"/>
      <c r="K72" s="34"/>
      <c r="L72" s="35"/>
      <c r="M72" s="34"/>
      <c r="N72" s="36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46"/>
      <c r="Z72" s="34"/>
      <c r="AA72" s="34"/>
      <c r="AB72" s="34"/>
      <c r="AC72" s="34"/>
      <c r="AD72" s="34"/>
      <c r="AE72" s="34"/>
    </row>
    <row r="73">
      <c r="A73" s="34"/>
      <c r="B73" s="34"/>
      <c r="C73" s="34"/>
      <c r="D73" s="34"/>
      <c r="E73" s="34"/>
      <c r="F73" s="34"/>
      <c r="G73" s="34"/>
      <c r="H73" s="34"/>
      <c r="I73" s="44"/>
      <c r="J73" s="34"/>
      <c r="K73" s="34"/>
      <c r="L73" s="35"/>
      <c r="M73" s="34"/>
      <c r="N73" s="36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46"/>
      <c r="Z73" s="34"/>
      <c r="AA73" s="34"/>
      <c r="AB73" s="34"/>
      <c r="AC73" s="34"/>
      <c r="AD73" s="34"/>
      <c r="AE73" s="34"/>
    </row>
    <row r="74">
      <c r="A74" s="34"/>
      <c r="B74" s="34"/>
      <c r="C74" s="34"/>
      <c r="D74" s="34"/>
      <c r="E74" s="34"/>
      <c r="F74" s="34"/>
      <c r="G74" s="34"/>
      <c r="H74" s="34"/>
      <c r="I74" s="44"/>
      <c r="J74" s="34"/>
      <c r="K74" s="34"/>
      <c r="L74" s="35"/>
      <c r="M74" s="34"/>
      <c r="N74" s="36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46"/>
      <c r="Z74" s="34"/>
      <c r="AA74" s="34"/>
      <c r="AB74" s="34"/>
      <c r="AC74" s="34"/>
      <c r="AD74" s="34"/>
      <c r="AE74" s="34"/>
    </row>
    <row r="75">
      <c r="A75" s="34"/>
      <c r="B75" s="34"/>
      <c r="C75" s="34"/>
      <c r="D75" s="34"/>
      <c r="E75" s="34"/>
      <c r="F75" s="34"/>
      <c r="G75" s="34"/>
      <c r="H75" s="34"/>
      <c r="I75" s="44"/>
      <c r="J75" s="34"/>
      <c r="K75" s="34"/>
      <c r="L75" s="35"/>
      <c r="M75" s="34"/>
      <c r="N75" s="36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46"/>
      <c r="Z75" s="34"/>
      <c r="AA75" s="34"/>
      <c r="AB75" s="34"/>
      <c r="AC75" s="34"/>
      <c r="AD75" s="34"/>
      <c r="AE75" s="34"/>
    </row>
    <row r="76">
      <c r="A76" s="34"/>
      <c r="B76" s="34"/>
      <c r="C76" s="34"/>
      <c r="D76" s="34"/>
      <c r="E76" s="34"/>
      <c r="F76" s="34"/>
      <c r="G76" s="34"/>
      <c r="H76" s="34"/>
      <c r="I76" s="44"/>
      <c r="J76" s="34"/>
      <c r="K76" s="34"/>
      <c r="L76" s="35"/>
      <c r="M76" s="34"/>
      <c r="N76" s="36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46"/>
      <c r="Z76" s="34"/>
      <c r="AA76" s="34"/>
      <c r="AB76" s="34"/>
      <c r="AC76" s="34"/>
      <c r="AD76" s="34"/>
      <c r="AE76" s="34"/>
    </row>
    <row r="77">
      <c r="A77" s="34"/>
      <c r="B77" s="34"/>
      <c r="C77" s="34"/>
      <c r="D77" s="34"/>
      <c r="E77" s="34"/>
      <c r="F77" s="34"/>
      <c r="G77" s="34"/>
      <c r="H77" s="34"/>
      <c r="I77" s="44"/>
      <c r="J77" s="34"/>
      <c r="K77" s="34"/>
      <c r="L77" s="35"/>
      <c r="M77" s="34"/>
      <c r="N77" s="36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46"/>
      <c r="Z77" s="34"/>
      <c r="AA77" s="34"/>
      <c r="AB77" s="34"/>
      <c r="AC77" s="34"/>
      <c r="AD77" s="34"/>
      <c r="AE77" s="34"/>
    </row>
    <row r="78">
      <c r="A78" s="34"/>
      <c r="B78" s="34"/>
      <c r="C78" s="34"/>
      <c r="D78" s="34"/>
      <c r="E78" s="34"/>
      <c r="F78" s="34"/>
      <c r="G78" s="34"/>
      <c r="H78" s="34"/>
      <c r="I78" s="44"/>
      <c r="J78" s="34"/>
      <c r="K78" s="34"/>
      <c r="L78" s="35"/>
      <c r="M78" s="34"/>
      <c r="N78" s="36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46"/>
      <c r="Z78" s="34"/>
      <c r="AA78" s="34"/>
      <c r="AB78" s="34"/>
      <c r="AC78" s="34"/>
      <c r="AD78" s="34"/>
      <c r="AE78" s="34"/>
    </row>
    <row r="79">
      <c r="A79" s="34"/>
      <c r="B79" s="34"/>
      <c r="C79" s="34"/>
      <c r="D79" s="34"/>
      <c r="E79" s="34"/>
      <c r="F79" s="34"/>
      <c r="G79" s="34"/>
      <c r="H79" s="34"/>
      <c r="I79" s="44"/>
      <c r="J79" s="34"/>
      <c r="K79" s="34"/>
      <c r="L79" s="35"/>
      <c r="M79" s="34"/>
      <c r="N79" s="36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46"/>
      <c r="Z79" s="34"/>
      <c r="AA79" s="34"/>
      <c r="AB79" s="34"/>
      <c r="AC79" s="34"/>
      <c r="AD79" s="34"/>
      <c r="AE79" s="34"/>
    </row>
    <row r="80">
      <c r="A80" s="34"/>
      <c r="B80" s="34"/>
      <c r="C80" s="34"/>
      <c r="D80" s="34"/>
      <c r="E80" s="34"/>
      <c r="F80" s="34"/>
      <c r="G80" s="34"/>
      <c r="H80" s="34"/>
      <c r="I80" s="44"/>
      <c r="J80" s="34"/>
      <c r="K80" s="34"/>
      <c r="L80" s="35"/>
      <c r="M80" s="34"/>
      <c r="N80" s="36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46"/>
      <c r="Z80" s="34"/>
      <c r="AA80" s="34"/>
      <c r="AB80" s="34"/>
      <c r="AC80" s="34"/>
      <c r="AD80" s="34"/>
      <c r="AE80" s="34"/>
    </row>
    <row r="81">
      <c r="A81" s="34"/>
      <c r="B81" s="34"/>
      <c r="C81" s="34"/>
      <c r="D81" s="34"/>
      <c r="E81" s="34"/>
      <c r="F81" s="34"/>
      <c r="G81" s="34"/>
      <c r="H81" s="34"/>
      <c r="I81" s="44"/>
      <c r="J81" s="34"/>
      <c r="K81" s="34"/>
      <c r="L81" s="35"/>
      <c r="M81" s="34"/>
      <c r="N81" s="36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46"/>
      <c r="Z81" s="34"/>
      <c r="AA81" s="34"/>
      <c r="AB81" s="34"/>
      <c r="AC81" s="34"/>
      <c r="AD81" s="34"/>
      <c r="AE81" s="34"/>
    </row>
    <row r="82">
      <c r="A82" s="34"/>
      <c r="B82" s="34"/>
      <c r="C82" s="34"/>
      <c r="D82" s="34"/>
      <c r="E82" s="34"/>
      <c r="F82" s="34"/>
      <c r="G82" s="34"/>
      <c r="H82" s="34"/>
      <c r="I82" s="44"/>
      <c r="J82" s="34"/>
      <c r="K82" s="34"/>
      <c r="L82" s="35"/>
      <c r="M82" s="34"/>
      <c r="N82" s="36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46"/>
      <c r="Z82" s="34"/>
      <c r="AA82" s="34"/>
      <c r="AB82" s="34"/>
      <c r="AC82" s="34"/>
      <c r="AD82" s="34"/>
      <c r="AE82" s="34"/>
    </row>
    <row r="83">
      <c r="A83" s="34"/>
      <c r="B83" s="34"/>
      <c r="C83" s="34"/>
      <c r="D83" s="34"/>
      <c r="E83" s="34"/>
      <c r="F83" s="34"/>
      <c r="G83" s="34"/>
      <c r="H83" s="34"/>
      <c r="I83" s="44"/>
      <c r="J83" s="34"/>
      <c r="K83" s="34"/>
      <c r="L83" s="35"/>
      <c r="M83" s="34"/>
      <c r="N83" s="36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46"/>
      <c r="Z83" s="34"/>
      <c r="AA83" s="34"/>
      <c r="AB83" s="34"/>
      <c r="AC83" s="34"/>
      <c r="AD83" s="34"/>
      <c r="AE83" s="34"/>
    </row>
    <row r="84">
      <c r="A84" s="34"/>
      <c r="B84" s="34"/>
      <c r="C84" s="34"/>
      <c r="D84" s="34"/>
      <c r="E84" s="34"/>
      <c r="F84" s="34"/>
      <c r="G84" s="34"/>
      <c r="H84" s="34"/>
      <c r="I84" s="44"/>
      <c r="J84" s="34"/>
      <c r="K84" s="34"/>
      <c r="L84" s="35"/>
      <c r="M84" s="34"/>
      <c r="N84" s="36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46"/>
      <c r="Z84" s="34"/>
      <c r="AA84" s="34"/>
      <c r="AB84" s="34"/>
      <c r="AC84" s="34"/>
      <c r="AD84" s="34"/>
      <c r="AE84" s="34"/>
    </row>
    <row r="85">
      <c r="A85" s="34"/>
      <c r="B85" s="34"/>
      <c r="C85" s="34"/>
      <c r="D85" s="34"/>
      <c r="E85" s="34"/>
      <c r="F85" s="34"/>
      <c r="G85" s="34"/>
      <c r="H85" s="34"/>
      <c r="I85" s="44"/>
      <c r="J85" s="34"/>
      <c r="K85" s="34"/>
      <c r="L85" s="35"/>
      <c r="M85" s="34"/>
      <c r="N85" s="36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46"/>
      <c r="Z85" s="34"/>
      <c r="AA85" s="34"/>
      <c r="AB85" s="34"/>
      <c r="AC85" s="34"/>
      <c r="AD85" s="34"/>
      <c r="AE85" s="34"/>
    </row>
    <row r="86">
      <c r="A86" s="34"/>
      <c r="B86" s="34"/>
      <c r="C86" s="34"/>
      <c r="D86" s="34"/>
      <c r="E86" s="34"/>
      <c r="F86" s="34"/>
      <c r="G86" s="34"/>
      <c r="H86" s="34"/>
      <c r="I86" s="44"/>
      <c r="J86" s="34"/>
      <c r="K86" s="34"/>
      <c r="L86" s="35"/>
      <c r="M86" s="34"/>
      <c r="N86" s="36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46"/>
      <c r="Z86" s="34"/>
      <c r="AA86" s="34"/>
      <c r="AB86" s="34"/>
      <c r="AC86" s="34"/>
      <c r="AD86" s="34"/>
      <c r="AE86" s="34"/>
    </row>
    <row r="87">
      <c r="A87" s="34"/>
      <c r="B87" s="34"/>
      <c r="C87" s="34"/>
      <c r="D87" s="34"/>
      <c r="E87" s="34"/>
      <c r="F87" s="34"/>
      <c r="G87" s="34"/>
      <c r="H87" s="34"/>
      <c r="I87" s="44"/>
      <c r="J87" s="34"/>
      <c r="K87" s="34"/>
      <c r="L87" s="35"/>
      <c r="M87" s="34"/>
      <c r="N87" s="36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46"/>
      <c r="Z87" s="34"/>
      <c r="AA87" s="34"/>
      <c r="AB87" s="34"/>
      <c r="AC87" s="34"/>
      <c r="AD87" s="34"/>
      <c r="AE87" s="34"/>
    </row>
    <row r="88">
      <c r="A88" s="34"/>
      <c r="B88" s="34"/>
      <c r="C88" s="34"/>
      <c r="D88" s="34"/>
      <c r="E88" s="34"/>
      <c r="F88" s="34"/>
      <c r="G88" s="34"/>
      <c r="H88" s="34"/>
      <c r="I88" s="44"/>
      <c r="J88" s="34"/>
      <c r="K88" s="34"/>
      <c r="L88" s="35"/>
      <c r="M88" s="34"/>
      <c r="N88" s="36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46"/>
      <c r="Z88" s="34"/>
      <c r="AA88" s="34"/>
      <c r="AB88" s="34"/>
      <c r="AC88" s="34"/>
      <c r="AD88" s="34"/>
      <c r="AE88" s="34"/>
    </row>
    <row r="89">
      <c r="A89" s="34"/>
      <c r="B89" s="34"/>
      <c r="C89" s="34"/>
      <c r="D89" s="34"/>
      <c r="E89" s="34"/>
      <c r="F89" s="34"/>
      <c r="G89" s="34"/>
      <c r="H89" s="34"/>
      <c r="I89" s="44"/>
      <c r="J89" s="34"/>
      <c r="K89" s="34"/>
      <c r="L89" s="35"/>
      <c r="M89" s="34"/>
      <c r="N89" s="36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46"/>
      <c r="Z89" s="34"/>
      <c r="AA89" s="34"/>
      <c r="AB89" s="34"/>
      <c r="AC89" s="34"/>
      <c r="AD89" s="34"/>
      <c r="AE89" s="34"/>
    </row>
    <row r="90">
      <c r="A90" s="34"/>
      <c r="B90" s="34"/>
      <c r="C90" s="34"/>
      <c r="D90" s="34"/>
      <c r="E90" s="34"/>
      <c r="F90" s="34"/>
      <c r="G90" s="34"/>
      <c r="H90" s="34"/>
      <c r="I90" s="44"/>
      <c r="J90" s="34"/>
      <c r="K90" s="34"/>
      <c r="L90" s="35"/>
      <c r="M90" s="34"/>
      <c r="N90" s="36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46"/>
      <c r="Z90" s="34"/>
      <c r="AA90" s="34"/>
      <c r="AB90" s="34"/>
      <c r="AC90" s="34"/>
      <c r="AD90" s="34"/>
      <c r="AE90" s="34"/>
    </row>
    <row r="91">
      <c r="A91" s="34"/>
      <c r="B91" s="34"/>
      <c r="C91" s="34"/>
      <c r="D91" s="34"/>
      <c r="E91" s="34"/>
      <c r="F91" s="34"/>
      <c r="G91" s="34"/>
      <c r="H91" s="34"/>
      <c r="I91" s="44"/>
      <c r="J91" s="34"/>
      <c r="K91" s="34"/>
      <c r="L91" s="35"/>
      <c r="M91" s="34"/>
      <c r="N91" s="36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46"/>
      <c r="Z91" s="34"/>
      <c r="AA91" s="34"/>
      <c r="AB91" s="34"/>
      <c r="AC91" s="34"/>
      <c r="AD91" s="34"/>
      <c r="AE91" s="34"/>
    </row>
    <row r="92">
      <c r="A92" s="34"/>
      <c r="B92" s="34"/>
      <c r="C92" s="34"/>
      <c r="D92" s="34"/>
      <c r="E92" s="34"/>
      <c r="F92" s="34"/>
      <c r="G92" s="34"/>
      <c r="H92" s="34"/>
      <c r="I92" s="44"/>
      <c r="J92" s="34"/>
      <c r="K92" s="34"/>
      <c r="L92" s="35"/>
      <c r="M92" s="34"/>
      <c r="N92" s="36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46"/>
      <c r="Z92" s="34"/>
      <c r="AA92" s="34"/>
      <c r="AB92" s="34"/>
      <c r="AC92" s="34"/>
      <c r="AD92" s="34"/>
      <c r="AE92" s="34"/>
    </row>
    <row r="93">
      <c r="A93" s="34"/>
      <c r="B93" s="34"/>
      <c r="C93" s="34"/>
      <c r="D93" s="34"/>
      <c r="E93" s="34"/>
      <c r="F93" s="34"/>
      <c r="G93" s="34"/>
      <c r="H93" s="34"/>
      <c r="I93" s="44"/>
      <c r="J93" s="34"/>
      <c r="K93" s="34"/>
      <c r="L93" s="35"/>
      <c r="M93" s="34"/>
      <c r="N93" s="36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46"/>
      <c r="Z93" s="34"/>
      <c r="AA93" s="34"/>
      <c r="AB93" s="34"/>
      <c r="AC93" s="34"/>
      <c r="AD93" s="34"/>
      <c r="AE93" s="34"/>
    </row>
    <row r="94">
      <c r="A94" s="34"/>
      <c r="B94" s="34"/>
      <c r="C94" s="34"/>
      <c r="D94" s="34"/>
      <c r="E94" s="34"/>
      <c r="F94" s="34"/>
      <c r="G94" s="34"/>
      <c r="H94" s="34"/>
      <c r="I94" s="44"/>
      <c r="J94" s="34"/>
      <c r="K94" s="34"/>
      <c r="L94" s="35"/>
      <c r="M94" s="34"/>
      <c r="N94" s="36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46"/>
      <c r="Z94" s="34"/>
      <c r="AA94" s="34"/>
      <c r="AB94" s="34"/>
      <c r="AC94" s="34"/>
      <c r="AD94" s="34"/>
      <c r="AE94" s="34"/>
    </row>
    <row r="95">
      <c r="A95" s="34"/>
      <c r="B95" s="34"/>
      <c r="C95" s="34"/>
      <c r="D95" s="34"/>
      <c r="E95" s="34"/>
      <c r="F95" s="34"/>
      <c r="G95" s="34"/>
      <c r="H95" s="34"/>
      <c r="I95" s="44"/>
      <c r="J95" s="34"/>
      <c r="K95" s="34"/>
      <c r="L95" s="35"/>
      <c r="M95" s="34"/>
      <c r="N95" s="36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46"/>
      <c r="Z95" s="34"/>
      <c r="AA95" s="34"/>
      <c r="AB95" s="34"/>
      <c r="AC95" s="34"/>
      <c r="AD95" s="34"/>
      <c r="AE95" s="34"/>
    </row>
    <row r="96">
      <c r="A96" s="34"/>
      <c r="B96" s="34"/>
      <c r="C96" s="34"/>
      <c r="D96" s="34"/>
      <c r="E96" s="34"/>
      <c r="F96" s="34"/>
      <c r="G96" s="34"/>
      <c r="H96" s="34"/>
      <c r="I96" s="44"/>
      <c r="J96" s="34"/>
      <c r="K96" s="34"/>
      <c r="L96" s="35"/>
      <c r="M96" s="34"/>
      <c r="N96" s="36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46"/>
      <c r="Z96" s="34"/>
      <c r="AA96" s="34"/>
      <c r="AB96" s="34"/>
      <c r="AC96" s="34"/>
      <c r="AD96" s="34"/>
      <c r="AE96" s="34"/>
    </row>
    <row r="97">
      <c r="A97" s="34"/>
      <c r="B97" s="34"/>
      <c r="C97" s="34"/>
      <c r="D97" s="34"/>
      <c r="E97" s="34"/>
      <c r="F97" s="34"/>
      <c r="G97" s="34"/>
      <c r="H97" s="34"/>
      <c r="I97" s="44"/>
      <c r="J97" s="34"/>
      <c r="K97" s="34"/>
      <c r="L97" s="35"/>
      <c r="M97" s="34"/>
      <c r="N97" s="36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46"/>
      <c r="Z97" s="34"/>
      <c r="AA97" s="34"/>
      <c r="AB97" s="34"/>
      <c r="AC97" s="34"/>
      <c r="AD97" s="34"/>
      <c r="AE97" s="34"/>
    </row>
    <row r="98">
      <c r="A98" s="34"/>
      <c r="B98" s="34"/>
      <c r="C98" s="34"/>
      <c r="D98" s="34"/>
      <c r="E98" s="34"/>
      <c r="F98" s="34"/>
      <c r="G98" s="34"/>
      <c r="H98" s="34"/>
      <c r="I98" s="44"/>
      <c r="J98" s="34"/>
      <c r="K98" s="34"/>
      <c r="L98" s="35"/>
      <c r="M98" s="34"/>
      <c r="N98" s="36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46"/>
      <c r="Z98" s="34"/>
      <c r="AA98" s="34"/>
      <c r="AB98" s="34"/>
      <c r="AC98" s="34"/>
      <c r="AD98" s="34"/>
      <c r="AE98" s="34"/>
    </row>
    <row r="99">
      <c r="A99" s="34"/>
      <c r="B99" s="34"/>
      <c r="C99" s="34"/>
      <c r="D99" s="34"/>
      <c r="E99" s="34"/>
      <c r="F99" s="34"/>
      <c r="G99" s="34"/>
      <c r="H99" s="34"/>
      <c r="I99" s="44"/>
      <c r="J99" s="34"/>
      <c r="K99" s="34"/>
      <c r="L99" s="35"/>
      <c r="M99" s="34"/>
      <c r="N99" s="36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46"/>
      <c r="Z99" s="34"/>
      <c r="AA99" s="34"/>
      <c r="AB99" s="34"/>
      <c r="AC99" s="34"/>
      <c r="AD99" s="34"/>
      <c r="AE99" s="34"/>
    </row>
    <row r="100">
      <c r="A100" s="34"/>
      <c r="B100" s="34"/>
      <c r="C100" s="34"/>
      <c r="D100" s="34"/>
      <c r="E100" s="34"/>
      <c r="F100" s="34"/>
      <c r="G100" s="34"/>
      <c r="H100" s="34"/>
      <c r="I100" s="44"/>
      <c r="J100" s="34"/>
      <c r="K100" s="34"/>
      <c r="L100" s="35"/>
      <c r="M100" s="34"/>
      <c r="N100" s="36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46"/>
      <c r="Z100" s="34"/>
      <c r="AA100" s="34"/>
      <c r="AB100" s="34"/>
      <c r="AC100" s="34"/>
      <c r="AD100" s="34"/>
      <c r="AE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44"/>
      <c r="J101" s="34"/>
      <c r="K101" s="34"/>
      <c r="L101" s="35"/>
      <c r="M101" s="34"/>
      <c r="N101" s="36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46"/>
      <c r="Z101" s="34"/>
      <c r="AA101" s="34"/>
      <c r="AB101" s="34"/>
      <c r="AC101" s="34"/>
      <c r="AD101" s="34"/>
      <c r="AE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44"/>
      <c r="J102" s="34"/>
      <c r="K102" s="34"/>
      <c r="L102" s="35"/>
      <c r="M102" s="34"/>
      <c r="N102" s="36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46"/>
      <c r="Z102" s="34"/>
      <c r="AA102" s="34"/>
      <c r="AB102" s="34"/>
      <c r="AC102" s="34"/>
      <c r="AD102" s="34"/>
      <c r="AE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44"/>
      <c r="J103" s="34"/>
      <c r="K103" s="34"/>
      <c r="L103" s="35"/>
      <c r="M103" s="34"/>
      <c r="N103" s="36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46"/>
      <c r="Z103" s="34"/>
      <c r="AA103" s="34"/>
      <c r="AB103" s="34"/>
      <c r="AC103" s="34"/>
      <c r="AD103" s="34"/>
      <c r="AE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44"/>
      <c r="J104" s="34"/>
      <c r="K104" s="34"/>
      <c r="L104" s="35"/>
      <c r="M104" s="34"/>
      <c r="N104" s="36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46"/>
      <c r="Z104" s="34"/>
      <c r="AA104" s="34"/>
      <c r="AB104" s="34"/>
      <c r="AC104" s="34"/>
      <c r="AD104" s="34"/>
      <c r="AE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44"/>
      <c r="J105" s="34"/>
      <c r="K105" s="34"/>
      <c r="L105" s="35"/>
      <c r="M105" s="34"/>
      <c r="N105" s="36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46"/>
      <c r="Z105" s="34"/>
      <c r="AA105" s="34"/>
      <c r="AB105" s="34"/>
      <c r="AC105" s="34"/>
      <c r="AD105" s="34"/>
      <c r="AE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44"/>
      <c r="J106" s="34"/>
      <c r="K106" s="34"/>
      <c r="L106" s="35"/>
      <c r="M106" s="34"/>
      <c r="N106" s="36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46"/>
      <c r="Z106" s="34"/>
      <c r="AA106" s="34"/>
      <c r="AB106" s="34"/>
      <c r="AC106" s="34"/>
      <c r="AD106" s="34"/>
      <c r="AE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44"/>
      <c r="J107" s="34"/>
      <c r="K107" s="34"/>
      <c r="L107" s="35"/>
      <c r="M107" s="34"/>
      <c r="N107" s="36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46"/>
      <c r="Z107" s="34"/>
      <c r="AA107" s="34"/>
      <c r="AB107" s="34"/>
      <c r="AC107" s="34"/>
      <c r="AD107" s="34"/>
      <c r="AE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44"/>
      <c r="J108" s="34"/>
      <c r="K108" s="34"/>
      <c r="L108" s="35"/>
      <c r="M108" s="34"/>
      <c r="N108" s="36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46"/>
      <c r="Z108" s="34"/>
      <c r="AA108" s="34"/>
      <c r="AB108" s="34"/>
      <c r="AC108" s="34"/>
      <c r="AD108" s="34"/>
      <c r="AE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44"/>
      <c r="J109" s="34"/>
      <c r="K109" s="34"/>
      <c r="L109" s="35"/>
      <c r="M109" s="34"/>
      <c r="N109" s="36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46"/>
      <c r="Z109" s="34"/>
      <c r="AA109" s="34"/>
      <c r="AB109" s="34"/>
      <c r="AC109" s="34"/>
      <c r="AD109" s="34"/>
      <c r="AE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44"/>
      <c r="J110" s="34"/>
      <c r="K110" s="34"/>
      <c r="L110" s="35"/>
      <c r="M110" s="34"/>
      <c r="N110" s="36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46"/>
      <c r="Z110" s="34"/>
      <c r="AA110" s="34"/>
      <c r="AB110" s="34"/>
      <c r="AC110" s="34"/>
      <c r="AD110" s="34"/>
      <c r="AE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44"/>
      <c r="J111" s="34"/>
      <c r="K111" s="34"/>
      <c r="L111" s="35"/>
      <c r="M111" s="34"/>
      <c r="N111" s="36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46"/>
      <c r="Z111" s="34"/>
      <c r="AA111" s="34"/>
      <c r="AB111" s="34"/>
      <c r="AC111" s="34"/>
      <c r="AD111" s="34"/>
      <c r="AE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44"/>
      <c r="J112" s="34"/>
      <c r="K112" s="34"/>
      <c r="L112" s="35"/>
      <c r="M112" s="34"/>
      <c r="N112" s="36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46"/>
      <c r="Z112" s="34"/>
      <c r="AA112" s="34"/>
      <c r="AB112" s="34"/>
      <c r="AC112" s="34"/>
      <c r="AD112" s="34"/>
      <c r="AE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44"/>
      <c r="J113" s="34"/>
      <c r="K113" s="34"/>
      <c r="L113" s="35"/>
      <c r="M113" s="34"/>
      <c r="N113" s="36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46"/>
      <c r="Z113" s="34"/>
      <c r="AA113" s="34"/>
      <c r="AB113" s="34"/>
      <c r="AC113" s="34"/>
      <c r="AD113" s="34"/>
      <c r="AE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44"/>
      <c r="J114" s="34"/>
      <c r="K114" s="34"/>
      <c r="L114" s="35"/>
      <c r="M114" s="34"/>
      <c r="N114" s="36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46"/>
      <c r="Z114" s="34"/>
      <c r="AA114" s="34"/>
      <c r="AB114" s="34"/>
      <c r="AC114" s="34"/>
      <c r="AD114" s="34"/>
      <c r="AE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44"/>
      <c r="J115" s="34"/>
      <c r="K115" s="34"/>
      <c r="L115" s="35"/>
      <c r="M115" s="34"/>
      <c r="N115" s="36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46"/>
      <c r="Z115" s="34"/>
      <c r="AA115" s="34"/>
      <c r="AB115" s="34"/>
      <c r="AC115" s="34"/>
      <c r="AD115" s="34"/>
      <c r="AE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44"/>
      <c r="J116" s="34"/>
      <c r="K116" s="34"/>
      <c r="L116" s="35"/>
      <c r="M116" s="34"/>
      <c r="N116" s="36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46"/>
      <c r="Z116" s="34"/>
      <c r="AA116" s="34"/>
      <c r="AB116" s="34"/>
      <c r="AC116" s="34"/>
      <c r="AD116" s="34"/>
      <c r="AE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44"/>
      <c r="J117" s="34"/>
      <c r="K117" s="34"/>
      <c r="L117" s="35"/>
      <c r="M117" s="34"/>
      <c r="N117" s="36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46"/>
      <c r="Z117" s="34"/>
      <c r="AA117" s="34"/>
      <c r="AB117" s="34"/>
      <c r="AC117" s="34"/>
      <c r="AD117" s="34"/>
      <c r="AE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44"/>
      <c r="J118" s="34"/>
      <c r="K118" s="34"/>
      <c r="L118" s="35"/>
      <c r="M118" s="34"/>
      <c r="N118" s="36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46"/>
      <c r="Z118" s="34"/>
      <c r="AA118" s="34"/>
      <c r="AB118" s="34"/>
      <c r="AC118" s="34"/>
      <c r="AD118" s="34"/>
      <c r="AE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44"/>
      <c r="J119" s="34"/>
      <c r="K119" s="34"/>
      <c r="L119" s="35"/>
      <c r="M119" s="34"/>
      <c r="N119" s="36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46"/>
      <c r="Z119" s="34"/>
      <c r="AA119" s="34"/>
      <c r="AB119" s="34"/>
      <c r="AC119" s="34"/>
      <c r="AD119" s="34"/>
      <c r="AE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44"/>
      <c r="J120" s="34"/>
      <c r="K120" s="34"/>
      <c r="L120" s="35"/>
      <c r="M120" s="34"/>
      <c r="N120" s="36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46"/>
      <c r="Z120" s="34"/>
      <c r="AA120" s="34"/>
      <c r="AB120" s="34"/>
      <c r="AC120" s="34"/>
      <c r="AD120" s="34"/>
      <c r="AE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44"/>
      <c r="J121" s="34"/>
      <c r="K121" s="34"/>
      <c r="L121" s="35"/>
      <c r="M121" s="34"/>
      <c r="N121" s="36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46"/>
      <c r="Z121" s="34"/>
      <c r="AA121" s="34"/>
      <c r="AB121" s="34"/>
      <c r="AC121" s="34"/>
      <c r="AD121" s="34"/>
      <c r="AE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44"/>
      <c r="J122" s="34"/>
      <c r="K122" s="34"/>
      <c r="L122" s="35"/>
      <c r="M122" s="34"/>
      <c r="N122" s="36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46"/>
      <c r="Z122" s="34"/>
      <c r="AA122" s="34"/>
      <c r="AB122" s="34"/>
      <c r="AC122" s="34"/>
      <c r="AD122" s="34"/>
      <c r="AE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44"/>
      <c r="J123" s="34"/>
      <c r="K123" s="34"/>
      <c r="L123" s="35"/>
      <c r="M123" s="34"/>
      <c r="N123" s="36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46"/>
      <c r="Z123" s="34"/>
      <c r="AA123" s="34"/>
      <c r="AB123" s="34"/>
      <c r="AC123" s="34"/>
      <c r="AD123" s="34"/>
      <c r="AE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44"/>
      <c r="J124" s="34"/>
      <c r="K124" s="34"/>
      <c r="L124" s="35"/>
      <c r="M124" s="34"/>
      <c r="N124" s="36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46"/>
      <c r="Z124" s="34"/>
      <c r="AA124" s="34"/>
      <c r="AB124" s="34"/>
      <c r="AC124" s="34"/>
      <c r="AD124" s="34"/>
      <c r="AE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44"/>
      <c r="J125" s="34"/>
      <c r="K125" s="34"/>
      <c r="L125" s="35"/>
      <c r="M125" s="34"/>
      <c r="N125" s="36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46"/>
      <c r="Z125" s="34"/>
      <c r="AA125" s="34"/>
      <c r="AB125" s="34"/>
      <c r="AC125" s="34"/>
      <c r="AD125" s="34"/>
      <c r="AE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44"/>
      <c r="J126" s="34"/>
      <c r="K126" s="34"/>
      <c r="L126" s="35"/>
      <c r="M126" s="34"/>
      <c r="N126" s="36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46"/>
      <c r="Z126" s="34"/>
      <c r="AA126" s="34"/>
      <c r="AB126" s="34"/>
      <c r="AC126" s="34"/>
      <c r="AD126" s="34"/>
      <c r="AE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44"/>
      <c r="J127" s="34"/>
      <c r="K127" s="34"/>
      <c r="L127" s="35"/>
      <c r="M127" s="34"/>
      <c r="N127" s="36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46"/>
      <c r="Z127" s="34"/>
      <c r="AA127" s="34"/>
      <c r="AB127" s="34"/>
      <c r="AC127" s="34"/>
      <c r="AD127" s="34"/>
      <c r="AE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44"/>
      <c r="J128" s="34"/>
      <c r="K128" s="34"/>
      <c r="L128" s="35"/>
      <c r="M128" s="34"/>
      <c r="N128" s="36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46"/>
      <c r="Z128" s="34"/>
      <c r="AA128" s="34"/>
      <c r="AB128" s="34"/>
      <c r="AC128" s="34"/>
      <c r="AD128" s="34"/>
      <c r="AE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44"/>
      <c r="J129" s="34"/>
      <c r="K129" s="34"/>
      <c r="L129" s="35"/>
      <c r="M129" s="34"/>
      <c r="N129" s="36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46"/>
      <c r="Z129" s="34"/>
      <c r="AA129" s="34"/>
      <c r="AB129" s="34"/>
      <c r="AC129" s="34"/>
      <c r="AD129" s="34"/>
      <c r="AE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44"/>
      <c r="J130" s="34"/>
      <c r="K130" s="34"/>
      <c r="L130" s="35"/>
      <c r="M130" s="34"/>
      <c r="N130" s="36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46"/>
      <c r="Z130" s="34"/>
      <c r="AA130" s="34"/>
      <c r="AB130" s="34"/>
      <c r="AC130" s="34"/>
      <c r="AD130" s="34"/>
      <c r="AE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44"/>
      <c r="J131" s="34"/>
      <c r="K131" s="34"/>
      <c r="L131" s="35"/>
      <c r="M131" s="34"/>
      <c r="N131" s="36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46"/>
      <c r="Z131" s="34"/>
      <c r="AA131" s="34"/>
      <c r="AB131" s="34"/>
      <c r="AC131" s="34"/>
      <c r="AD131" s="34"/>
      <c r="AE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44"/>
      <c r="J132" s="34"/>
      <c r="K132" s="34"/>
      <c r="L132" s="35"/>
      <c r="M132" s="34"/>
      <c r="N132" s="36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46"/>
      <c r="Z132" s="34"/>
      <c r="AA132" s="34"/>
      <c r="AB132" s="34"/>
      <c r="AC132" s="34"/>
      <c r="AD132" s="34"/>
      <c r="AE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44"/>
      <c r="J133" s="34"/>
      <c r="K133" s="34"/>
      <c r="L133" s="35"/>
      <c r="M133" s="34"/>
      <c r="N133" s="36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46"/>
      <c r="Z133" s="34"/>
      <c r="AA133" s="34"/>
      <c r="AB133" s="34"/>
      <c r="AC133" s="34"/>
      <c r="AD133" s="34"/>
      <c r="AE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44"/>
      <c r="J134" s="34"/>
      <c r="K134" s="34"/>
      <c r="L134" s="35"/>
      <c r="M134" s="34"/>
      <c r="N134" s="36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46"/>
      <c r="Z134" s="34"/>
      <c r="AA134" s="34"/>
      <c r="AB134" s="34"/>
      <c r="AC134" s="34"/>
      <c r="AD134" s="34"/>
      <c r="AE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44"/>
      <c r="J135" s="34"/>
      <c r="K135" s="34"/>
      <c r="L135" s="35"/>
      <c r="M135" s="34"/>
      <c r="N135" s="36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46"/>
      <c r="Z135" s="34"/>
      <c r="AA135" s="34"/>
      <c r="AB135" s="34"/>
      <c r="AC135" s="34"/>
      <c r="AD135" s="34"/>
      <c r="AE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44"/>
      <c r="J136" s="34"/>
      <c r="K136" s="34"/>
      <c r="L136" s="35"/>
      <c r="M136" s="34"/>
      <c r="N136" s="36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46"/>
      <c r="Z136" s="34"/>
      <c r="AA136" s="34"/>
      <c r="AB136" s="34"/>
      <c r="AC136" s="34"/>
      <c r="AD136" s="34"/>
      <c r="AE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44"/>
      <c r="J137" s="34"/>
      <c r="K137" s="34"/>
      <c r="L137" s="35"/>
      <c r="M137" s="34"/>
      <c r="N137" s="36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46"/>
      <c r="Z137" s="34"/>
      <c r="AA137" s="34"/>
      <c r="AB137" s="34"/>
      <c r="AC137" s="34"/>
      <c r="AD137" s="34"/>
      <c r="AE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44"/>
      <c r="J138" s="34"/>
      <c r="K138" s="34"/>
      <c r="L138" s="35"/>
      <c r="M138" s="34"/>
      <c r="N138" s="36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46"/>
      <c r="Z138" s="34"/>
      <c r="AA138" s="34"/>
      <c r="AB138" s="34"/>
      <c r="AC138" s="34"/>
      <c r="AD138" s="34"/>
      <c r="AE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44"/>
      <c r="J139" s="34"/>
      <c r="K139" s="34"/>
      <c r="L139" s="35"/>
      <c r="M139" s="34"/>
      <c r="N139" s="36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46"/>
      <c r="Z139" s="34"/>
      <c r="AA139" s="34"/>
      <c r="AB139" s="34"/>
      <c r="AC139" s="34"/>
      <c r="AD139" s="34"/>
      <c r="AE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44"/>
      <c r="J140" s="34"/>
      <c r="K140" s="34"/>
      <c r="L140" s="35"/>
      <c r="M140" s="34"/>
      <c r="N140" s="36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46"/>
      <c r="Z140" s="34"/>
      <c r="AA140" s="34"/>
      <c r="AB140" s="34"/>
      <c r="AC140" s="34"/>
      <c r="AD140" s="34"/>
      <c r="AE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44"/>
      <c r="J141" s="34"/>
      <c r="K141" s="34"/>
      <c r="L141" s="35"/>
      <c r="M141" s="34"/>
      <c r="N141" s="36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46"/>
      <c r="Z141" s="34"/>
      <c r="AA141" s="34"/>
      <c r="AB141" s="34"/>
      <c r="AC141" s="34"/>
      <c r="AD141" s="34"/>
      <c r="AE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44"/>
      <c r="J142" s="34"/>
      <c r="K142" s="34"/>
      <c r="L142" s="35"/>
      <c r="M142" s="34"/>
      <c r="N142" s="36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46"/>
      <c r="Z142" s="34"/>
      <c r="AA142" s="34"/>
      <c r="AB142" s="34"/>
      <c r="AC142" s="34"/>
      <c r="AD142" s="34"/>
      <c r="AE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44"/>
      <c r="J143" s="34"/>
      <c r="K143" s="34"/>
      <c r="L143" s="35"/>
      <c r="M143" s="34"/>
      <c r="N143" s="36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46"/>
      <c r="Z143" s="34"/>
      <c r="AA143" s="34"/>
      <c r="AB143" s="34"/>
      <c r="AC143" s="34"/>
      <c r="AD143" s="34"/>
      <c r="AE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44"/>
      <c r="J144" s="34"/>
      <c r="K144" s="34"/>
      <c r="L144" s="35"/>
      <c r="M144" s="34"/>
      <c r="N144" s="36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46"/>
      <c r="Z144" s="34"/>
      <c r="AA144" s="34"/>
      <c r="AB144" s="34"/>
      <c r="AC144" s="34"/>
      <c r="AD144" s="34"/>
      <c r="AE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44"/>
      <c r="J145" s="34"/>
      <c r="K145" s="34"/>
      <c r="L145" s="35"/>
      <c r="M145" s="34"/>
      <c r="N145" s="36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46"/>
      <c r="Z145" s="34"/>
      <c r="AA145" s="34"/>
      <c r="AB145" s="34"/>
      <c r="AC145" s="34"/>
      <c r="AD145" s="34"/>
      <c r="AE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44"/>
      <c r="J146" s="34"/>
      <c r="K146" s="34"/>
      <c r="L146" s="35"/>
      <c r="M146" s="34"/>
      <c r="N146" s="36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46"/>
      <c r="Z146" s="34"/>
      <c r="AA146" s="34"/>
      <c r="AB146" s="34"/>
      <c r="AC146" s="34"/>
      <c r="AD146" s="34"/>
      <c r="AE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44"/>
      <c r="J147" s="34"/>
      <c r="K147" s="34"/>
      <c r="L147" s="35"/>
      <c r="M147" s="34"/>
      <c r="N147" s="36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46"/>
      <c r="Z147" s="34"/>
      <c r="AA147" s="34"/>
      <c r="AB147" s="34"/>
      <c r="AC147" s="34"/>
      <c r="AD147" s="34"/>
      <c r="AE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44"/>
      <c r="J148" s="34"/>
      <c r="K148" s="34"/>
      <c r="L148" s="35"/>
      <c r="M148" s="34"/>
      <c r="N148" s="36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46"/>
      <c r="Z148" s="34"/>
      <c r="AA148" s="34"/>
      <c r="AB148" s="34"/>
      <c r="AC148" s="34"/>
      <c r="AD148" s="34"/>
      <c r="AE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44"/>
      <c r="J149" s="34"/>
      <c r="K149" s="34"/>
      <c r="L149" s="35"/>
      <c r="M149" s="34"/>
      <c r="N149" s="36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46"/>
      <c r="Z149" s="34"/>
      <c r="AA149" s="34"/>
      <c r="AB149" s="34"/>
      <c r="AC149" s="34"/>
      <c r="AD149" s="34"/>
      <c r="AE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44"/>
      <c r="J150" s="34"/>
      <c r="K150" s="34"/>
      <c r="L150" s="35"/>
      <c r="M150" s="34"/>
      <c r="N150" s="36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46"/>
      <c r="Z150" s="34"/>
      <c r="AA150" s="34"/>
      <c r="AB150" s="34"/>
      <c r="AC150" s="34"/>
      <c r="AD150" s="34"/>
      <c r="AE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44"/>
      <c r="J151" s="34"/>
      <c r="K151" s="34"/>
      <c r="L151" s="35"/>
      <c r="M151" s="34"/>
      <c r="N151" s="36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46"/>
      <c r="Z151" s="34"/>
      <c r="AA151" s="34"/>
      <c r="AB151" s="34"/>
      <c r="AC151" s="34"/>
      <c r="AD151" s="34"/>
      <c r="AE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44"/>
      <c r="J152" s="34"/>
      <c r="K152" s="34"/>
      <c r="L152" s="35"/>
      <c r="M152" s="34"/>
      <c r="N152" s="36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46"/>
      <c r="Z152" s="34"/>
      <c r="AA152" s="34"/>
      <c r="AB152" s="34"/>
      <c r="AC152" s="34"/>
      <c r="AD152" s="34"/>
      <c r="AE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44"/>
      <c r="J153" s="34"/>
      <c r="K153" s="34"/>
      <c r="L153" s="35"/>
      <c r="M153" s="34"/>
      <c r="N153" s="36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46"/>
      <c r="Z153" s="34"/>
      <c r="AA153" s="34"/>
      <c r="AB153" s="34"/>
      <c r="AC153" s="34"/>
      <c r="AD153" s="34"/>
      <c r="AE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44"/>
      <c r="J154" s="34"/>
      <c r="K154" s="34"/>
      <c r="L154" s="35"/>
      <c r="M154" s="34"/>
      <c r="N154" s="36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46"/>
      <c r="Z154" s="34"/>
      <c r="AA154" s="34"/>
      <c r="AB154" s="34"/>
      <c r="AC154" s="34"/>
      <c r="AD154" s="34"/>
      <c r="AE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44"/>
      <c r="J155" s="34"/>
      <c r="K155" s="34"/>
      <c r="L155" s="35"/>
      <c r="M155" s="34"/>
      <c r="N155" s="36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46"/>
      <c r="Z155" s="34"/>
      <c r="AA155" s="34"/>
      <c r="AB155" s="34"/>
      <c r="AC155" s="34"/>
      <c r="AD155" s="34"/>
      <c r="AE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44"/>
      <c r="J156" s="34"/>
      <c r="K156" s="34"/>
      <c r="L156" s="35"/>
      <c r="M156" s="34"/>
      <c r="N156" s="36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46"/>
      <c r="Z156" s="34"/>
      <c r="AA156" s="34"/>
      <c r="AB156" s="34"/>
      <c r="AC156" s="34"/>
      <c r="AD156" s="34"/>
      <c r="AE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44"/>
      <c r="J157" s="34"/>
      <c r="K157" s="34"/>
      <c r="L157" s="35"/>
      <c r="M157" s="34"/>
      <c r="N157" s="36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46"/>
      <c r="Z157" s="34"/>
      <c r="AA157" s="34"/>
      <c r="AB157" s="34"/>
      <c r="AC157" s="34"/>
      <c r="AD157" s="34"/>
      <c r="AE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44"/>
      <c r="J158" s="34"/>
      <c r="K158" s="34"/>
      <c r="L158" s="35"/>
      <c r="M158" s="34"/>
      <c r="N158" s="36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46"/>
      <c r="Z158" s="34"/>
      <c r="AA158" s="34"/>
      <c r="AB158" s="34"/>
      <c r="AC158" s="34"/>
      <c r="AD158" s="34"/>
      <c r="AE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44"/>
      <c r="J159" s="34"/>
      <c r="K159" s="34"/>
      <c r="L159" s="35"/>
      <c r="M159" s="34"/>
      <c r="N159" s="36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46"/>
      <c r="Z159" s="34"/>
      <c r="AA159" s="34"/>
      <c r="AB159" s="34"/>
      <c r="AC159" s="34"/>
      <c r="AD159" s="34"/>
      <c r="AE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44"/>
      <c r="J160" s="34"/>
      <c r="K160" s="34"/>
      <c r="L160" s="35"/>
      <c r="M160" s="34"/>
      <c r="N160" s="36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46"/>
      <c r="Z160" s="34"/>
      <c r="AA160" s="34"/>
      <c r="AB160" s="34"/>
      <c r="AC160" s="34"/>
      <c r="AD160" s="34"/>
      <c r="AE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44"/>
      <c r="J161" s="34"/>
      <c r="K161" s="34"/>
      <c r="L161" s="35"/>
      <c r="M161" s="34"/>
      <c r="N161" s="36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46"/>
      <c r="Z161" s="34"/>
      <c r="AA161" s="34"/>
      <c r="AB161" s="34"/>
      <c r="AC161" s="34"/>
      <c r="AD161" s="34"/>
      <c r="AE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44"/>
      <c r="J162" s="34"/>
      <c r="K162" s="34"/>
      <c r="L162" s="35"/>
      <c r="M162" s="34"/>
      <c r="N162" s="36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46"/>
      <c r="Z162" s="34"/>
      <c r="AA162" s="34"/>
      <c r="AB162" s="34"/>
      <c r="AC162" s="34"/>
      <c r="AD162" s="34"/>
      <c r="AE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44"/>
      <c r="J163" s="34"/>
      <c r="K163" s="34"/>
      <c r="L163" s="35"/>
      <c r="M163" s="34"/>
      <c r="N163" s="36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46"/>
      <c r="Z163" s="34"/>
      <c r="AA163" s="34"/>
      <c r="AB163" s="34"/>
      <c r="AC163" s="34"/>
      <c r="AD163" s="34"/>
      <c r="AE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44"/>
      <c r="J164" s="34"/>
      <c r="K164" s="34"/>
      <c r="L164" s="35"/>
      <c r="M164" s="34"/>
      <c r="N164" s="36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46"/>
      <c r="Z164" s="34"/>
      <c r="AA164" s="34"/>
      <c r="AB164" s="34"/>
      <c r="AC164" s="34"/>
      <c r="AD164" s="34"/>
      <c r="AE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44"/>
      <c r="J165" s="34"/>
      <c r="K165" s="34"/>
      <c r="L165" s="35"/>
      <c r="M165" s="34"/>
      <c r="N165" s="36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46"/>
      <c r="Z165" s="34"/>
      <c r="AA165" s="34"/>
      <c r="AB165" s="34"/>
      <c r="AC165" s="34"/>
      <c r="AD165" s="34"/>
      <c r="AE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44"/>
      <c r="J166" s="34"/>
      <c r="K166" s="34"/>
      <c r="L166" s="35"/>
      <c r="M166" s="34"/>
      <c r="N166" s="36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46"/>
      <c r="Z166" s="34"/>
      <c r="AA166" s="34"/>
      <c r="AB166" s="34"/>
      <c r="AC166" s="34"/>
      <c r="AD166" s="34"/>
      <c r="AE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44"/>
      <c r="J167" s="34"/>
      <c r="K167" s="34"/>
      <c r="L167" s="35"/>
      <c r="M167" s="34"/>
      <c r="N167" s="36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46"/>
      <c r="Z167" s="34"/>
      <c r="AA167" s="34"/>
      <c r="AB167" s="34"/>
      <c r="AC167" s="34"/>
      <c r="AD167" s="34"/>
      <c r="AE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44"/>
      <c r="J168" s="34"/>
      <c r="K168" s="34"/>
      <c r="L168" s="35"/>
      <c r="M168" s="34"/>
      <c r="N168" s="36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46"/>
      <c r="Z168" s="34"/>
      <c r="AA168" s="34"/>
      <c r="AB168" s="34"/>
      <c r="AC168" s="34"/>
      <c r="AD168" s="34"/>
      <c r="AE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44"/>
      <c r="J169" s="34"/>
      <c r="K169" s="34"/>
      <c r="L169" s="35"/>
      <c r="M169" s="34"/>
      <c r="N169" s="36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46"/>
      <c r="Z169" s="34"/>
      <c r="AA169" s="34"/>
      <c r="AB169" s="34"/>
      <c r="AC169" s="34"/>
      <c r="AD169" s="34"/>
      <c r="AE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44"/>
      <c r="J170" s="34"/>
      <c r="K170" s="34"/>
      <c r="L170" s="35"/>
      <c r="M170" s="34"/>
      <c r="N170" s="36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46"/>
      <c r="Z170" s="34"/>
      <c r="AA170" s="34"/>
      <c r="AB170" s="34"/>
      <c r="AC170" s="34"/>
      <c r="AD170" s="34"/>
      <c r="AE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44"/>
      <c r="J171" s="34"/>
      <c r="K171" s="34"/>
      <c r="L171" s="35"/>
      <c r="M171" s="34"/>
      <c r="N171" s="36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46"/>
      <c r="Z171" s="34"/>
      <c r="AA171" s="34"/>
      <c r="AB171" s="34"/>
      <c r="AC171" s="34"/>
      <c r="AD171" s="34"/>
      <c r="AE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44"/>
      <c r="J172" s="34"/>
      <c r="K172" s="34"/>
      <c r="L172" s="35"/>
      <c r="M172" s="34"/>
      <c r="N172" s="36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46"/>
      <c r="Z172" s="34"/>
      <c r="AA172" s="34"/>
      <c r="AB172" s="34"/>
      <c r="AC172" s="34"/>
      <c r="AD172" s="34"/>
      <c r="AE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44"/>
      <c r="J173" s="34"/>
      <c r="K173" s="34"/>
      <c r="L173" s="35"/>
      <c r="M173" s="34"/>
      <c r="N173" s="36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46"/>
      <c r="Z173" s="34"/>
      <c r="AA173" s="34"/>
      <c r="AB173" s="34"/>
      <c r="AC173" s="34"/>
      <c r="AD173" s="34"/>
      <c r="AE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44"/>
      <c r="J174" s="34"/>
      <c r="K174" s="34"/>
      <c r="L174" s="35"/>
      <c r="M174" s="34"/>
      <c r="N174" s="36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46"/>
      <c r="Z174" s="34"/>
      <c r="AA174" s="34"/>
      <c r="AB174" s="34"/>
      <c r="AC174" s="34"/>
      <c r="AD174" s="34"/>
      <c r="AE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44"/>
      <c r="J175" s="34"/>
      <c r="K175" s="34"/>
      <c r="L175" s="35"/>
      <c r="M175" s="34"/>
      <c r="N175" s="36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46"/>
      <c r="Z175" s="34"/>
      <c r="AA175" s="34"/>
      <c r="AB175" s="34"/>
      <c r="AC175" s="34"/>
      <c r="AD175" s="34"/>
      <c r="AE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44"/>
      <c r="J176" s="34"/>
      <c r="K176" s="34"/>
      <c r="L176" s="35"/>
      <c r="M176" s="34"/>
      <c r="N176" s="36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46"/>
      <c r="Z176" s="34"/>
      <c r="AA176" s="34"/>
      <c r="AB176" s="34"/>
      <c r="AC176" s="34"/>
      <c r="AD176" s="34"/>
      <c r="AE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44"/>
      <c r="J177" s="34"/>
      <c r="K177" s="34"/>
      <c r="L177" s="35"/>
      <c r="M177" s="34"/>
      <c r="N177" s="36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46"/>
      <c r="Z177" s="34"/>
      <c r="AA177" s="34"/>
      <c r="AB177" s="34"/>
      <c r="AC177" s="34"/>
      <c r="AD177" s="34"/>
      <c r="AE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44"/>
      <c r="J178" s="34"/>
      <c r="K178" s="34"/>
      <c r="L178" s="35"/>
      <c r="M178" s="34"/>
      <c r="N178" s="36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46"/>
      <c r="Z178" s="34"/>
      <c r="AA178" s="34"/>
      <c r="AB178" s="34"/>
      <c r="AC178" s="34"/>
      <c r="AD178" s="34"/>
      <c r="AE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44"/>
      <c r="J179" s="34"/>
      <c r="K179" s="34"/>
      <c r="L179" s="35"/>
      <c r="M179" s="34"/>
      <c r="N179" s="36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46"/>
      <c r="Z179" s="34"/>
      <c r="AA179" s="34"/>
      <c r="AB179" s="34"/>
      <c r="AC179" s="34"/>
      <c r="AD179" s="34"/>
      <c r="AE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44"/>
      <c r="J180" s="34"/>
      <c r="K180" s="34"/>
      <c r="L180" s="35"/>
      <c r="M180" s="34"/>
      <c r="N180" s="36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46"/>
      <c r="Z180" s="34"/>
      <c r="AA180" s="34"/>
      <c r="AB180" s="34"/>
      <c r="AC180" s="34"/>
      <c r="AD180" s="34"/>
      <c r="AE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44"/>
      <c r="J181" s="34"/>
      <c r="K181" s="34"/>
      <c r="L181" s="35"/>
      <c r="M181" s="34"/>
      <c r="N181" s="36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46"/>
      <c r="Z181" s="34"/>
      <c r="AA181" s="34"/>
      <c r="AB181" s="34"/>
      <c r="AC181" s="34"/>
      <c r="AD181" s="34"/>
      <c r="AE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44"/>
      <c r="J182" s="34"/>
      <c r="K182" s="34"/>
      <c r="L182" s="35"/>
      <c r="M182" s="34"/>
      <c r="N182" s="36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46"/>
      <c r="Z182" s="34"/>
      <c r="AA182" s="34"/>
      <c r="AB182" s="34"/>
      <c r="AC182" s="34"/>
      <c r="AD182" s="34"/>
      <c r="AE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44"/>
      <c r="J183" s="34"/>
      <c r="K183" s="34"/>
      <c r="L183" s="35"/>
      <c r="M183" s="34"/>
      <c r="N183" s="36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46"/>
      <c r="Z183" s="34"/>
      <c r="AA183" s="34"/>
      <c r="AB183" s="34"/>
      <c r="AC183" s="34"/>
      <c r="AD183" s="34"/>
      <c r="AE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44"/>
      <c r="J184" s="34"/>
      <c r="K184" s="34"/>
      <c r="L184" s="35"/>
      <c r="M184" s="34"/>
      <c r="N184" s="36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46"/>
      <c r="Z184" s="34"/>
      <c r="AA184" s="34"/>
      <c r="AB184" s="34"/>
      <c r="AC184" s="34"/>
      <c r="AD184" s="34"/>
      <c r="AE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44"/>
      <c r="J185" s="34"/>
      <c r="K185" s="34"/>
      <c r="L185" s="35"/>
      <c r="M185" s="34"/>
      <c r="N185" s="36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46"/>
      <c r="Z185" s="34"/>
      <c r="AA185" s="34"/>
      <c r="AB185" s="34"/>
      <c r="AC185" s="34"/>
      <c r="AD185" s="34"/>
      <c r="AE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44"/>
      <c r="J186" s="34"/>
      <c r="K186" s="34"/>
      <c r="L186" s="35"/>
      <c r="M186" s="34"/>
      <c r="N186" s="36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46"/>
      <c r="Z186" s="34"/>
      <c r="AA186" s="34"/>
      <c r="AB186" s="34"/>
      <c r="AC186" s="34"/>
      <c r="AD186" s="34"/>
      <c r="AE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44"/>
      <c r="J187" s="34"/>
      <c r="K187" s="34"/>
      <c r="L187" s="35"/>
      <c r="M187" s="34"/>
      <c r="N187" s="36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46"/>
      <c r="Z187" s="34"/>
      <c r="AA187" s="34"/>
      <c r="AB187" s="34"/>
      <c r="AC187" s="34"/>
      <c r="AD187" s="34"/>
      <c r="AE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44"/>
      <c r="J188" s="34"/>
      <c r="K188" s="34"/>
      <c r="L188" s="35"/>
      <c r="M188" s="34"/>
      <c r="N188" s="36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46"/>
      <c r="Z188" s="34"/>
      <c r="AA188" s="34"/>
      <c r="AB188" s="34"/>
      <c r="AC188" s="34"/>
      <c r="AD188" s="34"/>
      <c r="AE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44"/>
      <c r="J189" s="34"/>
      <c r="K189" s="34"/>
      <c r="L189" s="35"/>
      <c r="M189" s="34"/>
      <c r="N189" s="36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46"/>
      <c r="Z189" s="34"/>
      <c r="AA189" s="34"/>
      <c r="AB189" s="34"/>
      <c r="AC189" s="34"/>
      <c r="AD189" s="34"/>
      <c r="AE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44"/>
      <c r="J190" s="34"/>
      <c r="K190" s="34"/>
      <c r="L190" s="35"/>
      <c r="M190" s="34"/>
      <c r="N190" s="36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46"/>
      <c r="Z190" s="34"/>
      <c r="AA190" s="34"/>
      <c r="AB190" s="34"/>
      <c r="AC190" s="34"/>
      <c r="AD190" s="34"/>
      <c r="AE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44"/>
      <c r="J191" s="34"/>
      <c r="K191" s="34"/>
      <c r="L191" s="35"/>
      <c r="M191" s="34"/>
      <c r="N191" s="36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46"/>
      <c r="Z191" s="34"/>
      <c r="AA191" s="34"/>
      <c r="AB191" s="34"/>
      <c r="AC191" s="34"/>
      <c r="AD191" s="34"/>
      <c r="AE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44"/>
      <c r="J192" s="34"/>
      <c r="K192" s="34"/>
      <c r="L192" s="35"/>
      <c r="M192" s="34"/>
      <c r="N192" s="36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46"/>
      <c r="Z192" s="34"/>
      <c r="AA192" s="34"/>
      <c r="AB192" s="34"/>
      <c r="AC192" s="34"/>
      <c r="AD192" s="34"/>
      <c r="AE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44"/>
      <c r="J193" s="34"/>
      <c r="K193" s="34"/>
      <c r="L193" s="35"/>
      <c r="M193" s="34"/>
      <c r="N193" s="36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46"/>
      <c r="Z193" s="34"/>
      <c r="AA193" s="34"/>
      <c r="AB193" s="34"/>
      <c r="AC193" s="34"/>
      <c r="AD193" s="34"/>
      <c r="AE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44"/>
      <c r="J194" s="34"/>
      <c r="K194" s="34"/>
      <c r="L194" s="35"/>
      <c r="M194" s="34"/>
      <c r="N194" s="36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46"/>
      <c r="Z194" s="34"/>
      <c r="AA194" s="34"/>
      <c r="AB194" s="34"/>
      <c r="AC194" s="34"/>
      <c r="AD194" s="34"/>
      <c r="AE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44"/>
      <c r="J195" s="34"/>
      <c r="K195" s="34"/>
      <c r="L195" s="35"/>
      <c r="M195" s="34"/>
      <c r="N195" s="36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46"/>
      <c r="Z195" s="34"/>
      <c r="AA195" s="34"/>
      <c r="AB195" s="34"/>
      <c r="AC195" s="34"/>
      <c r="AD195" s="34"/>
      <c r="AE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44"/>
      <c r="J196" s="34"/>
      <c r="K196" s="34"/>
      <c r="L196" s="35"/>
      <c r="M196" s="34"/>
      <c r="N196" s="36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46"/>
      <c r="Z196" s="34"/>
      <c r="AA196" s="34"/>
      <c r="AB196" s="34"/>
      <c r="AC196" s="34"/>
      <c r="AD196" s="34"/>
      <c r="AE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44"/>
      <c r="J197" s="34"/>
      <c r="K197" s="34"/>
      <c r="L197" s="35"/>
      <c r="M197" s="34"/>
      <c r="N197" s="36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46"/>
      <c r="Z197" s="34"/>
      <c r="AA197" s="34"/>
      <c r="AB197" s="34"/>
      <c r="AC197" s="34"/>
      <c r="AD197" s="34"/>
      <c r="AE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44"/>
      <c r="J198" s="34"/>
      <c r="K198" s="34"/>
      <c r="L198" s="35"/>
      <c r="M198" s="34"/>
      <c r="N198" s="36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46"/>
      <c r="Z198" s="34"/>
      <c r="AA198" s="34"/>
      <c r="AB198" s="34"/>
      <c r="AC198" s="34"/>
      <c r="AD198" s="34"/>
      <c r="AE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44"/>
      <c r="J199" s="34"/>
      <c r="K199" s="34"/>
      <c r="L199" s="35"/>
      <c r="M199" s="34"/>
      <c r="N199" s="36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46"/>
      <c r="Z199" s="34"/>
      <c r="AA199" s="34"/>
      <c r="AB199" s="34"/>
      <c r="AC199" s="34"/>
      <c r="AD199" s="34"/>
      <c r="AE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44"/>
      <c r="J200" s="34"/>
      <c r="K200" s="34"/>
      <c r="L200" s="35"/>
      <c r="M200" s="34"/>
      <c r="N200" s="36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46"/>
      <c r="Z200" s="34"/>
      <c r="AA200" s="34"/>
      <c r="AB200" s="34"/>
      <c r="AC200" s="34"/>
      <c r="AD200" s="34"/>
      <c r="AE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44"/>
      <c r="J201" s="34"/>
      <c r="K201" s="34"/>
      <c r="L201" s="35"/>
      <c r="M201" s="34"/>
      <c r="N201" s="36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46"/>
      <c r="Z201" s="34"/>
      <c r="AA201" s="34"/>
      <c r="AB201" s="34"/>
      <c r="AC201" s="34"/>
      <c r="AD201" s="34"/>
      <c r="AE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44"/>
      <c r="J202" s="34"/>
      <c r="K202" s="34"/>
      <c r="L202" s="35"/>
      <c r="M202" s="34"/>
      <c r="N202" s="36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46"/>
      <c r="Z202" s="34"/>
      <c r="AA202" s="34"/>
      <c r="AB202" s="34"/>
      <c r="AC202" s="34"/>
      <c r="AD202" s="34"/>
      <c r="AE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44"/>
      <c r="J203" s="34"/>
      <c r="K203" s="34"/>
      <c r="L203" s="35"/>
      <c r="M203" s="34"/>
      <c r="N203" s="36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46"/>
      <c r="Z203" s="34"/>
      <c r="AA203" s="34"/>
      <c r="AB203" s="34"/>
      <c r="AC203" s="34"/>
      <c r="AD203" s="34"/>
      <c r="AE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44"/>
      <c r="J204" s="34"/>
      <c r="K204" s="34"/>
      <c r="L204" s="35"/>
      <c r="M204" s="34"/>
      <c r="N204" s="36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46"/>
      <c r="Z204" s="34"/>
      <c r="AA204" s="34"/>
      <c r="AB204" s="34"/>
      <c r="AC204" s="34"/>
      <c r="AD204" s="34"/>
      <c r="AE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44"/>
      <c r="J205" s="34"/>
      <c r="K205" s="34"/>
      <c r="L205" s="35"/>
      <c r="M205" s="34"/>
      <c r="N205" s="36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46"/>
      <c r="Z205" s="34"/>
      <c r="AA205" s="34"/>
      <c r="AB205" s="34"/>
      <c r="AC205" s="34"/>
      <c r="AD205" s="34"/>
      <c r="AE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44"/>
      <c r="J206" s="34"/>
      <c r="K206" s="34"/>
      <c r="L206" s="35"/>
      <c r="M206" s="34"/>
      <c r="N206" s="36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46"/>
      <c r="Z206" s="34"/>
      <c r="AA206" s="34"/>
      <c r="AB206" s="34"/>
      <c r="AC206" s="34"/>
      <c r="AD206" s="34"/>
      <c r="AE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44"/>
      <c r="J207" s="34"/>
      <c r="K207" s="34"/>
      <c r="L207" s="35"/>
      <c r="M207" s="34"/>
      <c r="N207" s="36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46"/>
      <c r="Z207" s="34"/>
      <c r="AA207" s="34"/>
      <c r="AB207" s="34"/>
      <c r="AC207" s="34"/>
      <c r="AD207" s="34"/>
      <c r="AE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44"/>
      <c r="J208" s="34"/>
      <c r="K208" s="34"/>
      <c r="L208" s="35"/>
      <c r="M208" s="34"/>
      <c r="N208" s="36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46"/>
      <c r="Z208" s="34"/>
      <c r="AA208" s="34"/>
      <c r="AB208" s="34"/>
      <c r="AC208" s="34"/>
      <c r="AD208" s="34"/>
      <c r="AE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44"/>
      <c r="J209" s="34"/>
      <c r="K209" s="34"/>
      <c r="L209" s="35"/>
      <c r="M209" s="34"/>
      <c r="N209" s="36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46"/>
      <c r="Z209" s="34"/>
      <c r="AA209" s="34"/>
      <c r="AB209" s="34"/>
      <c r="AC209" s="34"/>
      <c r="AD209" s="34"/>
      <c r="AE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44"/>
      <c r="J210" s="34"/>
      <c r="K210" s="34"/>
      <c r="L210" s="35"/>
      <c r="M210" s="34"/>
      <c r="N210" s="36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46"/>
      <c r="Z210" s="34"/>
      <c r="AA210" s="34"/>
      <c r="AB210" s="34"/>
      <c r="AC210" s="34"/>
      <c r="AD210" s="34"/>
      <c r="AE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44"/>
      <c r="J211" s="34"/>
      <c r="K211" s="34"/>
      <c r="L211" s="35"/>
      <c r="M211" s="34"/>
      <c r="N211" s="36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46"/>
      <c r="Z211" s="34"/>
      <c r="AA211" s="34"/>
      <c r="AB211" s="34"/>
      <c r="AC211" s="34"/>
      <c r="AD211" s="34"/>
      <c r="AE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44"/>
      <c r="J212" s="34"/>
      <c r="K212" s="34"/>
      <c r="L212" s="35"/>
      <c r="M212" s="34"/>
      <c r="N212" s="36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46"/>
      <c r="Z212" s="34"/>
      <c r="AA212" s="34"/>
      <c r="AB212" s="34"/>
      <c r="AC212" s="34"/>
      <c r="AD212" s="34"/>
      <c r="AE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44"/>
      <c r="J213" s="34"/>
      <c r="K213" s="34"/>
      <c r="L213" s="35"/>
      <c r="M213" s="34"/>
      <c r="N213" s="36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46"/>
      <c r="Z213" s="34"/>
      <c r="AA213" s="34"/>
      <c r="AB213" s="34"/>
      <c r="AC213" s="34"/>
      <c r="AD213" s="34"/>
      <c r="AE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44"/>
      <c r="J214" s="34"/>
      <c r="K214" s="34"/>
      <c r="L214" s="35"/>
      <c r="M214" s="34"/>
      <c r="N214" s="36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46"/>
      <c r="Z214" s="34"/>
      <c r="AA214" s="34"/>
      <c r="AB214" s="34"/>
      <c r="AC214" s="34"/>
      <c r="AD214" s="34"/>
      <c r="AE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44"/>
      <c r="J215" s="34"/>
      <c r="K215" s="34"/>
      <c r="L215" s="35"/>
      <c r="M215" s="34"/>
      <c r="N215" s="36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46"/>
      <c r="Z215" s="34"/>
      <c r="AA215" s="34"/>
      <c r="AB215" s="34"/>
      <c r="AC215" s="34"/>
      <c r="AD215" s="34"/>
      <c r="AE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44"/>
      <c r="J216" s="34"/>
      <c r="K216" s="34"/>
      <c r="L216" s="35"/>
      <c r="M216" s="34"/>
      <c r="N216" s="36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46"/>
      <c r="Z216" s="34"/>
      <c r="AA216" s="34"/>
      <c r="AB216" s="34"/>
      <c r="AC216" s="34"/>
      <c r="AD216" s="34"/>
      <c r="AE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44"/>
      <c r="J217" s="34"/>
      <c r="K217" s="34"/>
      <c r="L217" s="35"/>
      <c r="M217" s="34"/>
      <c r="N217" s="36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46"/>
      <c r="Z217" s="34"/>
      <c r="AA217" s="34"/>
      <c r="AB217" s="34"/>
      <c r="AC217" s="34"/>
      <c r="AD217" s="34"/>
      <c r="AE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44"/>
      <c r="J218" s="34"/>
      <c r="K218" s="34"/>
      <c r="L218" s="35"/>
      <c r="M218" s="34"/>
      <c r="N218" s="36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46"/>
      <c r="Z218" s="34"/>
      <c r="AA218" s="34"/>
      <c r="AB218" s="34"/>
      <c r="AC218" s="34"/>
      <c r="AD218" s="34"/>
      <c r="AE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44"/>
      <c r="J219" s="34"/>
      <c r="K219" s="34"/>
      <c r="L219" s="35"/>
      <c r="M219" s="34"/>
      <c r="N219" s="36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46"/>
      <c r="Z219" s="34"/>
      <c r="AA219" s="34"/>
      <c r="AB219" s="34"/>
      <c r="AC219" s="34"/>
      <c r="AD219" s="34"/>
      <c r="AE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44"/>
      <c r="J220" s="34"/>
      <c r="K220" s="34"/>
      <c r="L220" s="35"/>
      <c r="M220" s="34"/>
      <c r="N220" s="36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46"/>
      <c r="Z220" s="34"/>
      <c r="AA220" s="34"/>
      <c r="AB220" s="34"/>
      <c r="AC220" s="34"/>
      <c r="AD220" s="34"/>
      <c r="AE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44"/>
      <c r="J221" s="34"/>
      <c r="K221" s="34"/>
      <c r="L221" s="35"/>
      <c r="M221" s="34"/>
      <c r="N221" s="36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46"/>
      <c r="Z221" s="34"/>
      <c r="AA221" s="34"/>
      <c r="AB221" s="34"/>
      <c r="AC221" s="34"/>
      <c r="AD221" s="34"/>
      <c r="AE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44"/>
      <c r="J222" s="34"/>
      <c r="K222" s="34"/>
      <c r="L222" s="35"/>
      <c r="M222" s="34"/>
      <c r="N222" s="36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46"/>
      <c r="Z222" s="34"/>
      <c r="AA222" s="34"/>
      <c r="AB222" s="34"/>
      <c r="AC222" s="34"/>
      <c r="AD222" s="34"/>
      <c r="AE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44"/>
      <c r="J223" s="34"/>
      <c r="K223" s="34"/>
      <c r="L223" s="35"/>
      <c r="M223" s="34"/>
      <c r="N223" s="36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46"/>
      <c r="Z223" s="34"/>
      <c r="AA223" s="34"/>
      <c r="AB223" s="34"/>
      <c r="AC223" s="34"/>
      <c r="AD223" s="34"/>
      <c r="AE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44"/>
      <c r="J224" s="34"/>
      <c r="K224" s="34"/>
      <c r="L224" s="35"/>
      <c r="M224" s="34"/>
      <c r="N224" s="36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46"/>
      <c r="Z224" s="34"/>
      <c r="AA224" s="34"/>
      <c r="AB224" s="34"/>
      <c r="AC224" s="34"/>
      <c r="AD224" s="34"/>
      <c r="AE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44"/>
      <c r="J225" s="34"/>
      <c r="K225" s="34"/>
      <c r="L225" s="35"/>
      <c r="M225" s="34"/>
      <c r="N225" s="36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46"/>
      <c r="Z225" s="34"/>
      <c r="AA225" s="34"/>
      <c r="AB225" s="34"/>
      <c r="AC225" s="34"/>
      <c r="AD225" s="34"/>
      <c r="AE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44"/>
      <c r="J226" s="34"/>
      <c r="K226" s="34"/>
      <c r="L226" s="35"/>
      <c r="M226" s="34"/>
      <c r="N226" s="36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46"/>
      <c r="Z226" s="34"/>
      <c r="AA226" s="34"/>
      <c r="AB226" s="34"/>
      <c r="AC226" s="34"/>
      <c r="AD226" s="34"/>
      <c r="AE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44"/>
      <c r="J227" s="34"/>
      <c r="K227" s="34"/>
      <c r="L227" s="35"/>
      <c r="M227" s="34"/>
      <c r="N227" s="36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46"/>
      <c r="Z227" s="34"/>
      <c r="AA227" s="34"/>
      <c r="AB227" s="34"/>
      <c r="AC227" s="34"/>
      <c r="AD227" s="34"/>
      <c r="AE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44"/>
      <c r="J228" s="34"/>
      <c r="K228" s="34"/>
      <c r="L228" s="35"/>
      <c r="M228" s="34"/>
      <c r="N228" s="36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46"/>
      <c r="Z228" s="34"/>
      <c r="AA228" s="34"/>
      <c r="AB228" s="34"/>
      <c r="AC228" s="34"/>
      <c r="AD228" s="34"/>
      <c r="AE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44"/>
      <c r="J229" s="34"/>
      <c r="K229" s="34"/>
      <c r="L229" s="35"/>
      <c r="M229" s="34"/>
      <c r="N229" s="36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46"/>
      <c r="Z229" s="34"/>
      <c r="AA229" s="34"/>
      <c r="AB229" s="34"/>
      <c r="AC229" s="34"/>
      <c r="AD229" s="34"/>
      <c r="AE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44"/>
      <c r="J230" s="34"/>
      <c r="K230" s="34"/>
      <c r="L230" s="35"/>
      <c r="M230" s="34"/>
      <c r="N230" s="36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46"/>
      <c r="Z230" s="34"/>
      <c r="AA230" s="34"/>
      <c r="AB230" s="34"/>
      <c r="AC230" s="34"/>
      <c r="AD230" s="34"/>
      <c r="AE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44"/>
      <c r="J231" s="34"/>
      <c r="K231" s="34"/>
      <c r="L231" s="35"/>
      <c r="M231" s="34"/>
      <c r="N231" s="36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46"/>
      <c r="Z231" s="34"/>
      <c r="AA231" s="34"/>
      <c r="AB231" s="34"/>
      <c r="AC231" s="34"/>
      <c r="AD231" s="34"/>
      <c r="AE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44"/>
      <c r="J232" s="34"/>
      <c r="K232" s="34"/>
      <c r="L232" s="35"/>
      <c r="M232" s="34"/>
      <c r="N232" s="36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46"/>
      <c r="Z232" s="34"/>
      <c r="AA232" s="34"/>
      <c r="AB232" s="34"/>
      <c r="AC232" s="34"/>
      <c r="AD232" s="34"/>
      <c r="AE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44"/>
      <c r="J233" s="34"/>
      <c r="K233" s="34"/>
      <c r="L233" s="35"/>
      <c r="M233" s="34"/>
      <c r="N233" s="36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46"/>
      <c r="Z233" s="34"/>
      <c r="AA233" s="34"/>
      <c r="AB233" s="34"/>
      <c r="AC233" s="34"/>
      <c r="AD233" s="34"/>
      <c r="AE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44"/>
      <c r="J234" s="34"/>
      <c r="K234" s="34"/>
      <c r="L234" s="35"/>
      <c r="M234" s="34"/>
      <c r="N234" s="36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46"/>
      <c r="Z234" s="34"/>
      <c r="AA234" s="34"/>
      <c r="AB234" s="34"/>
      <c r="AC234" s="34"/>
      <c r="AD234" s="34"/>
      <c r="AE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44"/>
      <c r="J235" s="34"/>
      <c r="K235" s="34"/>
      <c r="L235" s="35"/>
      <c r="M235" s="34"/>
      <c r="N235" s="36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46"/>
      <c r="Z235" s="34"/>
      <c r="AA235" s="34"/>
      <c r="AB235" s="34"/>
      <c r="AC235" s="34"/>
      <c r="AD235" s="34"/>
      <c r="AE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44"/>
      <c r="J236" s="34"/>
      <c r="K236" s="34"/>
      <c r="L236" s="35"/>
      <c r="M236" s="34"/>
      <c r="N236" s="36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46"/>
      <c r="Z236" s="34"/>
      <c r="AA236" s="34"/>
      <c r="AB236" s="34"/>
      <c r="AC236" s="34"/>
      <c r="AD236" s="34"/>
      <c r="AE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44"/>
      <c r="J237" s="34"/>
      <c r="K237" s="34"/>
      <c r="L237" s="35"/>
      <c r="M237" s="34"/>
      <c r="N237" s="36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46"/>
      <c r="Z237" s="34"/>
      <c r="AA237" s="34"/>
      <c r="AB237" s="34"/>
      <c r="AC237" s="34"/>
      <c r="AD237" s="34"/>
      <c r="AE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44"/>
      <c r="J238" s="34"/>
      <c r="K238" s="34"/>
      <c r="L238" s="35"/>
      <c r="M238" s="34"/>
      <c r="N238" s="36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46"/>
      <c r="Z238" s="34"/>
      <c r="AA238" s="34"/>
      <c r="AB238" s="34"/>
      <c r="AC238" s="34"/>
      <c r="AD238" s="34"/>
      <c r="AE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44"/>
      <c r="J239" s="34"/>
      <c r="K239" s="34"/>
      <c r="L239" s="35"/>
      <c r="M239" s="34"/>
      <c r="N239" s="36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46"/>
      <c r="Z239" s="34"/>
      <c r="AA239" s="34"/>
      <c r="AB239" s="34"/>
      <c r="AC239" s="34"/>
      <c r="AD239" s="34"/>
      <c r="AE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44"/>
      <c r="J240" s="34"/>
      <c r="K240" s="34"/>
      <c r="L240" s="35"/>
      <c r="M240" s="34"/>
      <c r="N240" s="36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46"/>
      <c r="Z240" s="34"/>
      <c r="AA240" s="34"/>
      <c r="AB240" s="34"/>
      <c r="AC240" s="34"/>
      <c r="AD240" s="34"/>
      <c r="AE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44"/>
      <c r="J241" s="34"/>
      <c r="K241" s="34"/>
      <c r="L241" s="35"/>
      <c r="M241" s="34"/>
      <c r="N241" s="36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46"/>
      <c r="Z241" s="34"/>
      <c r="AA241" s="34"/>
      <c r="AB241" s="34"/>
      <c r="AC241" s="34"/>
      <c r="AD241" s="34"/>
      <c r="AE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44"/>
      <c r="J242" s="34"/>
      <c r="K242" s="34"/>
      <c r="L242" s="35"/>
      <c r="M242" s="34"/>
      <c r="N242" s="36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46"/>
      <c r="Z242" s="34"/>
      <c r="AA242" s="34"/>
      <c r="AB242" s="34"/>
      <c r="AC242" s="34"/>
      <c r="AD242" s="34"/>
      <c r="AE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44"/>
      <c r="J243" s="34"/>
      <c r="K243" s="34"/>
      <c r="L243" s="35"/>
      <c r="M243" s="34"/>
      <c r="N243" s="36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46"/>
      <c r="Z243" s="34"/>
      <c r="AA243" s="34"/>
      <c r="AB243" s="34"/>
      <c r="AC243" s="34"/>
      <c r="AD243" s="34"/>
      <c r="AE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44"/>
      <c r="J244" s="34"/>
      <c r="K244" s="34"/>
      <c r="L244" s="35"/>
      <c r="M244" s="34"/>
      <c r="N244" s="36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46"/>
      <c r="Z244" s="34"/>
      <c r="AA244" s="34"/>
      <c r="AB244" s="34"/>
      <c r="AC244" s="34"/>
      <c r="AD244" s="34"/>
      <c r="AE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44"/>
      <c r="J245" s="34"/>
      <c r="K245" s="34"/>
      <c r="L245" s="35"/>
      <c r="M245" s="34"/>
      <c r="N245" s="36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46"/>
      <c r="Z245" s="34"/>
      <c r="AA245" s="34"/>
      <c r="AB245" s="34"/>
      <c r="AC245" s="34"/>
      <c r="AD245" s="34"/>
      <c r="AE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44"/>
      <c r="J246" s="34"/>
      <c r="K246" s="34"/>
      <c r="L246" s="35"/>
      <c r="M246" s="34"/>
      <c r="N246" s="36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46"/>
      <c r="Z246" s="34"/>
      <c r="AA246" s="34"/>
      <c r="AB246" s="34"/>
      <c r="AC246" s="34"/>
      <c r="AD246" s="34"/>
      <c r="AE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44"/>
      <c r="J247" s="34"/>
      <c r="K247" s="34"/>
      <c r="L247" s="35"/>
      <c r="M247" s="34"/>
      <c r="N247" s="36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46"/>
      <c r="Z247" s="34"/>
      <c r="AA247" s="34"/>
      <c r="AB247" s="34"/>
      <c r="AC247" s="34"/>
      <c r="AD247" s="34"/>
      <c r="AE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44"/>
      <c r="J248" s="34"/>
      <c r="K248" s="34"/>
      <c r="L248" s="35"/>
      <c r="M248" s="34"/>
      <c r="N248" s="36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46"/>
      <c r="Z248" s="34"/>
      <c r="AA248" s="34"/>
      <c r="AB248" s="34"/>
      <c r="AC248" s="34"/>
      <c r="AD248" s="34"/>
      <c r="AE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44"/>
      <c r="J249" s="34"/>
      <c r="K249" s="34"/>
      <c r="L249" s="35"/>
      <c r="M249" s="34"/>
      <c r="N249" s="36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46"/>
      <c r="Z249" s="34"/>
      <c r="AA249" s="34"/>
      <c r="AB249" s="34"/>
      <c r="AC249" s="34"/>
      <c r="AD249" s="34"/>
      <c r="AE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44"/>
      <c r="J250" s="34"/>
      <c r="K250" s="34"/>
      <c r="L250" s="35"/>
      <c r="M250" s="34"/>
      <c r="N250" s="36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46"/>
      <c r="Z250" s="34"/>
      <c r="AA250" s="34"/>
      <c r="AB250" s="34"/>
      <c r="AC250" s="34"/>
      <c r="AD250" s="34"/>
      <c r="AE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44"/>
      <c r="J251" s="34"/>
      <c r="K251" s="34"/>
      <c r="L251" s="35"/>
      <c r="M251" s="34"/>
      <c r="N251" s="36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46"/>
      <c r="Z251" s="34"/>
      <c r="AA251" s="34"/>
      <c r="AB251" s="34"/>
      <c r="AC251" s="34"/>
      <c r="AD251" s="34"/>
      <c r="AE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44"/>
      <c r="J252" s="34"/>
      <c r="K252" s="34"/>
      <c r="L252" s="35"/>
      <c r="M252" s="34"/>
      <c r="N252" s="36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46"/>
      <c r="Z252" s="34"/>
      <c r="AA252" s="34"/>
      <c r="AB252" s="34"/>
      <c r="AC252" s="34"/>
      <c r="AD252" s="34"/>
      <c r="AE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44"/>
      <c r="J253" s="34"/>
      <c r="K253" s="34"/>
      <c r="L253" s="35"/>
      <c r="M253" s="34"/>
      <c r="N253" s="36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46"/>
      <c r="Z253" s="34"/>
      <c r="AA253" s="34"/>
      <c r="AB253" s="34"/>
      <c r="AC253" s="34"/>
      <c r="AD253" s="34"/>
      <c r="AE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44"/>
      <c r="J254" s="34"/>
      <c r="K254" s="34"/>
      <c r="L254" s="35"/>
      <c r="M254" s="34"/>
      <c r="N254" s="36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46"/>
      <c r="Z254" s="34"/>
      <c r="AA254" s="34"/>
      <c r="AB254" s="34"/>
      <c r="AC254" s="34"/>
      <c r="AD254" s="34"/>
      <c r="AE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44"/>
      <c r="J255" s="34"/>
      <c r="K255" s="34"/>
      <c r="L255" s="35"/>
      <c r="M255" s="34"/>
      <c r="N255" s="36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46"/>
      <c r="Z255" s="34"/>
      <c r="AA255" s="34"/>
      <c r="AB255" s="34"/>
      <c r="AC255" s="34"/>
      <c r="AD255" s="34"/>
      <c r="AE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44"/>
      <c r="J256" s="34"/>
      <c r="K256" s="34"/>
      <c r="L256" s="35"/>
      <c r="M256" s="34"/>
      <c r="N256" s="36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46"/>
      <c r="Z256" s="34"/>
      <c r="AA256" s="34"/>
      <c r="AB256" s="34"/>
      <c r="AC256" s="34"/>
      <c r="AD256" s="34"/>
      <c r="AE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44"/>
      <c r="J257" s="34"/>
      <c r="K257" s="34"/>
      <c r="L257" s="35"/>
      <c r="M257" s="34"/>
      <c r="N257" s="36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46"/>
      <c r="Z257" s="34"/>
      <c r="AA257" s="34"/>
      <c r="AB257" s="34"/>
      <c r="AC257" s="34"/>
      <c r="AD257" s="34"/>
      <c r="AE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44"/>
      <c r="J258" s="34"/>
      <c r="K258" s="34"/>
      <c r="L258" s="35"/>
      <c r="M258" s="34"/>
      <c r="N258" s="36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46"/>
      <c r="Z258" s="34"/>
      <c r="AA258" s="34"/>
      <c r="AB258" s="34"/>
      <c r="AC258" s="34"/>
      <c r="AD258" s="34"/>
      <c r="AE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44"/>
      <c r="J259" s="34"/>
      <c r="K259" s="34"/>
      <c r="L259" s="35"/>
      <c r="M259" s="34"/>
      <c r="N259" s="36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46"/>
      <c r="Z259" s="34"/>
      <c r="AA259" s="34"/>
      <c r="AB259" s="34"/>
      <c r="AC259" s="34"/>
      <c r="AD259" s="34"/>
      <c r="AE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44"/>
      <c r="J260" s="34"/>
      <c r="K260" s="34"/>
      <c r="L260" s="35"/>
      <c r="M260" s="34"/>
      <c r="N260" s="36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46"/>
      <c r="Z260" s="34"/>
      <c r="AA260" s="34"/>
      <c r="AB260" s="34"/>
      <c r="AC260" s="34"/>
      <c r="AD260" s="34"/>
      <c r="AE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44"/>
      <c r="J261" s="34"/>
      <c r="K261" s="34"/>
      <c r="L261" s="35"/>
      <c r="M261" s="34"/>
      <c r="N261" s="36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46"/>
      <c r="Z261" s="34"/>
      <c r="AA261" s="34"/>
      <c r="AB261" s="34"/>
      <c r="AC261" s="34"/>
      <c r="AD261" s="34"/>
      <c r="AE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44"/>
      <c r="J262" s="34"/>
      <c r="K262" s="34"/>
      <c r="L262" s="35"/>
      <c r="M262" s="34"/>
      <c r="N262" s="36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46"/>
      <c r="Z262" s="34"/>
      <c r="AA262" s="34"/>
      <c r="AB262" s="34"/>
      <c r="AC262" s="34"/>
      <c r="AD262" s="34"/>
      <c r="AE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44"/>
      <c r="J263" s="34"/>
      <c r="K263" s="34"/>
      <c r="L263" s="35"/>
      <c r="M263" s="34"/>
      <c r="N263" s="36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46"/>
      <c r="Z263" s="34"/>
      <c r="AA263" s="34"/>
      <c r="AB263" s="34"/>
      <c r="AC263" s="34"/>
      <c r="AD263" s="34"/>
      <c r="AE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44"/>
      <c r="J264" s="34"/>
      <c r="K264" s="34"/>
      <c r="L264" s="35"/>
      <c r="M264" s="34"/>
      <c r="N264" s="36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46"/>
      <c r="Z264" s="34"/>
      <c r="AA264" s="34"/>
      <c r="AB264" s="34"/>
      <c r="AC264" s="34"/>
      <c r="AD264" s="34"/>
      <c r="AE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44"/>
      <c r="J265" s="34"/>
      <c r="K265" s="34"/>
      <c r="L265" s="35"/>
      <c r="M265" s="34"/>
      <c r="N265" s="36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46"/>
      <c r="Z265" s="34"/>
      <c r="AA265" s="34"/>
      <c r="AB265" s="34"/>
      <c r="AC265" s="34"/>
      <c r="AD265" s="34"/>
      <c r="AE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44"/>
      <c r="J266" s="34"/>
      <c r="K266" s="34"/>
      <c r="L266" s="35"/>
      <c r="M266" s="34"/>
      <c r="N266" s="36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46"/>
      <c r="Z266" s="34"/>
      <c r="AA266" s="34"/>
      <c r="AB266" s="34"/>
      <c r="AC266" s="34"/>
      <c r="AD266" s="34"/>
      <c r="AE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44"/>
      <c r="J267" s="34"/>
      <c r="K267" s="34"/>
      <c r="L267" s="35"/>
      <c r="M267" s="34"/>
      <c r="N267" s="36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46"/>
      <c r="Z267" s="34"/>
      <c r="AA267" s="34"/>
      <c r="AB267" s="34"/>
      <c r="AC267" s="34"/>
      <c r="AD267" s="34"/>
      <c r="AE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44"/>
      <c r="J268" s="34"/>
      <c r="K268" s="34"/>
      <c r="L268" s="35"/>
      <c r="M268" s="34"/>
      <c r="N268" s="36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46"/>
      <c r="Z268" s="34"/>
      <c r="AA268" s="34"/>
      <c r="AB268" s="34"/>
      <c r="AC268" s="34"/>
      <c r="AD268" s="34"/>
      <c r="AE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44"/>
      <c r="J269" s="34"/>
      <c r="K269" s="34"/>
      <c r="L269" s="35"/>
      <c r="M269" s="34"/>
      <c r="N269" s="36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46"/>
      <c r="Z269" s="34"/>
      <c r="AA269" s="34"/>
      <c r="AB269" s="34"/>
      <c r="AC269" s="34"/>
      <c r="AD269" s="34"/>
      <c r="AE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44"/>
      <c r="J270" s="34"/>
      <c r="K270" s="34"/>
      <c r="L270" s="35"/>
      <c r="M270" s="34"/>
      <c r="N270" s="36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46"/>
      <c r="Z270" s="34"/>
      <c r="AA270" s="34"/>
      <c r="AB270" s="34"/>
      <c r="AC270" s="34"/>
      <c r="AD270" s="34"/>
      <c r="AE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44"/>
      <c r="J271" s="34"/>
      <c r="K271" s="34"/>
      <c r="L271" s="35"/>
      <c r="M271" s="34"/>
      <c r="N271" s="36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46"/>
      <c r="Z271" s="34"/>
      <c r="AA271" s="34"/>
      <c r="AB271" s="34"/>
      <c r="AC271" s="34"/>
      <c r="AD271" s="34"/>
      <c r="AE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44"/>
      <c r="J272" s="34"/>
      <c r="K272" s="34"/>
      <c r="L272" s="35"/>
      <c r="M272" s="34"/>
      <c r="N272" s="36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46"/>
      <c r="Z272" s="34"/>
      <c r="AA272" s="34"/>
      <c r="AB272" s="34"/>
      <c r="AC272" s="34"/>
      <c r="AD272" s="34"/>
      <c r="AE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44"/>
      <c r="J273" s="34"/>
      <c r="K273" s="34"/>
      <c r="L273" s="35"/>
      <c r="M273" s="34"/>
      <c r="N273" s="36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46"/>
      <c r="Z273" s="34"/>
      <c r="AA273" s="34"/>
      <c r="AB273" s="34"/>
      <c r="AC273" s="34"/>
      <c r="AD273" s="34"/>
      <c r="AE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44"/>
      <c r="J274" s="34"/>
      <c r="K274" s="34"/>
      <c r="L274" s="35"/>
      <c r="M274" s="34"/>
      <c r="N274" s="36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46"/>
      <c r="Z274" s="34"/>
      <c r="AA274" s="34"/>
      <c r="AB274" s="34"/>
      <c r="AC274" s="34"/>
      <c r="AD274" s="34"/>
      <c r="AE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44"/>
      <c r="J275" s="34"/>
      <c r="K275" s="34"/>
      <c r="L275" s="35"/>
      <c r="M275" s="34"/>
      <c r="N275" s="36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46"/>
      <c r="Z275" s="34"/>
      <c r="AA275" s="34"/>
      <c r="AB275" s="34"/>
      <c r="AC275" s="34"/>
      <c r="AD275" s="34"/>
      <c r="AE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44"/>
      <c r="J276" s="34"/>
      <c r="K276" s="34"/>
      <c r="L276" s="35"/>
      <c r="M276" s="34"/>
      <c r="N276" s="36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46"/>
      <c r="Z276" s="34"/>
      <c r="AA276" s="34"/>
      <c r="AB276" s="34"/>
      <c r="AC276" s="34"/>
      <c r="AD276" s="34"/>
      <c r="AE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44"/>
      <c r="J277" s="34"/>
      <c r="K277" s="34"/>
      <c r="L277" s="35"/>
      <c r="M277" s="34"/>
      <c r="N277" s="36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46"/>
      <c r="Z277" s="34"/>
      <c r="AA277" s="34"/>
      <c r="AB277" s="34"/>
      <c r="AC277" s="34"/>
      <c r="AD277" s="34"/>
      <c r="AE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44"/>
      <c r="J278" s="34"/>
      <c r="K278" s="34"/>
      <c r="L278" s="35"/>
      <c r="M278" s="34"/>
      <c r="N278" s="36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46"/>
      <c r="Z278" s="34"/>
      <c r="AA278" s="34"/>
      <c r="AB278" s="34"/>
      <c r="AC278" s="34"/>
      <c r="AD278" s="34"/>
      <c r="AE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44"/>
      <c r="J279" s="34"/>
      <c r="K279" s="34"/>
      <c r="L279" s="35"/>
      <c r="M279" s="34"/>
      <c r="N279" s="36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46"/>
      <c r="Z279" s="34"/>
      <c r="AA279" s="34"/>
      <c r="AB279" s="34"/>
      <c r="AC279" s="34"/>
      <c r="AD279" s="34"/>
      <c r="AE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44"/>
      <c r="J280" s="34"/>
      <c r="K280" s="34"/>
      <c r="L280" s="35"/>
      <c r="M280" s="34"/>
      <c r="N280" s="36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46"/>
      <c r="Z280" s="34"/>
      <c r="AA280" s="34"/>
      <c r="AB280" s="34"/>
      <c r="AC280" s="34"/>
      <c r="AD280" s="34"/>
      <c r="AE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44"/>
      <c r="J281" s="34"/>
      <c r="K281" s="34"/>
      <c r="L281" s="35"/>
      <c r="M281" s="34"/>
      <c r="N281" s="36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46"/>
      <c r="Z281" s="34"/>
      <c r="AA281" s="34"/>
      <c r="AB281" s="34"/>
      <c r="AC281" s="34"/>
      <c r="AD281" s="34"/>
      <c r="AE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44"/>
      <c r="J282" s="34"/>
      <c r="K282" s="34"/>
      <c r="L282" s="35"/>
      <c r="M282" s="34"/>
      <c r="N282" s="36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46"/>
      <c r="Z282" s="34"/>
      <c r="AA282" s="34"/>
      <c r="AB282" s="34"/>
      <c r="AC282" s="34"/>
      <c r="AD282" s="34"/>
      <c r="AE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44"/>
      <c r="J283" s="34"/>
      <c r="K283" s="34"/>
      <c r="L283" s="35"/>
      <c r="M283" s="34"/>
      <c r="N283" s="36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46"/>
      <c r="Z283" s="34"/>
      <c r="AA283" s="34"/>
      <c r="AB283" s="34"/>
      <c r="AC283" s="34"/>
      <c r="AD283" s="34"/>
      <c r="AE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44"/>
      <c r="J284" s="34"/>
      <c r="K284" s="34"/>
      <c r="L284" s="35"/>
      <c r="M284" s="34"/>
      <c r="N284" s="36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46"/>
      <c r="Z284" s="34"/>
      <c r="AA284" s="34"/>
      <c r="AB284" s="34"/>
      <c r="AC284" s="34"/>
      <c r="AD284" s="34"/>
      <c r="AE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44"/>
      <c r="J285" s="34"/>
      <c r="K285" s="34"/>
      <c r="L285" s="35"/>
      <c r="M285" s="34"/>
      <c r="N285" s="36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46"/>
      <c r="Z285" s="34"/>
      <c r="AA285" s="34"/>
      <c r="AB285" s="34"/>
      <c r="AC285" s="34"/>
      <c r="AD285" s="34"/>
      <c r="AE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44"/>
      <c r="J286" s="34"/>
      <c r="K286" s="34"/>
      <c r="L286" s="35"/>
      <c r="M286" s="34"/>
      <c r="N286" s="36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46"/>
      <c r="Z286" s="34"/>
      <c r="AA286" s="34"/>
      <c r="AB286" s="34"/>
      <c r="AC286" s="34"/>
      <c r="AD286" s="34"/>
      <c r="AE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44"/>
      <c r="J287" s="34"/>
      <c r="K287" s="34"/>
      <c r="L287" s="35"/>
      <c r="M287" s="34"/>
      <c r="N287" s="36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46"/>
      <c r="Z287" s="34"/>
      <c r="AA287" s="34"/>
      <c r="AB287" s="34"/>
      <c r="AC287" s="34"/>
      <c r="AD287" s="34"/>
      <c r="AE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44"/>
      <c r="J288" s="34"/>
      <c r="K288" s="34"/>
      <c r="L288" s="35"/>
      <c r="M288" s="34"/>
      <c r="N288" s="36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46"/>
      <c r="Z288" s="34"/>
      <c r="AA288" s="34"/>
      <c r="AB288" s="34"/>
      <c r="AC288" s="34"/>
      <c r="AD288" s="34"/>
      <c r="AE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44"/>
      <c r="J289" s="34"/>
      <c r="K289" s="34"/>
      <c r="L289" s="35"/>
      <c r="M289" s="34"/>
      <c r="N289" s="36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46"/>
      <c r="Z289" s="34"/>
      <c r="AA289" s="34"/>
      <c r="AB289" s="34"/>
      <c r="AC289" s="34"/>
      <c r="AD289" s="34"/>
      <c r="AE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44"/>
      <c r="J290" s="34"/>
      <c r="K290" s="34"/>
      <c r="L290" s="35"/>
      <c r="M290" s="34"/>
      <c r="N290" s="36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46"/>
      <c r="Z290" s="34"/>
      <c r="AA290" s="34"/>
      <c r="AB290" s="34"/>
      <c r="AC290" s="34"/>
      <c r="AD290" s="34"/>
      <c r="AE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44"/>
      <c r="J291" s="34"/>
      <c r="K291" s="34"/>
      <c r="L291" s="35"/>
      <c r="M291" s="34"/>
      <c r="N291" s="36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46"/>
      <c r="Z291" s="34"/>
      <c r="AA291" s="34"/>
      <c r="AB291" s="34"/>
      <c r="AC291" s="34"/>
      <c r="AD291" s="34"/>
      <c r="AE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44"/>
      <c r="J292" s="34"/>
      <c r="K292" s="34"/>
      <c r="L292" s="35"/>
      <c r="M292" s="34"/>
      <c r="N292" s="36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46"/>
      <c r="Z292" s="34"/>
      <c r="AA292" s="34"/>
      <c r="AB292" s="34"/>
      <c r="AC292" s="34"/>
      <c r="AD292" s="34"/>
      <c r="AE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44"/>
      <c r="J293" s="34"/>
      <c r="K293" s="34"/>
      <c r="L293" s="35"/>
      <c r="M293" s="34"/>
      <c r="N293" s="36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46"/>
      <c r="Z293" s="34"/>
      <c r="AA293" s="34"/>
      <c r="AB293" s="34"/>
      <c r="AC293" s="34"/>
      <c r="AD293" s="34"/>
      <c r="AE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44"/>
      <c r="J294" s="34"/>
      <c r="K294" s="34"/>
      <c r="L294" s="35"/>
      <c r="M294" s="34"/>
      <c r="N294" s="36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46"/>
      <c r="Z294" s="34"/>
      <c r="AA294" s="34"/>
      <c r="AB294" s="34"/>
      <c r="AC294" s="34"/>
      <c r="AD294" s="34"/>
      <c r="AE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44"/>
      <c r="J295" s="34"/>
      <c r="K295" s="34"/>
      <c r="L295" s="35"/>
      <c r="M295" s="34"/>
      <c r="N295" s="36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46"/>
      <c r="Z295" s="34"/>
      <c r="AA295" s="34"/>
      <c r="AB295" s="34"/>
      <c r="AC295" s="34"/>
      <c r="AD295" s="34"/>
      <c r="AE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44"/>
      <c r="J296" s="34"/>
      <c r="K296" s="34"/>
      <c r="L296" s="35"/>
      <c r="M296" s="34"/>
      <c r="N296" s="36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46"/>
      <c r="Z296" s="34"/>
      <c r="AA296" s="34"/>
      <c r="AB296" s="34"/>
      <c r="AC296" s="34"/>
      <c r="AD296" s="34"/>
      <c r="AE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44"/>
      <c r="J297" s="34"/>
      <c r="K297" s="34"/>
      <c r="L297" s="35"/>
      <c r="M297" s="34"/>
      <c r="N297" s="36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46"/>
      <c r="Z297" s="34"/>
      <c r="AA297" s="34"/>
      <c r="AB297" s="34"/>
      <c r="AC297" s="34"/>
      <c r="AD297" s="34"/>
      <c r="AE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44"/>
      <c r="J298" s="34"/>
      <c r="K298" s="34"/>
      <c r="L298" s="35"/>
      <c r="M298" s="34"/>
      <c r="N298" s="36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46"/>
      <c r="Z298" s="34"/>
      <c r="AA298" s="34"/>
      <c r="AB298" s="34"/>
      <c r="AC298" s="34"/>
      <c r="AD298" s="34"/>
      <c r="AE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44"/>
      <c r="J299" s="34"/>
      <c r="K299" s="34"/>
      <c r="L299" s="35"/>
      <c r="M299" s="34"/>
      <c r="N299" s="36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46"/>
      <c r="Z299" s="34"/>
      <c r="AA299" s="34"/>
      <c r="AB299" s="34"/>
      <c r="AC299" s="34"/>
      <c r="AD299" s="34"/>
      <c r="AE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44"/>
      <c r="J300" s="34"/>
      <c r="K300" s="34"/>
      <c r="L300" s="35"/>
      <c r="M300" s="34"/>
      <c r="N300" s="36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46"/>
      <c r="Z300" s="34"/>
      <c r="AA300" s="34"/>
      <c r="AB300" s="34"/>
      <c r="AC300" s="34"/>
      <c r="AD300" s="34"/>
      <c r="AE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44"/>
      <c r="J301" s="34"/>
      <c r="K301" s="34"/>
      <c r="L301" s="35"/>
      <c r="M301" s="34"/>
      <c r="N301" s="36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46"/>
      <c r="Z301" s="34"/>
      <c r="AA301" s="34"/>
      <c r="AB301" s="34"/>
      <c r="AC301" s="34"/>
      <c r="AD301" s="34"/>
      <c r="AE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44"/>
      <c r="J302" s="34"/>
      <c r="K302" s="34"/>
      <c r="L302" s="35"/>
      <c r="M302" s="34"/>
      <c r="N302" s="36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46"/>
      <c r="Z302" s="34"/>
      <c r="AA302" s="34"/>
      <c r="AB302" s="34"/>
      <c r="AC302" s="34"/>
      <c r="AD302" s="34"/>
      <c r="AE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44"/>
      <c r="J303" s="34"/>
      <c r="K303" s="34"/>
      <c r="L303" s="35"/>
      <c r="M303" s="34"/>
      <c r="N303" s="36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46"/>
      <c r="Z303" s="34"/>
      <c r="AA303" s="34"/>
      <c r="AB303" s="34"/>
      <c r="AC303" s="34"/>
      <c r="AD303" s="34"/>
      <c r="AE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44"/>
      <c r="J304" s="34"/>
      <c r="K304" s="34"/>
      <c r="L304" s="35"/>
      <c r="M304" s="34"/>
      <c r="N304" s="36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46"/>
      <c r="Z304" s="34"/>
      <c r="AA304" s="34"/>
      <c r="AB304" s="34"/>
      <c r="AC304" s="34"/>
      <c r="AD304" s="34"/>
      <c r="AE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44"/>
      <c r="J305" s="34"/>
      <c r="K305" s="34"/>
      <c r="L305" s="35"/>
      <c r="M305" s="34"/>
      <c r="N305" s="36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46"/>
      <c r="Z305" s="34"/>
      <c r="AA305" s="34"/>
      <c r="AB305" s="34"/>
      <c r="AC305" s="34"/>
      <c r="AD305" s="34"/>
      <c r="AE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44"/>
      <c r="J306" s="34"/>
      <c r="K306" s="34"/>
      <c r="L306" s="35"/>
      <c r="M306" s="34"/>
      <c r="N306" s="36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46"/>
      <c r="Z306" s="34"/>
      <c r="AA306" s="34"/>
      <c r="AB306" s="34"/>
      <c r="AC306" s="34"/>
      <c r="AD306" s="34"/>
      <c r="AE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44"/>
      <c r="J307" s="34"/>
      <c r="K307" s="34"/>
      <c r="L307" s="35"/>
      <c r="M307" s="34"/>
      <c r="N307" s="36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46"/>
      <c r="Z307" s="34"/>
      <c r="AA307" s="34"/>
      <c r="AB307" s="34"/>
      <c r="AC307" s="34"/>
      <c r="AD307" s="34"/>
      <c r="AE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44"/>
      <c r="J308" s="34"/>
      <c r="K308" s="34"/>
      <c r="L308" s="35"/>
      <c r="M308" s="34"/>
      <c r="N308" s="36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46"/>
      <c r="Z308" s="34"/>
      <c r="AA308" s="34"/>
      <c r="AB308" s="34"/>
      <c r="AC308" s="34"/>
      <c r="AD308" s="34"/>
      <c r="AE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44"/>
      <c r="J309" s="34"/>
      <c r="K309" s="34"/>
      <c r="L309" s="35"/>
      <c r="M309" s="34"/>
      <c r="N309" s="36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46"/>
      <c r="Z309" s="34"/>
      <c r="AA309" s="34"/>
      <c r="AB309" s="34"/>
      <c r="AC309" s="34"/>
      <c r="AD309" s="34"/>
      <c r="AE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44"/>
      <c r="J310" s="34"/>
      <c r="K310" s="34"/>
      <c r="L310" s="35"/>
      <c r="M310" s="34"/>
      <c r="N310" s="36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46"/>
      <c r="Z310" s="34"/>
      <c r="AA310" s="34"/>
      <c r="AB310" s="34"/>
      <c r="AC310" s="34"/>
      <c r="AD310" s="34"/>
      <c r="AE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44"/>
      <c r="J311" s="34"/>
      <c r="K311" s="34"/>
      <c r="L311" s="35"/>
      <c r="M311" s="34"/>
      <c r="N311" s="36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46"/>
      <c r="Z311" s="34"/>
      <c r="AA311" s="34"/>
      <c r="AB311" s="34"/>
      <c r="AC311" s="34"/>
      <c r="AD311" s="34"/>
      <c r="AE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44"/>
      <c r="J312" s="34"/>
      <c r="K312" s="34"/>
      <c r="L312" s="35"/>
      <c r="M312" s="34"/>
      <c r="N312" s="36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46"/>
      <c r="Z312" s="34"/>
      <c r="AA312" s="34"/>
      <c r="AB312" s="34"/>
      <c r="AC312" s="34"/>
      <c r="AD312" s="34"/>
      <c r="AE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44"/>
      <c r="J313" s="34"/>
      <c r="K313" s="34"/>
      <c r="L313" s="35"/>
      <c r="M313" s="34"/>
      <c r="N313" s="36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46"/>
      <c r="Z313" s="34"/>
      <c r="AA313" s="34"/>
      <c r="AB313" s="34"/>
      <c r="AC313" s="34"/>
      <c r="AD313" s="34"/>
      <c r="AE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44"/>
      <c r="J314" s="34"/>
      <c r="K314" s="34"/>
      <c r="L314" s="35"/>
      <c r="M314" s="34"/>
      <c r="N314" s="36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46"/>
      <c r="Z314" s="34"/>
      <c r="AA314" s="34"/>
      <c r="AB314" s="34"/>
      <c r="AC314" s="34"/>
      <c r="AD314" s="34"/>
      <c r="AE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44"/>
      <c r="J315" s="34"/>
      <c r="K315" s="34"/>
      <c r="L315" s="35"/>
      <c r="M315" s="34"/>
      <c r="N315" s="36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46"/>
      <c r="Z315" s="34"/>
      <c r="AA315" s="34"/>
      <c r="AB315" s="34"/>
      <c r="AC315" s="34"/>
      <c r="AD315" s="34"/>
      <c r="AE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44"/>
      <c r="J316" s="34"/>
      <c r="K316" s="34"/>
      <c r="L316" s="35"/>
      <c r="M316" s="34"/>
      <c r="N316" s="36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46"/>
      <c r="Z316" s="34"/>
      <c r="AA316" s="34"/>
      <c r="AB316" s="34"/>
      <c r="AC316" s="34"/>
      <c r="AD316" s="34"/>
      <c r="AE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44"/>
      <c r="J317" s="34"/>
      <c r="K317" s="34"/>
      <c r="L317" s="35"/>
      <c r="M317" s="34"/>
      <c r="N317" s="36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46"/>
      <c r="Z317" s="34"/>
      <c r="AA317" s="34"/>
      <c r="AB317" s="34"/>
      <c r="AC317" s="34"/>
      <c r="AD317" s="34"/>
      <c r="AE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44"/>
      <c r="J318" s="34"/>
      <c r="K318" s="34"/>
      <c r="L318" s="35"/>
      <c r="M318" s="34"/>
      <c r="N318" s="36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46"/>
      <c r="Z318" s="34"/>
      <c r="AA318" s="34"/>
      <c r="AB318" s="34"/>
      <c r="AC318" s="34"/>
      <c r="AD318" s="34"/>
      <c r="AE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44"/>
      <c r="J319" s="34"/>
      <c r="K319" s="34"/>
      <c r="L319" s="35"/>
      <c r="M319" s="34"/>
      <c r="N319" s="36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46"/>
      <c r="Z319" s="34"/>
      <c r="AA319" s="34"/>
      <c r="AB319" s="34"/>
      <c r="AC319" s="34"/>
      <c r="AD319" s="34"/>
      <c r="AE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44"/>
      <c r="J320" s="34"/>
      <c r="K320" s="34"/>
      <c r="L320" s="35"/>
      <c r="M320" s="34"/>
      <c r="N320" s="36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46"/>
      <c r="Z320" s="34"/>
      <c r="AA320" s="34"/>
      <c r="AB320" s="34"/>
      <c r="AC320" s="34"/>
      <c r="AD320" s="34"/>
      <c r="AE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44"/>
      <c r="J321" s="34"/>
      <c r="K321" s="34"/>
      <c r="L321" s="35"/>
      <c r="M321" s="34"/>
      <c r="N321" s="36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46"/>
      <c r="Z321" s="34"/>
      <c r="AA321" s="34"/>
      <c r="AB321" s="34"/>
      <c r="AC321" s="34"/>
      <c r="AD321" s="34"/>
      <c r="AE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44"/>
      <c r="J322" s="34"/>
      <c r="K322" s="34"/>
      <c r="L322" s="35"/>
      <c r="M322" s="34"/>
      <c r="N322" s="36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46"/>
      <c r="Z322" s="34"/>
      <c r="AA322" s="34"/>
      <c r="AB322" s="34"/>
      <c r="AC322" s="34"/>
      <c r="AD322" s="34"/>
      <c r="AE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44"/>
      <c r="J323" s="34"/>
      <c r="K323" s="34"/>
      <c r="L323" s="35"/>
      <c r="M323" s="34"/>
      <c r="N323" s="36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46"/>
      <c r="Z323" s="34"/>
      <c r="AA323" s="34"/>
      <c r="AB323" s="34"/>
      <c r="AC323" s="34"/>
      <c r="AD323" s="34"/>
      <c r="AE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44"/>
      <c r="J324" s="34"/>
      <c r="K324" s="34"/>
      <c r="L324" s="35"/>
      <c r="M324" s="34"/>
      <c r="N324" s="36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46"/>
      <c r="Z324" s="34"/>
      <c r="AA324" s="34"/>
      <c r="AB324" s="34"/>
      <c r="AC324" s="34"/>
      <c r="AD324" s="34"/>
      <c r="AE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44"/>
      <c r="J325" s="34"/>
      <c r="K325" s="34"/>
      <c r="L325" s="35"/>
      <c r="M325" s="34"/>
      <c r="N325" s="36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46"/>
      <c r="Z325" s="34"/>
      <c r="AA325" s="34"/>
      <c r="AB325" s="34"/>
      <c r="AC325" s="34"/>
      <c r="AD325" s="34"/>
      <c r="AE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44"/>
      <c r="J326" s="34"/>
      <c r="K326" s="34"/>
      <c r="L326" s="35"/>
      <c r="M326" s="34"/>
      <c r="N326" s="36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46"/>
      <c r="Z326" s="34"/>
      <c r="AA326" s="34"/>
      <c r="AB326" s="34"/>
      <c r="AC326" s="34"/>
      <c r="AD326" s="34"/>
      <c r="AE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44"/>
      <c r="J327" s="34"/>
      <c r="K327" s="34"/>
      <c r="L327" s="35"/>
      <c r="M327" s="34"/>
      <c r="N327" s="36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46"/>
      <c r="Z327" s="34"/>
      <c r="AA327" s="34"/>
      <c r="AB327" s="34"/>
      <c r="AC327" s="34"/>
      <c r="AD327" s="34"/>
      <c r="AE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44"/>
      <c r="J328" s="34"/>
      <c r="K328" s="34"/>
      <c r="L328" s="35"/>
      <c r="M328" s="34"/>
      <c r="N328" s="36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46"/>
      <c r="Z328" s="34"/>
      <c r="AA328" s="34"/>
      <c r="AB328" s="34"/>
      <c r="AC328" s="34"/>
      <c r="AD328" s="34"/>
      <c r="AE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44"/>
      <c r="J329" s="34"/>
      <c r="K329" s="34"/>
      <c r="L329" s="35"/>
      <c r="M329" s="34"/>
      <c r="N329" s="36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46"/>
      <c r="Z329" s="34"/>
      <c r="AA329" s="34"/>
      <c r="AB329" s="34"/>
      <c r="AC329" s="34"/>
      <c r="AD329" s="34"/>
      <c r="AE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44"/>
      <c r="J330" s="34"/>
      <c r="K330" s="34"/>
      <c r="L330" s="35"/>
      <c r="M330" s="34"/>
      <c r="N330" s="36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46"/>
      <c r="Z330" s="34"/>
      <c r="AA330" s="34"/>
      <c r="AB330" s="34"/>
      <c r="AC330" s="34"/>
      <c r="AD330" s="34"/>
      <c r="AE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44"/>
      <c r="J331" s="34"/>
      <c r="K331" s="34"/>
      <c r="L331" s="35"/>
      <c r="M331" s="34"/>
      <c r="N331" s="36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46"/>
      <c r="Z331" s="34"/>
      <c r="AA331" s="34"/>
      <c r="AB331" s="34"/>
      <c r="AC331" s="34"/>
      <c r="AD331" s="34"/>
      <c r="AE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44"/>
      <c r="J332" s="34"/>
      <c r="K332" s="34"/>
      <c r="L332" s="35"/>
      <c r="M332" s="34"/>
      <c r="N332" s="36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46"/>
      <c r="Z332" s="34"/>
      <c r="AA332" s="34"/>
      <c r="AB332" s="34"/>
      <c r="AC332" s="34"/>
      <c r="AD332" s="34"/>
      <c r="AE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44"/>
      <c r="J333" s="34"/>
      <c r="K333" s="34"/>
      <c r="L333" s="35"/>
      <c r="M333" s="34"/>
      <c r="N333" s="36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46"/>
      <c r="Z333" s="34"/>
      <c r="AA333" s="34"/>
      <c r="AB333" s="34"/>
      <c r="AC333" s="34"/>
      <c r="AD333" s="34"/>
      <c r="AE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44"/>
      <c r="J334" s="34"/>
      <c r="K334" s="34"/>
      <c r="L334" s="35"/>
      <c r="M334" s="34"/>
      <c r="N334" s="36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46"/>
      <c r="Z334" s="34"/>
      <c r="AA334" s="34"/>
      <c r="AB334" s="34"/>
      <c r="AC334" s="34"/>
      <c r="AD334" s="34"/>
      <c r="AE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44"/>
      <c r="J335" s="34"/>
      <c r="K335" s="34"/>
      <c r="L335" s="35"/>
      <c r="M335" s="34"/>
      <c r="N335" s="36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46"/>
      <c r="Z335" s="34"/>
      <c r="AA335" s="34"/>
      <c r="AB335" s="34"/>
      <c r="AC335" s="34"/>
      <c r="AD335" s="34"/>
      <c r="AE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44"/>
      <c r="J336" s="34"/>
      <c r="K336" s="34"/>
      <c r="L336" s="35"/>
      <c r="M336" s="34"/>
      <c r="N336" s="36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46"/>
      <c r="Z336" s="34"/>
      <c r="AA336" s="34"/>
      <c r="AB336" s="34"/>
      <c r="AC336" s="34"/>
      <c r="AD336" s="34"/>
      <c r="AE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44"/>
      <c r="J337" s="34"/>
      <c r="K337" s="34"/>
      <c r="L337" s="35"/>
      <c r="M337" s="34"/>
      <c r="N337" s="36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46"/>
      <c r="Z337" s="34"/>
      <c r="AA337" s="34"/>
      <c r="AB337" s="34"/>
      <c r="AC337" s="34"/>
      <c r="AD337" s="34"/>
      <c r="AE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44"/>
      <c r="J338" s="34"/>
      <c r="K338" s="34"/>
      <c r="L338" s="35"/>
      <c r="M338" s="34"/>
      <c r="N338" s="36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46"/>
      <c r="Z338" s="34"/>
      <c r="AA338" s="34"/>
      <c r="AB338" s="34"/>
      <c r="AC338" s="34"/>
      <c r="AD338" s="34"/>
      <c r="AE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44"/>
      <c r="J339" s="34"/>
      <c r="K339" s="34"/>
      <c r="L339" s="35"/>
      <c r="M339" s="34"/>
      <c r="N339" s="36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46"/>
      <c r="Z339" s="34"/>
      <c r="AA339" s="34"/>
      <c r="AB339" s="34"/>
      <c r="AC339" s="34"/>
      <c r="AD339" s="34"/>
      <c r="AE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44"/>
      <c r="J340" s="34"/>
      <c r="K340" s="34"/>
      <c r="L340" s="35"/>
      <c r="M340" s="34"/>
      <c r="N340" s="36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46"/>
      <c r="Z340" s="34"/>
      <c r="AA340" s="34"/>
      <c r="AB340" s="34"/>
      <c r="AC340" s="34"/>
      <c r="AD340" s="34"/>
      <c r="AE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44"/>
      <c r="J341" s="34"/>
      <c r="K341" s="34"/>
      <c r="L341" s="35"/>
      <c r="M341" s="34"/>
      <c r="N341" s="36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46"/>
      <c r="Z341" s="34"/>
      <c r="AA341" s="34"/>
      <c r="AB341" s="34"/>
      <c r="AC341" s="34"/>
      <c r="AD341" s="34"/>
      <c r="AE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44"/>
      <c r="J342" s="34"/>
      <c r="K342" s="34"/>
      <c r="L342" s="35"/>
      <c r="M342" s="34"/>
      <c r="N342" s="36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46"/>
      <c r="Z342" s="34"/>
      <c r="AA342" s="34"/>
      <c r="AB342" s="34"/>
      <c r="AC342" s="34"/>
      <c r="AD342" s="34"/>
      <c r="AE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44"/>
      <c r="J343" s="34"/>
      <c r="K343" s="34"/>
      <c r="L343" s="35"/>
      <c r="M343" s="34"/>
      <c r="N343" s="36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46"/>
      <c r="Z343" s="34"/>
      <c r="AA343" s="34"/>
      <c r="AB343" s="34"/>
      <c r="AC343" s="34"/>
      <c r="AD343" s="34"/>
      <c r="AE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44"/>
      <c r="J344" s="34"/>
      <c r="K344" s="34"/>
      <c r="L344" s="35"/>
      <c r="M344" s="34"/>
      <c r="N344" s="36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46"/>
      <c r="Z344" s="34"/>
      <c r="AA344" s="34"/>
      <c r="AB344" s="34"/>
      <c r="AC344" s="34"/>
      <c r="AD344" s="34"/>
      <c r="AE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44"/>
      <c r="J345" s="34"/>
      <c r="K345" s="34"/>
      <c r="L345" s="35"/>
      <c r="M345" s="34"/>
      <c r="N345" s="36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46"/>
      <c r="Z345" s="34"/>
      <c r="AA345" s="34"/>
      <c r="AB345" s="34"/>
      <c r="AC345" s="34"/>
      <c r="AD345" s="34"/>
      <c r="AE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44"/>
      <c r="J346" s="34"/>
      <c r="K346" s="34"/>
      <c r="L346" s="35"/>
      <c r="M346" s="34"/>
      <c r="N346" s="36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46"/>
      <c r="Z346" s="34"/>
      <c r="AA346" s="34"/>
      <c r="AB346" s="34"/>
      <c r="AC346" s="34"/>
      <c r="AD346" s="34"/>
      <c r="AE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44"/>
      <c r="J347" s="34"/>
      <c r="K347" s="34"/>
      <c r="L347" s="35"/>
      <c r="M347" s="34"/>
      <c r="N347" s="36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46"/>
      <c r="Z347" s="34"/>
      <c r="AA347" s="34"/>
      <c r="AB347" s="34"/>
      <c r="AC347" s="34"/>
      <c r="AD347" s="34"/>
      <c r="AE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44"/>
      <c r="J348" s="34"/>
      <c r="K348" s="34"/>
      <c r="L348" s="35"/>
      <c r="M348" s="34"/>
      <c r="N348" s="36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46"/>
      <c r="Z348" s="34"/>
      <c r="AA348" s="34"/>
      <c r="AB348" s="34"/>
      <c r="AC348" s="34"/>
      <c r="AD348" s="34"/>
      <c r="AE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44"/>
      <c r="J349" s="34"/>
      <c r="K349" s="34"/>
      <c r="L349" s="35"/>
      <c r="M349" s="34"/>
      <c r="N349" s="36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46"/>
      <c r="Z349" s="34"/>
      <c r="AA349" s="34"/>
      <c r="AB349" s="34"/>
      <c r="AC349" s="34"/>
      <c r="AD349" s="34"/>
      <c r="AE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44"/>
      <c r="J350" s="34"/>
      <c r="K350" s="34"/>
      <c r="L350" s="35"/>
      <c r="M350" s="34"/>
      <c r="N350" s="36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46"/>
      <c r="Z350" s="34"/>
      <c r="AA350" s="34"/>
      <c r="AB350" s="34"/>
      <c r="AC350" s="34"/>
      <c r="AD350" s="34"/>
      <c r="AE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44"/>
      <c r="J351" s="34"/>
      <c r="K351" s="34"/>
      <c r="L351" s="35"/>
      <c r="M351" s="34"/>
      <c r="N351" s="36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46"/>
      <c r="Z351" s="34"/>
      <c r="AA351" s="34"/>
      <c r="AB351" s="34"/>
      <c r="AC351" s="34"/>
      <c r="AD351" s="34"/>
      <c r="AE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44"/>
      <c r="J352" s="34"/>
      <c r="K352" s="34"/>
      <c r="L352" s="35"/>
      <c r="M352" s="34"/>
      <c r="N352" s="36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46"/>
      <c r="Z352" s="34"/>
      <c r="AA352" s="34"/>
      <c r="AB352" s="34"/>
      <c r="AC352" s="34"/>
      <c r="AD352" s="34"/>
      <c r="AE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44"/>
      <c r="J353" s="34"/>
      <c r="K353" s="34"/>
      <c r="L353" s="35"/>
      <c r="M353" s="34"/>
      <c r="N353" s="36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46"/>
      <c r="Z353" s="34"/>
      <c r="AA353" s="34"/>
      <c r="AB353" s="34"/>
      <c r="AC353" s="34"/>
      <c r="AD353" s="34"/>
      <c r="AE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44"/>
      <c r="J354" s="34"/>
      <c r="K354" s="34"/>
      <c r="L354" s="35"/>
      <c r="M354" s="34"/>
      <c r="N354" s="36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46"/>
      <c r="Z354" s="34"/>
      <c r="AA354" s="34"/>
      <c r="AB354" s="34"/>
      <c r="AC354" s="34"/>
      <c r="AD354" s="34"/>
      <c r="AE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44"/>
      <c r="J355" s="34"/>
      <c r="K355" s="34"/>
      <c r="L355" s="35"/>
      <c r="M355" s="34"/>
      <c r="N355" s="36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46"/>
      <c r="Z355" s="34"/>
      <c r="AA355" s="34"/>
      <c r="AB355" s="34"/>
      <c r="AC355" s="34"/>
      <c r="AD355" s="34"/>
      <c r="AE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44"/>
      <c r="J356" s="34"/>
      <c r="K356" s="34"/>
      <c r="L356" s="35"/>
      <c r="M356" s="34"/>
      <c r="N356" s="36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46"/>
      <c r="Z356" s="34"/>
      <c r="AA356" s="34"/>
      <c r="AB356" s="34"/>
      <c r="AC356" s="34"/>
      <c r="AD356" s="34"/>
      <c r="AE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44"/>
      <c r="J357" s="34"/>
      <c r="K357" s="34"/>
      <c r="L357" s="35"/>
      <c r="M357" s="34"/>
      <c r="N357" s="36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46"/>
      <c r="Z357" s="34"/>
      <c r="AA357" s="34"/>
      <c r="AB357" s="34"/>
      <c r="AC357" s="34"/>
      <c r="AD357" s="34"/>
      <c r="AE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44"/>
      <c r="J358" s="34"/>
      <c r="K358" s="34"/>
      <c r="L358" s="35"/>
      <c r="M358" s="34"/>
      <c r="N358" s="36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46"/>
      <c r="Z358" s="34"/>
      <c r="AA358" s="34"/>
      <c r="AB358" s="34"/>
      <c r="AC358" s="34"/>
      <c r="AD358" s="34"/>
      <c r="AE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44"/>
      <c r="J359" s="34"/>
      <c r="K359" s="34"/>
      <c r="L359" s="35"/>
      <c r="M359" s="34"/>
      <c r="N359" s="36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46"/>
      <c r="Z359" s="34"/>
      <c r="AA359" s="34"/>
      <c r="AB359" s="34"/>
      <c r="AC359" s="34"/>
      <c r="AD359" s="34"/>
      <c r="AE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44"/>
      <c r="J360" s="34"/>
      <c r="K360" s="34"/>
      <c r="L360" s="35"/>
      <c r="M360" s="34"/>
      <c r="N360" s="36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46"/>
      <c r="Z360" s="34"/>
      <c r="AA360" s="34"/>
      <c r="AB360" s="34"/>
      <c r="AC360" s="34"/>
      <c r="AD360" s="34"/>
      <c r="AE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44"/>
      <c r="J361" s="34"/>
      <c r="K361" s="34"/>
      <c r="L361" s="35"/>
      <c r="M361" s="34"/>
      <c r="N361" s="36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46"/>
      <c r="Z361" s="34"/>
      <c r="AA361" s="34"/>
      <c r="AB361" s="34"/>
      <c r="AC361" s="34"/>
      <c r="AD361" s="34"/>
      <c r="AE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44"/>
      <c r="J362" s="34"/>
      <c r="K362" s="34"/>
      <c r="L362" s="35"/>
      <c r="M362" s="34"/>
      <c r="N362" s="36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46"/>
      <c r="Z362" s="34"/>
      <c r="AA362" s="34"/>
      <c r="AB362" s="34"/>
      <c r="AC362" s="34"/>
      <c r="AD362" s="34"/>
      <c r="AE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44"/>
      <c r="J363" s="34"/>
      <c r="K363" s="34"/>
      <c r="L363" s="35"/>
      <c r="M363" s="34"/>
      <c r="N363" s="36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46"/>
      <c r="Z363" s="34"/>
      <c r="AA363" s="34"/>
      <c r="AB363" s="34"/>
      <c r="AC363" s="34"/>
      <c r="AD363" s="34"/>
      <c r="AE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44"/>
      <c r="J364" s="34"/>
      <c r="K364" s="34"/>
      <c r="L364" s="35"/>
      <c r="M364" s="34"/>
      <c r="N364" s="36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46"/>
      <c r="Z364" s="34"/>
      <c r="AA364" s="34"/>
      <c r="AB364" s="34"/>
      <c r="AC364" s="34"/>
      <c r="AD364" s="34"/>
      <c r="AE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44"/>
      <c r="J365" s="34"/>
      <c r="K365" s="34"/>
      <c r="L365" s="35"/>
      <c r="M365" s="34"/>
      <c r="N365" s="36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46"/>
      <c r="Z365" s="34"/>
      <c r="AA365" s="34"/>
      <c r="AB365" s="34"/>
      <c r="AC365" s="34"/>
      <c r="AD365" s="34"/>
      <c r="AE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44"/>
      <c r="J366" s="34"/>
      <c r="K366" s="34"/>
      <c r="L366" s="35"/>
      <c r="M366" s="34"/>
      <c r="N366" s="36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46"/>
      <c r="Z366" s="34"/>
      <c r="AA366" s="34"/>
      <c r="AB366" s="34"/>
      <c r="AC366" s="34"/>
      <c r="AD366" s="34"/>
      <c r="AE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44"/>
      <c r="J367" s="34"/>
      <c r="K367" s="34"/>
      <c r="L367" s="35"/>
      <c r="M367" s="34"/>
      <c r="N367" s="36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46"/>
      <c r="Z367" s="34"/>
      <c r="AA367" s="34"/>
      <c r="AB367" s="34"/>
      <c r="AC367" s="34"/>
      <c r="AD367" s="34"/>
      <c r="AE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44"/>
      <c r="J368" s="34"/>
      <c r="K368" s="34"/>
      <c r="L368" s="35"/>
      <c r="M368" s="34"/>
      <c r="N368" s="36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46"/>
      <c r="Z368" s="34"/>
      <c r="AA368" s="34"/>
      <c r="AB368" s="34"/>
      <c r="AC368" s="34"/>
      <c r="AD368" s="34"/>
      <c r="AE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44"/>
      <c r="J369" s="34"/>
      <c r="K369" s="34"/>
      <c r="L369" s="35"/>
      <c r="M369" s="34"/>
      <c r="N369" s="36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46"/>
      <c r="Z369" s="34"/>
      <c r="AA369" s="34"/>
      <c r="AB369" s="34"/>
      <c r="AC369" s="34"/>
      <c r="AD369" s="34"/>
      <c r="AE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44"/>
      <c r="J370" s="34"/>
      <c r="K370" s="34"/>
      <c r="L370" s="35"/>
      <c r="M370" s="34"/>
      <c r="N370" s="36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46"/>
      <c r="Z370" s="34"/>
      <c r="AA370" s="34"/>
      <c r="AB370" s="34"/>
      <c r="AC370" s="34"/>
      <c r="AD370" s="34"/>
      <c r="AE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44"/>
      <c r="J371" s="34"/>
      <c r="K371" s="34"/>
      <c r="L371" s="35"/>
      <c r="M371" s="34"/>
      <c r="N371" s="36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46"/>
      <c r="Z371" s="34"/>
      <c r="AA371" s="34"/>
      <c r="AB371" s="34"/>
      <c r="AC371" s="34"/>
      <c r="AD371" s="34"/>
      <c r="AE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44"/>
      <c r="J372" s="34"/>
      <c r="K372" s="34"/>
      <c r="L372" s="35"/>
      <c r="M372" s="34"/>
      <c r="N372" s="36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46"/>
      <c r="Z372" s="34"/>
      <c r="AA372" s="34"/>
      <c r="AB372" s="34"/>
      <c r="AC372" s="34"/>
      <c r="AD372" s="34"/>
      <c r="AE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44"/>
      <c r="J373" s="34"/>
      <c r="K373" s="34"/>
      <c r="L373" s="35"/>
      <c r="M373" s="34"/>
      <c r="N373" s="36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46"/>
      <c r="Z373" s="34"/>
      <c r="AA373" s="34"/>
      <c r="AB373" s="34"/>
      <c r="AC373" s="34"/>
      <c r="AD373" s="34"/>
      <c r="AE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44"/>
      <c r="J374" s="34"/>
      <c r="K374" s="34"/>
      <c r="L374" s="35"/>
      <c r="M374" s="34"/>
      <c r="N374" s="36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46"/>
      <c r="Z374" s="34"/>
      <c r="AA374" s="34"/>
      <c r="AB374" s="34"/>
      <c r="AC374" s="34"/>
      <c r="AD374" s="34"/>
      <c r="AE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44"/>
      <c r="J375" s="34"/>
      <c r="K375" s="34"/>
      <c r="L375" s="35"/>
      <c r="M375" s="34"/>
      <c r="N375" s="36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46"/>
      <c r="Z375" s="34"/>
      <c r="AA375" s="34"/>
      <c r="AB375" s="34"/>
      <c r="AC375" s="34"/>
      <c r="AD375" s="34"/>
      <c r="AE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44"/>
      <c r="J376" s="34"/>
      <c r="K376" s="34"/>
      <c r="L376" s="35"/>
      <c r="M376" s="34"/>
      <c r="N376" s="36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46"/>
      <c r="Z376" s="34"/>
      <c r="AA376" s="34"/>
      <c r="AB376" s="34"/>
      <c r="AC376" s="34"/>
      <c r="AD376" s="34"/>
      <c r="AE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44"/>
      <c r="J377" s="34"/>
      <c r="K377" s="34"/>
      <c r="L377" s="35"/>
      <c r="M377" s="34"/>
      <c r="N377" s="36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46"/>
      <c r="Z377" s="34"/>
      <c r="AA377" s="34"/>
      <c r="AB377" s="34"/>
      <c r="AC377" s="34"/>
      <c r="AD377" s="34"/>
      <c r="AE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44"/>
      <c r="J378" s="34"/>
      <c r="K378" s="34"/>
      <c r="L378" s="35"/>
      <c r="M378" s="34"/>
      <c r="N378" s="36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46"/>
      <c r="Z378" s="34"/>
      <c r="AA378" s="34"/>
      <c r="AB378" s="34"/>
      <c r="AC378" s="34"/>
      <c r="AD378" s="34"/>
      <c r="AE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44"/>
      <c r="J379" s="34"/>
      <c r="K379" s="34"/>
      <c r="L379" s="35"/>
      <c r="M379" s="34"/>
      <c r="N379" s="36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46"/>
      <c r="Z379" s="34"/>
      <c r="AA379" s="34"/>
      <c r="AB379" s="34"/>
      <c r="AC379" s="34"/>
      <c r="AD379" s="34"/>
      <c r="AE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44"/>
      <c r="J380" s="34"/>
      <c r="K380" s="34"/>
      <c r="L380" s="35"/>
      <c r="M380" s="34"/>
      <c r="N380" s="36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46"/>
      <c r="Z380" s="34"/>
      <c r="AA380" s="34"/>
      <c r="AB380" s="34"/>
      <c r="AC380" s="34"/>
      <c r="AD380" s="34"/>
      <c r="AE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44"/>
      <c r="J381" s="34"/>
      <c r="K381" s="34"/>
      <c r="L381" s="35"/>
      <c r="M381" s="34"/>
      <c r="N381" s="36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46"/>
      <c r="Z381" s="34"/>
      <c r="AA381" s="34"/>
      <c r="AB381" s="34"/>
      <c r="AC381" s="34"/>
      <c r="AD381" s="34"/>
      <c r="AE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44"/>
      <c r="J382" s="34"/>
      <c r="K382" s="34"/>
      <c r="L382" s="35"/>
      <c r="M382" s="34"/>
      <c r="N382" s="36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46"/>
      <c r="Z382" s="34"/>
      <c r="AA382" s="34"/>
      <c r="AB382" s="34"/>
      <c r="AC382" s="34"/>
      <c r="AD382" s="34"/>
      <c r="AE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44"/>
      <c r="J383" s="34"/>
      <c r="K383" s="34"/>
      <c r="L383" s="35"/>
      <c r="M383" s="34"/>
      <c r="N383" s="36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46"/>
      <c r="Z383" s="34"/>
      <c r="AA383" s="34"/>
      <c r="AB383" s="34"/>
      <c r="AC383" s="34"/>
      <c r="AD383" s="34"/>
      <c r="AE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44"/>
      <c r="J384" s="34"/>
      <c r="K384" s="34"/>
      <c r="L384" s="35"/>
      <c r="M384" s="34"/>
      <c r="N384" s="36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46"/>
      <c r="Z384" s="34"/>
      <c r="AA384" s="34"/>
      <c r="AB384" s="34"/>
      <c r="AC384" s="34"/>
      <c r="AD384" s="34"/>
      <c r="AE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44"/>
      <c r="J385" s="34"/>
      <c r="K385" s="34"/>
      <c r="L385" s="35"/>
      <c r="M385" s="34"/>
      <c r="N385" s="36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46"/>
      <c r="Z385" s="34"/>
      <c r="AA385" s="34"/>
      <c r="AB385" s="34"/>
      <c r="AC385" s="34"/>
      <c r="AD385" s="34"/>
      <c r="AE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44"/>
      <c r="J386" s="34"/>
      <c r="K386" s="34"/>
      <c r="L386" s="35"/>
      <c r="M386" s="34"/>
      <c r="N386" s="36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46"/>
      <c r="Z386" s="34"/>
      <c r="AA386" s="34"/>
      <c r="AB386" s="34"/>
      <c r="AC386" s="34"/>
      <c r="AD386" s="34"/>
      <c r="AE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44"/>
      <c r="J387" s="34"/>
      <c r="K387" s="34"/>
      <c r="L387" s="35"/>
      <c r="M387" s="34"/>
      <c r="N387" s="36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46"/>
      <c r="Z387" s="34"/>
      <c r="AA387" s="34"/>
      <c r="AB387" s="34"/>
      <c r="AC387" s="34"/>
      <c r="AD387" s="34"/>
      <c r="AE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44"/>
      <c r="J388" s="34"/>
      <c r="K388" s="34"/>
      <c r="L388" s="35"/>
      <c r="M388" s="34"/>
      <c r="N388" s="36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46"/>
      <c r="Z388" s="34"/>
      <c r="AA388" s="34"/>
      <c r="AB388" s="34"/>
      <c r="AC388" s="34"/>
      <c r="AD388" s="34"/>
      <c r="AE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44"/>
      <c r="J389" s="34"/>
      <c r="K389" s="34"/>
      <c r="L389" s="35"/>
      <c r="M389" s="34"/>
      <c r="N389" s="36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46"/>
      <c r="Z389" s="34"/>
      <c r="AA389" s="34"/>
      <c r="AB389" s="34"/>
      <c r="AC389" s="34"/>
      <c r="AD389" s="34"/>
      <c r="AE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44"/>
      <c r="J390" s="34"/>
      <c r="K390" s="34"/>
      <c r="L390" s="35"/>
      <c r="M390" s="34"/>
      <c r="N390" s="36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46"/>
      <c r="Z390" s="34"/>
      <c r="AA390" s="34"/>
      <c r="AB390" s="34"/>
      <c r="AC390" s="34"/>
      <c r="AD390" s="34"/>
      <c r="AE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44"/>
      <c r="J391" s="34"/>
      <c r="K391" s="34"/>
      <c r="L391" s="35"/>
      <c r="M391" s="34"/>
      <c r="N391" s="36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46"/>
      <c r="Z391" s="34"/>
      <c r="AA391" s="34"/>
      <c r="AB391" s="34"/>
      <c r="AC391" s="34"/>
      <c r="AD391" s="34"/>
      <c r="AE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44"/>
      <c r="J392" s="34"/>
      <c r="K392" s="34"/>
      <c r="L392" s="35"/>
      <c r="M392" s="34"/>
      <c r="N392" s="36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46"/>
      <c r="Z392" s="34"/>
      <c r="AA392" s="34"/>
      <c r="AB392" s="34"/>
      <c r="AC392" s="34"/>
      <c r="AD392" s="34"/>
      <c r="AE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44"/>
      <c r="J393" s="34"/>
      <c r="K393" s="34"/>
      <c r="L393" s="35"/>
      <c r="M393" s="34"/>
      <c r="N393" s="36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46"/>
      <c r="Z393" s="34"/>
      <c r="AA393" s="34"/>
      <c r="AB393" s="34"/>
      <c r="AC393" s="34"/>
      <c r="AD393" s="34"/>
      <c r="AE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44"/>
      <c r="J394" s="34"/>
      <c r="K394" s="34"/>
      <c r="L394" s="35"/>
      <c r="M394" s="34"/>
      <c r="N394" s="36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46"/>
      <c r="Z394" s="34"/>
      <c r="AA394" s="34"/>
      <c r="AB394" s="34"/>
      <c r="AC394" s="34"/>
      <c r="AD394" s="34"/>
      <c r="AE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44"/>
      <c r="J395" s="34"/>
      <c r="K395" s="34"/>
      <c r="L395" s="35"/>
      <c r="M395" s="34"/>
      <c r="N395" s="36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46"/>
      <c r="Z395" s="34"/>
      <c r="AA395" s="34"/>
      <c r="AB395" s="34"/>
      <c r="AC395" s="34"/>
      <c r="AD395" s="34"/>
      <c r="AE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44"/>
      <c r="J396" s="34"/>
      <c r="K396" s="34"/>
      <c r="L396" s="35"/>
      <c r="M396" s="34"/>
      <c r="N396" s="36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46"/>
      <c r="Z396" s="34"/>
      <c r="AA396" s="34"/>
      <c r="AB396" s="34"/>
      <c r="AC396" s="34"/>
      <c r="AD396" s="34"/>
      <c r="AE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44"/>
      <c r="J397" s="34"/>
      <c r="K397" s="34"/>
      <c r="L397" s="35"/>
      <c r="M397" s="34"/>
      <c r="N397" s="36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46"/>
      <c r="Z397" s="34"/>
      <c r="AA397" s="34"/>
      <c r="AB397" s="34"/>
      <c r="AC397" s="34"/>
      <c r="AD397" s="34"/>
      <c r="AE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44"/>
      <c r="J398" s="34"/>
      <c r="K398" s="34"/>
      <c r="L398" s="35"/>
      <c r="M398" s="34"/>
      <c r="N398" s="36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46"/>
      <c r="Z398" s="34"/>
      <c r="AA398" s="34"/>
      <c r="AB398" s="34"/>
      <c r="AC398" s="34"/>
      <c r="AD398" s="34"/>
      <c r="AE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44"/>
      <c r="J399" s="34"/>
      <c r="K399" s="34"/>
      <c r="L399" s="35"/>
      <c r="M399" s="34"/>
      <c r="N399" s="36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46"/>
      <c r="Z399" s="34"/>
      <c r="AA399" s="34"/>
      <c r="AB399" s="34"/>
      <c r="AC399" s="34"/>
      <c r="AD399" s="34"/>
      <c r="AE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44"/>
      <c r="J400" s="34"/>
      <c r="K400" s="34"/>
      <c r="L400" s="35"/>
      <c r="M400" s="34"/>
      <c r="N400" s="36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46"/>
      <c r="Z400" s="34"/>
      <c r="AA400" s="34"/>
      <c r="AB400" s="34"/>
      <c r="AC400" s="34"/>
      <c r="AD400" s="34"/>
      <c r="AE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44"/>
      <c r="J401" s="34"/>
      <c r="K401" s="34"/>
      <c r="L401" s="35"/>
      <c r="M401" s="34"/>
      <c r="N401" s="36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46"/>
      <c r="Z401" s="34"/>
      <c r="AA401" s="34"/>
      <c r="AB401" s="34"/>
      <c r="AC401" s="34"/>
      <c r="AD401" s="34"/>
      <c r="AE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44"/>
      <c r="J402" s="34"/>
      <c r="K402" s="34"/>
      <c r="L402" s="35"/>
      <c r="M402" s="34"/>
      <c r="N402" s="36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46"/>
      <c r="Z402" s="34"/>
      <c r="AA402" s="34"/>
      <c r="AB402" s="34"/>
      <c r="AC402" s="34"/>
      <c r="AD402" s="34"/>
      <c r="AE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44"/>
      <c r="J403" s="34"/>
      <c r="K403" s="34"/>
      <c r="L403" s="35"/>
      <c r="M403" s="34"/>
      <c r="N403" s="36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46"/>
      <c r="Z403" s="34"/>
      <c r="AA403" s="34"/>
      <c r="AB403" s="34"/>
      <c r="AC403" s="34"/>
      <c r="AD403" s="34"/>
      <c r="AE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44"/>
      <c r="J404" s="34"/>
      <c r="K404" s="34"/>
      <c r="L404" s="35"/>
      <c r="M404" s="34"/>
      <c r="N404" s="36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46"/>
      <c r="Z404" s="34"/>
      <c r="AA404" s="34"/>
      <c r="AB404" s="34"/>
      <c r="AC404" s="34"/>
      <c r="AD404" s="34"/>
      <c r="AE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44"/>
      <c r="J405" s="34"/>
      <c r="K405" s="34"/>
      <c r="L405" s="35"/>
      <c r="M405" s="34"/>
      <c r="N405" s="36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46"/>
      <c r="Z405" s="34"/>
      <c r="AA405" s="34"/>
      <c r="AB405" s="34"/>
      <c r="AC405" s="34"/>
      <c r="AD405" s="34"/>
      <c r="AE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44"/>
      <c r="J406" s="34"/>
      <c r="K406" s="34"/>
      <c r="L406" s="35"/>
      <c r="M406" s="34"/>
      <c r="N406" s="36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46"/>
      <c r="Z406" s="34"/>
      <c r="AA406" s="34"/>
      <c r="AB406" s="34"/>
      <c r="AC406" s="34"/>
      <c r="AD406" s="34"/>
      <c r="AE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44"/>
      <c r="J407" s="34"/>
      <c r="K407" s="34"/>
      <c r="L407" s="35"/>
      <c r="M407" s="34"/>
      <c r="N407" s="36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46"/>
      <c r="Z407" s="34"/>
      <c r="AA407" s="34"/>
      <c r="AB407" s="34"/>
      <c r="AC407" s="34"/>
      <c r="AD407" s="34"/>
      <c r="AE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44"/>
      <c r="J408" s="34"/>
      <c r="K408" s="34"/>
      <c r="L408" s="35"/>
      <c r="M408" s="34"/>
      <c r="N408" s="36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46"/>
      <c r="Z408" s="34"/>
      <c r="AA408" s="34"/>
      <c r="AB408" s="34"/>
      <c r="AC408" s="34"/>
      <c r="AD408" s="34"/>
      <c r="AE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44"/>
      <c r="J409" s="34"/>
      <c r="K409" s="34"/>
      <c r="L409" s="35"/>
      <c r="M409" s="34"/>
      <c r="N409" s="36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46"/>
      <c r="Z409" s="34"/>
      <c r="AA409" s="34"/>
      <c r="AB409" s="34"/>
      <c r="AC409" s="34"/>
      <c r="AD409" s="34"/>
      <c r="AE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44"/>
      <c r="J410" s="34"/>
      <c r="K410" s="34"/>
      <c r="L410" s="35"/>
      <c r="M410" s="34"/>
      <c r="N410" s="36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46"/>
      <c r="Z410" s="34"/>
      <c r="AA410" s="34"/>
      <c r="AB410" s="34"/>
      <c r="AC410" s="34"/>
      <c r="AD410" s="34"/>
      <c r="AE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44"/>
      <c r="J411" s="34"/>
      <c r="K411" s="34"/>
      <c r="L411" s="35"/>
      <c r="M411" s="34"/>
      <c r="N411" s="36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46"/>
      <c r="Z411" s="34"/>
      <c r="AA411" s="34"/>
      <c r="AB411" s="34"/>
      <c r="AC411" s="34"/>
      <c r="AD411" s="34"/>
      <c r="AE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44"/>
      <c r="J412" s="34"/>
      <c r="K412" s="34"/>
      <c r="L412" s="35"/>
      <c r="M412" s="34"/>
      <c r="N412" s="36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46"/>
      <c r="Z412" s="34"/>
      <c r="AA412" s="34"/>
      <c r="AB412" s="34"/>
      <c r="AC412" s="34"/>
      <c r="AD412" s="34"/>
      <c r="AE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44"/>
      <c r="J413" s="34"/>
      <c r="K413" s="34"/>
      <c r="L413" s="35"/>
      <c r="M413" s="34"/>
      <c r="N413" s="36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46"/>
      <c r="Z413" s="34"/>
      <c r="AA413" s="34"/>
      <c r="AB413" s="34"/>
      <c r="AC413" s="34"/>
      <c r="AD413" s="34"/>
      <c r="AE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44"/>
      <c r="J414" s="34"/>
      <c r="K414" s="34"/>
      <c r="L414" s="35"/>
      <c r="M414" s="34"/>
      <c r="N414" s="36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46"/>
      <c r="Z414" s="34"/>
      <c r="AA414" s="34"/>
      <c r="AB414" s="34"/>
      <c r="AC414" s="34"/>
      <c r="AD414" s="34"/>
      <c r="AE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44"/>
      <c r="J415" s="34"/>
      <c r="K415" s="34"/>
      <c r="L415" s="35"/>
      <c r="M415" s="34"/>
      <c r="N415" s="36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46"/>
      <c r="Z415" s="34"/>
      <c r="AA415" s="34"/>
      <c r="AB415" s="34"/>
      <c r="AC415" s="34"/>
      <c r="AD415" s="34"/>
      <c r="AE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44"/>
      <c r="J416" s="34"/>
      <c r="K416" s="34"/>
      <c r="L416" s="35"/>
      <c r="M416" s="34"/>
      <c r="N416" s="36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46"/>
      <c r="Z416" s="34"/>
      <c r="AA416" s="34"/>
      <c r="AB416" s="34"/>
      <c r="AC416" s="34"/>
      <c r="AD416" s="34"/>
      <c r="AE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44"/>
      <c r="J417" s="34"/>
      <c r="K417" s="34"/>
      <c r="L417" s="35"/>
      <c r="M417" s="34"/>
      <c r="N417" s="36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46"/>
      <c r="Z417" s="34"/>
      <c r="AA417" s="34"/>
      <c r="AB417" s="34"/>
      <c r="AC417" s="34"/>
      <c r="AD417" s="34"/>
      <c r="AE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44"/>
      <c r="J418" s="34"/>
      <c r="K418" s="34"/>
      <c r="L418" s="35"/>
      <c r="M418" s="34"/>
      <c r="N418" s="36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46"/>
      <c r="Z418" s="34"/>
      <c r="AA418" s="34"/>
      <c r="AB418" s="34"/>
      <c r="AC418" s="34"/>
      <c r="AD418" s="34"/>
      <c r="AE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44"/>
      <c r="J419" s="34"/>
      <c r="K419" s="34"/>
      <c r="L419" s="35"/>
      <c r="M419" s="34"/>
      <c r="N419" s="36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46"/>
      <c r="Z419" s="34"/>
      <c r="AA419" s="34"/>
      <c r="AB419" s="34"/>
      <c r="AC419" s="34"/>
      <c r="AD419" s="34"/>
      <c r="AE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44"/>
      <c r="J420" s="34"/>
      <c r="K420" s="34"/>
      <c r="L420" s="35"/>
      <c r="M420" s="34"/>
      <c r="N420" s="36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46"/>
      <c r="Z420" s="34"/>
      <c r="AA420" s="34"/>
      <c r="AB420" s="34"/>
      <c r="AC420" s="34"/>
      <c r="AD420" s="34"/>
      <c r="AE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44"/>
      <c r="J421" s="34"/>
      <c r="K421" s="34"/>
      <c r="L421" s="35"/>
      <c r="M421" s="34"/>
      <c r="N421" s="36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46"/>
      <c r="Z421" s="34"/>
      <c r="AA421" s="34"/>
      <c r="AB421" s="34"/>
      <c r="AC421" s="34"/>
      <c r="AD421" s="34"/>
      <c r="AE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44"/>
      <c r="J422" s="34"/>
      <c r="K422" s="34"/>
      <c r="L422" s="35"/>
      <c r="M422" s="34"/>
      <c r="N422" s="36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46"/>
      <c r="Z422" s="34"/>
      <c r="AA422" s="34"/>
      <c r="AB422" s="34"/>
      <c r="AC422" s="34"/>
      <c r="AD422" s="34"/>
      <c r="AE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44"/>
      <c r="J423" s="34"/>
      <c r="K423" s="34"/>
      <c r="L423" s="35"/>
      <c r="M423" s="34"/>
      <c r="N423" s="36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46"/>
      <c r="Z423" s="34"/>
      <c r="AA423" s="34"/>
      <c r="AB423" s="34"/>
      <c r="AC423" s="34"/>
      <c r="AD423" s="34"/>
      <c r="AE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44"/>
      <c r="J424" s="34"/>
      <c r="K424" s="34"/>
      <c r="L424" s="35"/>
      <c r="M424" s="34"/>
      <c r="N424" s="36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46"/>
      <c r="Z424" s="34"/>
      <c r="AA424" s="34"/>
      <c r="AB424" s="34"/>
      <c r="AC424" s="34"/>
      <c r="AD424" s="34"/>
      <c r="AE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44"/>
      <c r="J425" s="34"/>
      <c r="K425" s="34"/>
      <c r="L425" s="35"/>
      <c r="M425" s="34"/>
      <c r="N425" s="36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46"/>
      <c r="Z425" s="34"/>
      <c r="AA425" s="34"/>
      <c r="AB425" s="34"/>
      <c r="AC425" s="34"/>
      <c r="AD425" s="34"/>
      <c r="AE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44"/>
      <c r="J426" s="34"/>
      <c r="K426" s="34"/>
      <c r="L426" s="35"/>
      <c r="M426" s="34"/>
      <c r="N426" s="36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46"/>
      <c r="Z426" s="34"/>
      <c r="AA426" s="34"/>
      <c r="AB426" s="34"/>
      <c r="AC426" s="34"/>
      <c r="AD426" s="34"/>
      <c r="AE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44"/>
      <c r="J427" s="34"/>
      <c r="K427" s="34"/>
      <c r="L427" s="35"/>
      <c r="M427" s="34"/>
      <c r="N427" s="36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46"/>
      <c r="Z427" s="34"/>
      <c r="AA427" s="34"/>
      <c r="AB427" s="34"/>
      <c r="AC427" s="34"/>
      <c r="AD427" s="34"/>
      <c r="AE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44"/>
      <c r="J428" s="34"/>
      <c r="K428" s="34"/>
      <c r="L428" s="35"/>
      <c r="M428" s="34"/>
      <c r="N428" s="36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46"/>
      <c r="Z428" s="34"/>
      <c r="AA428" s="34"/>
      <c r="AB428" s="34"/>
      <c r="AC428" s="34"/>
      <c r="AD428" s="34"/>
      <c r="AE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44"/>
      <c r="J429" s="34"/>
      <c r="K429" s="34"/>
      <c r="L429" s="35"/>
      <c r="M429" s="34"/>
      <c r="N429" s="36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46"/>
      <c r="Z429" s="34"/>
      <c r="AA429" s="34"/>
      <c r="AB429" s="34"/>
      <c r="AC429" s="34"/>
      <c r="AD429" s="34"/>
      <c r="AE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44"/>
      <c r="J430" s="34"/>
      <c r="K430" s="34"/>
      <c r="L430" s="35"/>
      <c r="M430" s="34"/>
      <c r="N430" s="36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46"/>
      <c r="Z430" s="34"/>
      <c r="AA430" s="34"/>
      <c r="AB430" s="34"/>
      <c r="AC430" s="34"/>
      <c r="AD430" s="34"/>
      <c r="AE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44"/>
      <c r="J431" s="34"/>
      <c r="K431" s="34"/>
      <c r="L431" s="35"/>
      <c r="M431" s="34"/>
      <c r="N431" s="36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46"/>
      <c r="Z431" s="34"/>
      <c r="AA431" s="34"/>
      <c r="AB431" s="34"/>
      <c r="AC431" s="34"/>
      <c r="AD431" s="34"/>
      <c r="AE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44"/>
      <c r="J432" s="34"/>
      <c r="K432" s="34"/>
      <c r="L432" s="35"/>
      <c r="M432" s="34"/>
      <c r="N432" s="36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46"/>
      <c r="Z432" s="34"/>
      <c r="AA432" s="34"/>
      <c r="AB432" s="34"/>
      <c r="AC432" s="34"/>
      <c r="AD432" s="34"/>
      <c r="AE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44"/>
      <c r="J433" s="34"/>
      <c r="K433" s="34"/>
      <c r="L433" s="35"/>
      <c r="M433" s="34"/>
      <c r="N433" s="36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46"/>
      <c r="Z433" s="34"/>
      <c r="AA433" s="34"/>
      <c r="AB433" s="34"/>
      <c r="AC433" s="34"/>
      <c r="AD433" s="34"/>
      <c r="AE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44"/>
      <c r="J434" s="34"/>
      <c r="K434" s="34"/>
      <c r="L434" s="35"/>
      <c r="M434" s="34"/>
      <c r="N434" s="36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46"/>
      <c r="Z434" s="34"/>
      <c r="AA434" s="34"/>
      <c r="AB434" s="34"/>
      <c r="AC434" s="34"/>
      <c r="AD434" s="34"/>
      <c r="AE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44"/>
      <c r="J435" s="34"/>
      <c r="K435" s="34"/>
      <c r="L435" s="35"/>
      <c r="M435" s="34"/>
      <c r="N435" s="36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46"/>
      <c r="Z435" s="34"/>
      <c r="AA435" s="34"/>
      <c r="AB435" s="34"/>
      <c r="AC435" s="34"/>
      <c r="AD435" s="34"/>
      <c r="AE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44"/>
      <c r="J436" s="34"/>
      <c r="K436" s="34"/>
      <c r="L436" s="35"/>
      <c r="M436" s="34"/>
      <c r="N436" s="36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46"/>
      <c r="Z436" s="34"/>
      <c r="AA436" s="34"/>
      <c r="AB436" s="34"/>
      <c r="AC436" s="34"/>
      <c r="AD436" s="34"/>
      <c r="AE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44"/>
      <c r="J437" s="34"/>
      <c r="K437" s="34"/>
      <c r="L437" s="35"/>
      <c r="M437" s="34"/>
      <c r="N437" s="36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46"/>
      <c r="Z437" s="34"/>
      <c r="AA437" s="34"/>
      <c r="AB437" s="34"/>
      <c r="AC437" s="34"/>
      <c r="AD437" s="34"/>
      <c r="AE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44"/>
      <c r="J438" s="34"/>
      <c r="K438" s="34"/>
      <c r="L438" s="35"/>
      <c r="M438" s="34"/>
      <c r="N438" s="36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46"/>
      <c r="Z438" s="34"/>
      <c r="AA438" s="34"/>
      <c r="AB438" s="34"/>
      <c r="AC438" s="34"/>
      <c r="AD438" s="34"/>
      <c r="AE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44"/>
      <c r="J439" s="34"/>
      <c r="K439" s="34"/>
      <c r="L439" s="35"/>
      <c r="M439" s="34"/>
      <c r="N439" s="36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46"/>
      <c r="Z439" s="34"/>
      <c r="AA439" s="34"/>
      <c r="AB439" s="34"/>
      <c r="AC439" s="34"/>
      <c r="AD439" s="34"/>
      <c r="AE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44"/>
      <c r="J440" s="34"/>
      <c r="K440" s="34"/>
      <c r="L440" s="35"/>
      <c r="M440" s="34"/>
      <c r="N440" s="36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46"/>
      <c r="Z440" s="34"/>
      <c r="AA440" s="34"/>
      <c r="AB440" s="34"/>
      <c r="AC440" s="34"/>
      <c r="AD440" s="34"/>
      <c r="AE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44"/>
      <c r="J441" s="34"/>
      <c r="K441" s="34"/>
      <c r="L441" s="35"/>
      <c r="M441" s="34"/>
      <c r="N441" s="36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46"/>
      <c r="Z441" s="34"/>
      <c r="AA441" s="34"/>
      <c r="AB441" s="34"/>
      <c r="AC441" s="34"/>
      <c r="AD441" s="34"/>
      <c r="AE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44"/>
      <c r="J442" s="34"/>
      <c r="K442" s="34"/>
      <c r="L442" s="35"/>
      <c r="M442" s="34"/>
      <c r="N442" s="36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46"/>
      <c r="Z442" s="34"/>
      <c r="AA442" s="34"/>
      <c r="AB442" s="34"/>
      <c r="AC442" s="34"/>
      <c r="AD442" s="34"/>
      <c r="AE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44"/>
      <c r="J443" s="34"/>
      <c r="K443" s="34"/>
      <c r="L443" s="35"/>
      <c r="M443" s="34"/>
      <c r="N443" s="36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46"/>
      <c r="Z443" s="34"/>
      <c r="AA443" s="34"/>
      <c r="AB443" s="34"/>
      <c r="AC443" s="34"/>
      <c r="AD443" s="34"/>
      <c r="AE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44"/>
      <c r="J444" s="34"/>
      <c r="K444" s="34"/>
      <c r="L444" s="35"/>
      <c r="M444" s="34"/>
      <c r="N444" s="36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46"/>
      <c r="Z444" s="34"/>
      <c r="AA444" s="34"/>
      <c r="AB444" s="34"/>
      <c r="AC444" s="34"/>
      <c r="AD444" s="34"/>
      <c r="AE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44"/>
      <c r="J445" s="34"/>
      <c r="K445" s="34"/>
      <c r="L445" s="35"/>
      <c r="M445" s="34"/>
      <c r="N445" s="36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46"/>
      <c r="Z445" s="34"/>
      <c r="AA445" s="34"/>
      <c r="AB445" s="34"/>
      <c r="AC445" s="34"/>
      <c r="AD445" s="34"/>
      <c r="AE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44"/>
      <c r="J446" s="34"/>
      <c r="K446" s="34"/>
      <c r="L446" s="35"/>
      <c r="M446" s="34"/>
      <c r="N446" s="36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46"/>
      <c r="Z446" s="34"/>
      <c r="AA446" s="34"/>
      <c r="AB446" s="34"/>
      <c r="AC446" s="34"/>
      <c r="AD446" s="34"/>
      <c r="AE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44"/>
      <c r="J447" s="34"/>
      <c r="K447" s="34"/>
      <c r="L447" s="35"/>
      <c r="M447" s="34"/>
      <c r="N447" s="36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46"/>
      <c r="Z447" s="34"/>
      <c r="AA447" s="34"/>
      <c r="AB447" s="34"/>
      <c r="AC447" s="34"/>
      <c r="AD447" s="34"/>
      <c r="AE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44"/>
      <c r="J448" s="34"/>
      <c r="K448" s="34"/>
      <c r="L448" s="35"/>
      <c r="M448" s="34"/>
      <c r="N448" s="36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46"/>
      <c r="Z448" s="34"/>
      <c r="AA448" s="34"/>
      <c r="AB448" s="34"/>
      <c r="AC448" s="34"/>
      <c r="AD448" s="34"/>
      <c r="AE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44"/>
      <c r="J449" s="34"/>
      <c r="K449" s="34"/>
      <c r="L449" s="35"/>
      <c r="M449" s="34"/>
      <c r="N449" s="36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46"/>
      <c r="Z449" s="34"/>
      <c r="AA449" s="34"/>
      <c r="AB449" s="34"/>
      <c r="AC449" s="34"/>
      <c r="AD449" s="34"/>
      <c r="AE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44"/>
      <c r="J450" s="34"/>
      <c r="K450" s="34"/>
      <c r="L450" s="35"/>
      <c r="M450" s="34"/>
      <c r="N450" s="36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46"/>
      <c r="Z450" s="34"/>
      <c r="AA450" s="34"/>
      <c r="AB450" s="34"/>
      <c r="AC450" s="34"/>
      <c r="AD450" s="34"/>
      <c r="AE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44"/>
      <c r="J451" s="34"/>
      <c r="K451" s="34"/>
      <c r="L451" s="35"/>
      <c r="M451" s="34"/>
      <c r="N451" s="36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46"/>
      <c r="Z451" s="34"/>
      <c r="AA451" s="34"/>
      <c r="AB451" s="34"/>
      <c r="AC451" s="34"/>
      <c r="AD451" s="34"/>
      <c r="AE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44"/>
      <c r="J452" s="34"/>
      <c r="K452" s="34"/>
      <c r="L452" s="35"/>
      <c r="M452" s="34"/>
      <c r="N452" s="36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46"/>
      <c r="Z452" s="34"/>
      <c r="AA452" s="34"/>
      <c r="AB452" s="34"/>
      <c r="AC452" s="34"/>
      <c r="AD452" s="34"/>
      <c r="AE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44"/>
      <c r="J453" s="34"/>
      <c r="K453" s="34"/>
      <c r="L453" s="35"/>
      <c r="M453" s="34"/>
      <c r="N453" s="36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46"/>
      <c r="Z453" s="34"/>
      <c r="AA453" s="34"/>
      <c r="AB453" s="34"/>
      <c r="AC453" s="34"/>
      <c r="AD453" s="34"/>
      <c r="AE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44"/>
      <c r="J454" s="34"/>
      <c r="K454" s="34"/>
      <c r="L454" s="35"/>
      <c r="M454" s="34"/>
      <c r="N454" s="36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46"/>
      <c r="Z454" s="34"/>
      <c r="AA454" s="34"/>
      <c r="AB454" s="34"/>
      <c r="AC454" s="34"/>
      <c r="AD454" s="34"/>
      <c r="AE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44"/>
      <c r="J455" s="34"/>
      <c r="K455" s="34"/>
      <c r="L455" s="35"/>
      <c r="M455" s="34"/>
      <c r="N455" s="36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46"/>
      <c r="Z455" s="34"/>
      <c r="AA455" s="34"/>
      <c r="AB455" s="34"/>
      <c r="AC455" s="34"/>
      <c r="AD455" s="34"/>
      <c r="AE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44"/>
      <c r="J456" s="34"/>
      <c r="K456" s="34"/>
      <c r="L456" s="35"/>
      <c r="M456" s="34"/>
      <c r="N456" s="36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46"/>
      <c r="Z456" s="34"/>
      <c r="AA456" s="34"/>
      <c r="AB456" s="34"/>
      <c r="AC456" s="34"/>
      <c r="AD456" s="34"/>
      <c r="AE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44"/>
      <c r="J457" s="34"/>
      <c r="K457" s="34"/>
      <c r="L457" s="35"/>
      <c r="M457" s="34"/>
      <c r="N457" s="36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46"/>
      <c r="Z457" s="34"/>
      <c r="AA457" s="34"/>
      <c r="AB457" s="34"/>
      <c r="AC457" s="34"/>
      <c r="AD457" s="34"/>
      <c r="AE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44"/>
      <c r="J458" s="34"/>
      <c r="K458" s="34"/>
      <c r="L458" s="35"/>
      <c r="M458" s="34"/>
      <c r="N458" s="36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46"/>
      <c r="Z458" s="34"/>
      <c r="AA458" s="34"/>
      <c r="AB458" s="34"/>
      <c r="AC458" s="34"/>
      <c r="AD458" s="34"/>
      <c r="AE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44"/>
      <c r="J459" s="34"/>
      <c r="K459" s="34"/>
      <c r="L459" s="35"/>
      <c r="M459" s="34"/>
      <c r="N459" s="36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46"/>
      <c r="Z459" s="34"/>
      <c r="AA459" s="34"/>
      <c r="AB459" s="34"/>
      <c r="AC459" s="34"/>
      <c r="AD459" s="34"/>
      <c r="AE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44"/>
      <c r="J460" s="34"/>
      <c r="K460" s="34"/>
      <c r="L460" s="35"/>
      <c r="M460" s="34"/>
      <c r="N460" s="36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46"/>
      <c r="Z460" s="34"/>
      <c r="AA460" s="34"/>
      <c r="AB460" s="34"/>
      <c r="AC460" s="34"/>
      <c r="AD460" s="34"/>
      <c r="AE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44"/>
      <c r="J461" s="34"/>
      <c r="K461" s="34"/>
      <c r="L461" s="35"/>
      <c r="M461" s="34"/>
      <c r="N461" s="36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46"/>
      <c r="Z461" s="34"/>
      <c r="AA461" s="34"/>
      <c r="AB461" s="34"/>
      <c r="AC461" s="34"/>
      <c r="AD461" s="34"/>
      <c r="AE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44"/>
      <c r="J462" s="34"/>
      <c r="K462" s="34"/>
      <c r="L462" s="35"/>
      <c r="M462" s="34"/>
      <c r="N462" s="36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46"/>
      <c r="Z462" s="34"/>
      <c r="AA462" s="34"/>
      <c r="AB462" s="34"/>
      <c r="AC462" s="34"/>
      <c r="AD462" s="34"/>
      <c r="AE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44"/>
      <c r="J463" s="34"/>
      <c r="K463" s="34"/>
      <c r="L463" s="35"/>
      <c r="M463" s="34"/>
      <c r="N463" s="36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46"/>
      <c r="Z463" s="34"/>
      <c r="AA463" s="34"/>
      <c r="AB463" s="34"/>
      <c r="AC463" s="34"/>
      <c r="AD463" s="34"/>
      <c r="AE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44"/>
      <c r="J464" s="34"/>
      <c r="K464" s="34"/>
      <c r="L464" s="35"/>
      <c r="M464" s="34"/>
      <c r="N464" s="36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46"/>
      <c r="Z464" s="34"/>
      <c r="AA464" s="34"/>
      <c r="AB464" s="34"/>
      <c r="AC464" s="34"/>
      <c r="AD464" s="34"/>
      <c r="AE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44"/>
      <c r="J465" s="34"/>
      <c r="K465" s="34"/>
      <c r="L465" s="35"/>
      <c r="M465" s="34"/>
      <c r="N465" s="36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46"/>
      <c r="Z465" s="34"/>
      <c r="AA465" s="34"/>
      <c r="AB465" s="34"/>
      <c r="AC465" s="34"/>
      <c r="AD465" s="34"/>
      <c r="AE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44"/>
      <c r="J466" s="34"/>
      <c r="K466" s="34"/>
      <c r="L466" s="35"/>
      <c r="M466" s="34"/>
      <c r="N466" s="36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46"/>
      <c r="Z466" s="34"/>
      <c r="AA466" s="34"/>
      <c r="AB466" s="34"/>
      <c r="AC466" s="34"/>
      <c r="AD466" s="34"/>
      <c r="AE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44"/>
      <c r="J467" s="34"/>
      <c r="K467" s="34"/>
      <c r="L467" s="35"/>
      <c r="M467" s="34"/>
      <c r="N467" s="36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46"/>
      <c r="Z467" s="34"/>
      <c r="AA467" s="34"/>
      <c r="AB467" s="34"/>
      <c r="AC467" s="34"/>
      <c r="AD467" s="34"/>
      <c r="AE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44"/>
      <c r="J468" s="34"/>
      <c r="K468" s="34"/>
      <c r="L468" s="35"/>
      <c r="M468" s="34"/>
      <c r="N468" s="36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46"/>
      <c r="Z468" s="34"/>
      <c r="AA468" s="34"/>
      <c r="AB468" s="34"/>
      <c r="AC468" s="34"/>
      <c r="AD468" s="34"/>
      <c r="AE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44"/>
      <c r="J469" s="34"/>
      <c r="K469" s="34"/>
      <c r="L469" s="35"/>
      <c r="M469" s="34"/>
      <c r="N469" s="36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46"/>
      <c r="Z469" s="34"/>
      <c r="AA469" s="34"/>
      <c r="AB469" s="34"/>
      <c r="AC469" s="34"/>
      <c r="AD469" s="34"/>
      <c r="AE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44"/>
      <c r="J470" s="34"/>
      <c r="K470" s="34"/>
      <c r="L470" s="35"/>
      <c r="M470" s="34"/>
      <c r="N470" s="36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46"/>
      <c r="Z470" s="34"/>
      <c r="AA470" s="34"/>
      <c r="AB470" s="34"/>
      <c r="AC470" s="34"/>
      <c r="AD470" s="34"/>
      <c r="AE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44"/>
      <c r="J471" s="34"/>
      <c r="K471" s="34"/>
      <c r="L471" s="35"/>
      <c r="M471" s="34"/>
      <c r="N471" s="36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46"/>
      <c r="Z471" s="34"/>
      <c r="AA471" s="34"/>
      <c r="AB471" s="34"/>
      <c r="AC471" s="34"/>
      <c r="AD471" s="34"/>
      <c r="AE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44"/>
      <c r="J472" s="34"/>
      <c r="K472" s="34"/>
      <c r="L472" s="35"/>
      <c r="M472" s="34"/>
      <c r="N472" s="36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46"/>
      <c r="Z472" s="34"/>
      <c r="AA472" s="34"/>
      <c r="AB472" s="34"/>
      <c r="AC472" s="34"/>
      <c r="AD472" s="34"/>
      <c r="AE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44"/>
      <c r="J473" s="34"/>
      <c r="K473" s="34"/>
      <c r="L473" s="35"/>
      <c r="M473" s="34"/>
      <c r="N473" s="36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46"/>
      <c r="Z473" s="34"/>
      <c r="AA473" s="34"/>
      <c r="AB473" s="34"/>
      <c r="AC473" s="34"/>
      <c r="AD473" s="34"/>
      <c r="AE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44"/>
      <c r="J474" s="34"/>
      <c r="K474" s="34"/>
      <c r="L474" s="35"/>
      <c r="M474" s="34"/>
      <c r="N474" s="36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46"/>
      <c r="Z474" s="34"/>
      <c r="AA474" s="34"/>
      <c r="AB474" s="34"/>
      <c r="AC474" s="34"/>
      <c r="AD474" s="34"/>
      <c r="AE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44"/>
      <c r="J475" s="34"/>
      <c r="K475" s="34"/>
      <c r="L475" s="35"/>
      <c r="M475" s="34"/>
      <c r="N475" s="36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46"/>
      <c r="Z475" s="34"/>
      <c r="AA475" s="34"/>
      <c r="AB475" s="34"/>
      <c r="AC475" s="34"/>
      <c r="AD475" s="34"/>
      <c r="AE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44"/>
      <c r="J476" s="34"/>
      <c r="K476" s="34"/>
      <c r="L476" s="35"/>
      <c r="M476" s="34"/>
      <c r="N476" s="36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46"/>
      <c r="Z476" s="34"/>
      <c r="AA476" s="34"/>
      <c r="AB476" s="34"/>
      <c r="AC476" s="34"/>
      <c r="AD476" s="34"/>
      <c r="AE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44"/>
      <c r="J477" s="34"/>
      <c r="K477" s="34"/>
      <c r="L477" s="35"/>
      <c r="M477" s="34"/>
      <c r="N477" s="36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46"/>
      <c r="Z477" s="34"/>
      <c r="AA477" s="34"/>
      <c r="AB477" s="34"/>
      <c r="AC477" s="34"/>
      <c r="AD477" s="34"/>
      <c r="AE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44"/>
      <c r="J478" s="34"/>
      <c r="K478" s="34"/>
      <c r="L478" s="35"/>
      <c r="M478" s="34"/>
      <c r="N478" s="36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46"/>
      <c r="Z478" s="34"/>
      <c r="AA478" s="34"/>
      <c r="AB478" s="34"/>
      <c r="AC478" s="34"/>
      <c r="AD478" s="34"/>
      <c r="AE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44"/>
      <c r="J479" s="34"/>
      <c r="K479" s="34"/>
      <c r="L479" s="35"/>
      <c r="M479" s="34"/>
      <c r="N479" s="36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46"/>
      <c r="Z479" s="34"/>
      <c r="AA479" s="34"/>
      <c r="AB479" s="34"/>
      <c r="AC479" s="34"/>
      <c r="AD479" s="34"/>
      <c r="AE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44"/>
      <c r="J480" s="34"/>
      <c r="K480" s="34"/>
      <c r="L480" s="35"/>
      <c r="M480" s="34"/>
      <c r="N480" s="36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46"/>
      <c r="Z480" s="34"/>
      <c r="AA480" s="34"/>
      <c r="AB480" s="34"/>
      <c r="AC480" s="34"/>
      <c r="AD480" s="34"/>
      <c r="AE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44"/>
      <c r="J481" s="34"/>
      <c r="K481" s="34"/>
      <c r="L481" s="35"/>
      <c r="M481" s="34"/>
      <c r="N481" s="36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46"/>
      <c r="Z481" s="34"/>
      <c r="AA481" s="34"/>
      <c r="AB481" s="34"/>
      <c r="AC481" s="34"/>
      <c r="AD481" s="34"/>
      <c r="AE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44"/>
      <c r="J482" s="34"/>
      <c r="K482" s="34"/>
      <c r="L482" s="35"/>
      <c r="M482" s="34"/>
      <c r="N482" s="36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46"/>
      <c r="Z482" s="34"/>
      <c r="AA482" s="34"/>
      <c r="AB482" s="34"/>
      <c r="AC482" s="34"/>
      <c r="AD482" s="34"/>
      <c r="AE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44"/>
      <c r="J483" s="34"/>
      <c r="K483" s="34"/>
      <c r="L483" s="35"/>
      <c r="M483" s="34"/>
      <c r="N483" s="36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46"/>
      <c r="Z483" s="34"/>
      <c r="AA483" s="34"/>
      <c r="AB483" s="34"/>
      <c r="AC483" s="34"/>
      <c r="AD483" s="34"/>
      <c r="AE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44"/>
      <c r="J484" s="34"/>
      <c r="K484" s="34"/>
      <c r="L484" s="35"/>
      <c r="M484" s="34"/>
      <c r="N484" s="36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46"/>
      <c r="Z484" s="34"/>
      <c r="AA484" s="34"/>
      <c r="AB484" s="34"/>
      <c r="AC484" s="34"/>
      <c r="AD484" s="34"/>
      <c r="AE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44"/>
      <c r="J485" s="34"/>
      <c r="K485" s="34"/>
      <c r="L485" s="35"/>
      <c r="M485" s="34"/>
      <c r="N485" s="36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46"/>
      <c r="Z485" s="34"/>
      <c r="AA485" s="34"/>
      <c r="AB485" s="34"/>
      <c r="AC485" s="34"/>
      <c r="AD485" s="34"/>
      <c r="AE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44"/>
      <c r="J486" s="34"/>
      <c r="K486" s="34"/>
      <c r="L486" s="35"/>
      <c r="M486" s="34"/>
      <c r="N486" s="36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46"/>
      <c r="Z486" s="34"/>
      <c r="AA486" s="34"/>
      <c r="AB486" s="34"/>
      <c r="AC486" s="34"/>
      <c r="AD486" s="34"/>
      <c r="AE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44"/>
      <c r="J487" s="34"/>
      <c r="K487" s="34"/>
      <c r="L487" s="35"/>
      <c r="M487" s="34"/>
      <c r="N487" s="36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46"/>
      <c r="Z487" s="34"/>
      <c r="AA487" s="34"/>
      <c r="AB487" s="34"/>
      <c r="AC487" s="34"/>
      <c r="AD487" s="34"/>
      <c r="AE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44"/>
      <c r="J488" s="34"/>
      <c r="K488" s="34"/>
      <c r="L488" s="35"/>
      <c r="M488" s="34"/>
      <c r="N488" s="36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46"/>
      <c r="Z488" s="34"/>
      <c r="AA488" s="34"/>
      <c r="AB488" s="34"/>
      <c r="AC488" s="34"/>
      <c r="AD488" s="34"/>
      <c r="AE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44"/>
      <c r="J489" s="34"/>
      <c r="K489" s="34"/>
      <c r="L489" s="35"/>
      <c r="M489" s="34"/>
      <c r="N489" s="36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46"/>
      <c r="Z489" s="34"/>
      <c r="AA489" s="34"/>
      <c r="AB489" s="34"/>
      <c r="AC489" s="34"/>
      <c r="AD489" s="34"/>
      <c r="AE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44"/>
      <c r="J490" s="34"/>
      <c r="K490" s="34"/>
      <c r="L490" s="35"/>
      <c r="M490" s="34"/>
      <c r="N490" s="36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46"/>
      <c r="Z490" s="34"/>
      <c r="AA490" s="34"/>
      <c r="AB490" s="34"/>
      <c r="AC490" s="34"/>
      <c r="AD490" s="34"/>
      <c r="AE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44"/>
      <c r="J491" s="34"/>
      <c r="K491" s="34"/>
      <c r="L491" s="35"/>
      <c r="M491" s="34"/>
      <c r="N491" s="36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46"/>
      <c r="Z491" s="34"/>
      <c r="AA491" s="34"/>
      <c r="AB491" s="34"/>
      <c r="AC491" s="34"/>
      <c r="AD491" s="34"/>
      <c r="AE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44"/>
      <c r="J492" s="34"/>
      <c r="K492" s="34"/>
      <c r="L492" s="35"/>
      <c r="M492" s="34"/>
      <c r="N492" s="36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46"/>
      <c r="Z492" s="34"/>
      <c r="AA492" s="34"/>
      <c r="AB492" s="34"/>
      <c r="AC492" s="34"/>
      <c r="AD492" s="34"/>
      <c r="AE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44"/>
      <c r="J493" s="34"/>
      <c r="K493" s="34"/>
      <c r="L493" s="35"/>
      <c r="M493" s="34"/>
      <c r="N493" s="36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46"/>
      <c r="Z493" s="34"/>
      <c r="AA493" s="34"/>
      <c r="AB493" s="34"/>
      <c r="AC493" s="34"/>
      <c r="AD493" s="34"/>
      <c r="AE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44"/>
      <c r="J494" s="34"/>
      <c r="K494" s="34"/>
      <c r="L494" s="35"/>
      <c r="M494" s="34"/>
      <c r="N494" s="36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46"/>
      <c r="Z494" s="34"/>
      <c r="AA494" s="34"/>
      <c r="AB494" s="34"/>
      <c r="AC494" s="34"/>
      <c r="AD494" s="34"/>
      <c r="AE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44"/>
      <c r="J495" s="34"/>
      <c r="K495" s="34"/>
      <c r="L495" s="35"/>
      <c r="M495" s="34"/>
      <c r="N495" s="36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46"/>
      <c r="Z495" s="34"/>
      <c r="AA495" s="34"/>
      <c r="AB495" s="34"/>
      <c r="AC495" s="34"/>
      <c r="AD495" s="34"/>
      <c r="AE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44"/>
      <c r="J496" s="34"/>
      <c r="K496" s="34"/>
      <c r="L496" s="35"/>
      <c r="M496" s="34"/>
      <c r="N496" s="36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46"/>
      <c r="Z496" s="34"/>
      <c r="AA496" s="34"/>
      <c r="AB496" s="34"/>
      <c r="AC496" s="34"/>
      <c r="AD496" s="34"/>
      <c r="AE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44"/>
      <c r="J497" s="34"/>
      <c r="K497" s="34"/>
      <c r="L497" s="35"/>
      <c r="M497" s="34"/>
      <c r="N497" s="36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46"/>
      <c r="Z497" s="34"/>
      <c r="AA497" s="34"/>
      <c r="AB497" s="34"/>
      <c r="AC497" s="34"/>
      <c r="AD497" s="34"/>
      <c r="AE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44"/>
      <c r="J498" s="34"/>
      <c r="K498" s="34"/>
      <c r="L498" s="35"/>
      <c r="M498" s="34"/>
      <c r="N498" s="36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46"/>
      <c r="Z498" s="34"/>
      <c r="AA498" s="34"/>
      <c r="AB498" s="34"/>
      <c r="AC498" s="34"/>
      <c r="AD498" s="34"/>
      <c r="AE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44"/>
      <c r="J499" s="34"/>
      <c r="K499" s="34"/>
      <c r="L499" s="35"/>
      <c r="M499" s="34"/>
      <c r="N499" s="36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46"/>
      <c r="Z499" s="34"/>
      <c r="AA499" s="34"/>
      <c r="AB499" s="34"/>
      <c r="AC499" s="34"/>
      <c r="AD499" s="34"/>
      <c r="AE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44"/>
      <c r="J500" s="34"/>
      <c r="K500" s="34"/>
      <c r="L500" s="35"/>
      <c r="M500" s="34"/>
      <c r="N500" s="36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46"/>
      <c r="Z500" s="34"/>
      <c r="AA500" s="34"/>
      <c r="AB500" s="34"/>
      <c r="AC500" s="34"/>
      <c r="AD500" s="34"/>
      <c r="AE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44"/>
      <c r="J501" s="34"/>
      <c r="K501" s="34"/>
      <c r="L501" s="35"/>
      <c r="M501" s="34"/>
      <c r="N501" s="36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46"/>
      <c r="Z501" s="34"/>
      <c r="AA501" s="34"/>
      <c r="AB501" s="34"/>
      <c r="AC501" s="34"/>
      <c r="AD501" s="34"/>
      <c r="AE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44"/>
      <c r="J502" s="34"/>
      <c r="K502" s="34"/>
      <c r="L502" s="35"/>
      <c r="M502" s="34"/>
      <c r="N502" s="36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46"/>
      <c r="Z502" s="34"/>
      <c r="AA502" s="34"/>
      <c r="AB502" s="34"/>
      <c r="AC502" s="34"/>
      <c r="AD502" s="34"/>
      <c r="AE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44"/>
      <c r="J503" s="34"/>
      <c r="K503" s="34"/>
      <c r="L503" s="35"/>
      <c r="M503" s="34"/>
      <c r="N503" s="36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46"/>
      <c r="Z503" s="34"/>
      <c r="AA503" s="34"/>
      <c r="AB503" s="34"/>
      <c r="AC503" s="34"/>
      <c r="AD503" s="34"/>
      <c r="AE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44"/>
      <c r="J504" s="34"/>
      <c r="K504" s="34"/>
      <c r="L504" s="35"/>
      <c r="M504" s="34"/>
      <c r="N504" s="36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46"/>
      <c r="Z504" s="34"/>
      <c r="AA504" s="34"/>
      <c r="AB504" s="34"/>
      <c r="AC504" s="34"/>
      <c r="AD504" s="34"/>
      <c r="AE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44"/>
      <c r="J505" s="34"/>
      <c r="K505" s="34"/>
      <c r="L505" s="35"/>
      <c r="M505" s="34"/>
      <c r="N505" s="36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46"/>
      <c r="Z505" s="34"/>
      <c r="AA505" s="34"/>
      <c r="AB505" s="34"/>
      <c r="AC505" s="34"/>
      <c r="AD505" s="34"/>
      <c r="AE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44"/>
      <c r="J506" s="34"/>
      <c r="K506" s="34"/>
      <c r="L506" s="35"/>
      <c r="M506" s="34"/>
      <c r="N506" s="36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46"/>
      <c r="Z506" s="34"/>
      <c r="AA506" s="34"/>
      <c r="AB506" s="34"/>
      <c r="AC506" s="34"/>
      <c r="AD506" s="34"/>
      <c r="AE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44"/>
      <c r="J507" s="34"/>
      <c r="K507" s="34"/>
      <c r="L507" s="35"/>
      <c r="M507" s="34"/>
      <c r="N507" s="36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46"/>
      <c r="Z507" s="34"/>
      <c r="AA507" s="34"/>
      <c r="AB507" s="34"/>
      <c r="AC507" s="34"/>
      <c r="AD507" s="34"/>
      <c r="AE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44"/>
      <c r="J508" s="34"/>
      <c r="K508" s="34"/>
      <c r="L508" s="35"/>
      <c r="M508" s="34"/>
      <c r="N508" s="36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46"/>
      <c r="Z508" s="34"/>
      <c r="AA508" s="34"/>
      <c r="AB508" s="34"/>
      <c r="AC508" s="34"/>
      <c r="AD508" s="34"/>
      <c r="AE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44"/>
      <c r="J509" s="34"/>
      <c r="K509" s="34"/>
      <c r="L509" s="35"/>
      <c r="M509" s="34"/>
      <c r="N509" s="36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46"/>
      <c r="Z509" s="34"/>
      <c r="AA509" s="34"/>
      <c r="AB509" s="34"/>
      <c r="AC509" s="34"/>
      <c r="AD509" s="34"/>
      <c r="AE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44"/>
      <c r="J510" s="34"/>
      <c r="K510" s="34"/>
      <c r="L510" s="35"/>
      <c r="M510" s="34"/>
      <c r="N510" s="36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46"/>
      <c r="Z510" s="34"/>
      <c r="AA510" s="34"/>
      <c r="AB510" s="34"/>
      <c r="AC510" s="34"/>
      <c r="AD510" s="34"/>
      <c r="AE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44"/>
      <c r="J511" s="34"/>
      <c r="K511" s="34"/>
      <c r="L511" s="35"/>
      <c r="M511" s="34"/>
      <c r="N511" s="36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46"/>
      <c r="Z511" s="34"/>
      <c r="AA511" s="34"/>
      <c r="AB511" s="34"/>
      <c r="AC511" s="34"/>
      <c r="AD511" s="34"/>
      <c r="AE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44"/>
      <c r="J512" s="34"/>
      <c r="K512" s="34"/>
      <c r="L512" s="35"/>
      <c r="M512" s="34"/>
      <c r="N512" s="36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46"/>
      <c r="Z512" s="34"/>
      <c r="AA512" s="34"/>
      <c r="AB512" s="34"/>
      <c r="AC512" s="34"/>
      <c r="AD512" s="34"/>
      <c r="AE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44"/>
      <c r="J513" s="34"/>
      <c r="K513" s="34"/>
      <c r="L513" s="35"/>
      <c r="M513" s="34"/>
      <c r="N513" s="36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46"/>
      <c r="Z513" s="34"/>
      <c r="AA513" s="34"/>
      <c r="AB513" s="34"/>
      <c r="AC513" s="34"/>
      <c r="AD513" s="34"/>
      <c r="AE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44"/>
      <c r="J514" s="34"/>
      <c r="K514" s="34"/>
      <c r="L514" s="35"/>
      <c r="M514" s="34"/>
      <c r="N514" s="36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46"/>
      <c r="Z514" s="34"/>
      <c r="AA514" s="34"/>
      <c r="AB514" s="34"/>
      <c r="AC514" s="34"/>
      <c r="AD514" s="34"/>
      <c r="AE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44"/>
      <c r="J515" s="34"/>
      <c r="K515" s="34"/>
      <c r="L515" s="35"/>
      <c r="M515" s="34"/>
      <c r="N515" s="36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46"/>
      <c r="Z515" s="34"/>
      <c r="AA515" s="34"/>
      <c r="AB515" s="34"/>
      <c r="AC515" s="34"/>
      <c r="AD515" s="34"/>
      <c r="AE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44"/>
      <c r="J516" s="34"/>
      <c r="K516" s="34"/>
      <c r="L516" s="35"/>
      <c r="M516" s="34"/>
      <c r="N516" s="36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46"/>
      <c r="Z516" s="34"/>
      <c r="AA516" s="34"/>
      <c r="AB516" s="34"/>
      <c r="AC516" s="34"/>
      <c r="AD516" s="34"/>
      <c r="AE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44"/>
      <c r="J517" s="34"/>
      <c r="K517" s="34"/>
      <c r="L517" s="35"/>
      <c r="M517" s="34"/>
      <c r="N517" s="36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46"/>
      <c r="Z517" s="34"/>
      <c r="AA517" s="34"/>
      <c r="AB517" s="34"/>
      <c r="AC517" s="34"/>
      <c r="AD517" s="34"/>
      <c r="AE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44"/>
      <c r="J518" s="34"/>
      <c r="K518" s="34"/>
      <c r="L518" s="35"/>
      <c r="M518" s="34"/>
      <c r="N518" s="36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46"/>
      <c r="Z518" s="34"/>
      <c r="AA518" s="34"/>
      <c r="AB518" s="34"/>
      <c r="AC518" s="34"/>
      <c r="AD518" s="34"/>
      <c r="AE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44"/>
      <c r="J519" s="34"/>
      <c r="K519" s="34"/>
      <c r="L519" s="35"/>
      <c r="M519" s="34"/>
      <c r="N519" s="36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46"/>
      <c r="Z519" s="34"/>
      <c r="AA519" s="34"/>
      <c r="AB519" s="34"/>
      <c r="AC519" s="34"/>
      <c r="AD519" s="34"/>
      <c r="AE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44"/>
      <c r="J520" s="34"/>
      <c r="K520" s="34"/>
      <c r="L520" s="35"/>
      <c r="M520" s="34"/>
      <c r="N520" s="36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46"/>
      <c r="Z520" s="34"/>
      <c r="AA520" s="34"/>
      <c r="AB520" s="34"/>
      <c r="AC520" s="34"/>
      <c r="AD520" s="34"/>
      <c r="AE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44"/>
      <c r="J521" s="34"/>
      <c r="K521" s="34"/>
      <c r="L521" s="35"/>
      <c r="M521" s="34"/>
      <c r="N521" s="36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46"/>
      <c r="Z521" s="34"/>
      <c r="AA521" s="34"/>
      <c r="AB521" s="34"/>
      <c r="AC521" s="34"/>
      <c r="AD521" s="34"/>
      <c r="AE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44"/>
      <c r="J522" s="34"/>
      <c r="K522" s="34"/>
      <c r="L522" s="35"/>
      <c r="M522" s="34"/>
      <c r="N522" s="36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46"/>
      <c r="Z522" s="34"/>
      <c r="AA522" s="34"/>
      <c r="AB522" s="34"/>
      <c r="AC522" s="34"/>
      <c r="AD522" s="34"/>
      <c r="AE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44"/>
      <c r="J523" s="34"/>
      <c r="K523" s="34"/>
      <c r="L523" s="35"/>
      <c r="M523" s="34"/>
      <c r="N523" s="36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46"/>
      <c r="Z523" s="34"/>
      <c r="AA523" s="34"/>
      <c r="AB523" s="34"/>
      <c r="AC523" s="34"/>
      <c r="AD523" s="34"/>
      <c r="AE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44"/>
      <c r="J524" s="34"/>
      <c r="K524" s="34"/>
      <c r="L524" s="35"/>
      <c r="M524" s="34"/>
      <c r="N524" s="36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46"/>
      <c r="Z524" s="34"/>
      <c r="AA524" s="34"/>
      <c r="AB524" s="34"/>
      <c r="AC524" s="34"/>
      <c r="AD524" s="34"/>
      <c r="AE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44"/>
      <c r="J525" s="34"/>
      <c r="K525" s="34"/>
      <c r="L525" s="35"/>
      <c r="M525" s="34"/>
      <c r="N525" s="36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46"/>
      <c r="Z525" s="34"/>
      <c r="AA525" s="34"/>
      <c r="AB525" s="34"/>
      <c r="AC525" s="34"/>
      <c r="AD525" s="34"/>
      <c r="AE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44"/>
      <c r="J526" s="34"/>
      <c r="K526" s="34"/>
      <c r="L526" s="35"/>
      <c r="M526" s="34"/>
      <c r="N526" s="36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46"/>
      <c r="Z526" s="34"/>
      <c r="AA526" s="34"/>
      <c r="AB526" s="34"/>
      <c r="AC526" s="34"/>
      <c r="AD526" s="34"/>
      <c r="AE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44"/>
      <c r="J527" s="34"/>
      <c r="K527" s="34"/>
      <c r="L527" s="35"/>
      <c r="M527" s="34"/>
      <c r="N527" s="36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46"/>
      <c r="Z527" s="34"/>
      <c r="AA527" s="34"/>
      <c r="AB527" s="34"/>
      <c r="AC527" s="34"/>
      <c r="AD527" s="34"/>
      <c r="AE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44"/>
      <c r="J528" s="34"/>
      <c r="K528" s="34"/>
      <c r="L528" s="35"/>
      <c r="M528" s="34"/>
      <c r="N528" s="36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46"/>
      <c r="Z528" s="34"/>
      <c r="AA528" s="34"/>
      <c r="AB528" s="34"/>
      <c r="AC528" s="34"/>
      <c r="AD528" s="34"/>
      <c r="AE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44"/>
      <c r="J529" s="34"/>
      <c r="K529" s="34"/>
      <c r="L529" s="35"/>
      <c r="M529" s="34"/>
      <c r="N529" s="36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46"/>
      <c r="Z529" s="34"/>
      <c r="AA529" s="34"/>
      <c r="AB529" s="34"/>
      <c r="AC529" s="34"/>
      <c r="AD529" s="34"/>
      <c r="AE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44"/>
      <c r="J530" s="34"/>
      <c r="K530" s="34"/>
      <c r="L530" s="35"/>
      <c r="M530" s="34"/>
      <c r="N530" s="36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46"/>
      <c r="Z530" s="34"/>
      <c r="AA530" s="34"/>
      <c r="AB530" s="34"/>
      <c r="AC530" s="34"/>
      <c r="AD530" s="34"/>
      <c r="AE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44"/>
      <c r="J531" s="34"/>
      <c r="K531" s="34"/>
      <c r="L531" s="35"/>
      <c r="M531" s="34"/>
      <c r="N531" s="36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46"/>
      <c r="Z531" s="34"/>
      <c r="AA531" s="34"/>
      <c r="AB531" s="34"/>
      <c r="AC531" s="34"/>
      <c r="AD531" s="34"/>
      <c r="AE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44"/>
      <c r="J532" s="34"/>
      <c r="K532" s="34"/>
      <c r="L532" s="35"/>
      <c r="M532" s="34"/>
      <c r="N532" s="36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46"/>
      <c r="Z532" s="34"/>
      <c r="AA532" s="34"/>
      <c r="AB532" s="34"/>
      <c r="AC532" s="34"/>
      <c r="AD532" s="34"/>
      <c r="AE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44"/>
      <c r="J533" s="34"/>
      <c r="K533" s="34"/>
      <c r="L533" s="35"/>
      <c r="M533" s="34"/>
      <c r="N533" s="36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46"/>
      <c r="Z533" s="34"/>
      <c r="AA533" s="34"/>
      <c r="AB533" s="34"/>
      <c r="AC533" s="34"/>
      <c r="AD533" s="34"/>
      <c r="AE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44"/>
      <c r="J534" s="34"/>
      <c r="K534" s="34"/>
      <c r="L534" s="35"/>
      <c r="M534" s="34"/>
      <c r="N534" s="36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46"/>
      <c r="Z534" s="34"/>
      <c r="AA534" s="34"/>
      <c r="AB534" s="34"/>
      <c r="AC534" s="34"/>
      <c r="AD534" s="34"/>
      <c r="AE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44"/>
      <c r="J535" s="34"/>
      <c r="K535" s="34"/>
      <c r="L535" s="35"/>
      <c r="M535" s="34"/>
      <c r="N535" s="36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46"/>
      <c r="Z535" s="34"/>
      <c r="AA535" s="34"/>
      <c r="AB535" s="34"/>
      <c r="AC535" s="34"/>
      <c r="AD535" s="34"/>
      <c r="AE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44"/>
      <c r="J536" s="34"/>
      <c r="K536" s="34"/>
      <c r="L536" s="35"/>
      <c r="M536" s="34"/>
      <c r="N536" s="36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46"/>
      <c r="Z536" s="34"/>
      <c r="AA536" s="34"/>
      <c r="AB536" s="34"/>
      <c r="AC536" s="34"/>
      <c r="AD536" s="34"/>
      <c r="AE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44"/>
      <c r="J537" s="34"/>
      <c r="K537" s="34"/>
      <c r="L537" s="35"/>
      <c r="M537" s="34"/>
      <c r="N537" s="36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46"/>
      <c r="Z537" s="34"/>
      <c r="AA537" s="34"/>
      <c r="AB537" s="34"/>
      <c r="AC537" s="34"/>
      <c r="AD537" s="34"/>
      <c r="AE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44"/>
      <c r="J538" s="34"/>
      <c r="K538" s="34"/>
      <c r="L538" s="35"/>
      <c r="M538" s="34"/>
      <c r="N538" s="36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46"/>
      <c r="Z538" s="34"/>
      <c r="AA538" s="34"/>
      <c r="AB538" s="34"/>
      <c r="AC538" s="34"/>
      <c r="AD538" s="34"/>
      <c r="AE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44"/>
      <c r="J539" s="34"/>
      <c r="K539" s="34"/>
      <c r="L539" s="35"/>
      <c r="M539" s="34"/>
      <c r="N539" s="36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46"/>
      <c r="Z539" s="34"/>
      <c r="AA539" s="34"/>
      <c r="AB539" s="34"/>
      <c r="AC539" s="34"/>
      <c r="AD539" s="34"/>
      <c r="AE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44"/>
      <c r="J540" s="34"/>
      <c r="K540" s="34"/>
      <c r="L540" s="35"/>
      <c r="M540" s="34"/>
      <c r="N540" s="36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46"/>
      <c r="Z540" s="34"/>
      <c r="AA540" s="34"/>
      <c r="AB540" s="34"/>
      <c r="AC540" s="34"/>
      <c r="AD540" s="34"/>
      <c r="AE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44"/>
      <c r="J541" s="34"/>
      <c r="K541" s="34"/>
      <c r="L541" s="35"/>
      <c r="M541" s="34"/>
      <c r="N541" s="36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46"/>
      <c r="Z541" s="34"/>
      <c r="AA541" s="34"/>
      <c r="AB541" s="34"/>
      <c r="AC541" s="34"/>
      <c r="AD541" s="34"/>
      <c r="AE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44"/>
      <c r="J542" s="34"/>
      <c r="K542" s="34"/>
      <c r="L542" s="35"/>
      <c r="M542" s="34"/>
      <c r="N542" s="36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46"/>
      <c r="Z542" s="34"/>
      <c r="AA542" s="34"/>
      <c r="AB542" s="34"/>
      <c r="AC542" s="34"/>
      <c r="AD542" s="34"/>
      <c r="AE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44"/>
      <c r="J543" s="34"/>
      <c r="K543" s="34"/>
      <c r="L543" s="35"/>
      <c r="M543" s="34"/>
      <c r="N543" s="36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46"/>
      <c r="Z543" s="34"/>
      <c r="AA543" s="34"/>
      <c r="AB543" s="34"/>
      <c r="AC543" s="34"/>
      <c r="AD543" s="34"/>
      <c r="AE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44"/>
      <c r="J544" s="34"/>
      <c r="K544" s="34"/>
      <c r="L544" s="35"/>
      <c r="M544" s="34"/>
      <c r="N544" s="36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46"/>
      <c r="Z544" s="34"/>
      <c r="AA544" s="34"/>
      <c r="AB544" s="34"/>
      <c r="AC544" s="34"/>
      <c r="AD544" s="34"/>
      <c r="AE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44"/>
      <c r="J545" s="34"/>
      <c r="K545" s="34"/>
      <c r="L545" s="35"/>
      <c r="M545" s="34"/>
      <c r="N545" s="36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46"/>
      <c r="Z545" s="34"/>
      <c r="AA545" s="34"/>
      <c r="AB545" s="34"/>
      <c r="AC545" s="34"/>
      <c r="AD545" s="34"/>
      <c r="AE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44"/>
      <c r="J546" s="34"/>
      <c r="K546" s="34"/>
      <c r="L546" s="35"/>
      <c r="M546" s="34"/>
      <c r="N546" s="36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46"/>
      <c r="Z546" s="34"/>
      <c r="AA546" s="34"/>
      <c r="AB546" s="34"/>
      <c r="AC546" s="34"/>
      <c r="AD546" s="34"/>
      <c r="AE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44"/>
      <c r="J547" s="34"/>
      <c r="K547" s="34"/>
      <c r="L547" s="35"/>
      <c r="M547" s="34"/>
      <c r="N547" s="36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46"/>
      <c r="Z547" s="34"/>
      <c r="AA547" s="34"/>
      <c r="AB547" s="34"/>
      <c r="AC547" s="34"/>
      <c r="AD547" s="34"/>
      <c r="AE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44"/>
      <c r="J548" s="34"/>
      <c r="K548" s="34"/>
      <c r="L548" s="35"/>
      <c r="M548" s="34"/>
      <c r="N548" s="36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46"/>
      <c r="Z548" s="34"/>
      <c r="AA548" s="34"/>
      <c r="AB548" s="34"/>
      <c r="AC548" s="34"/>
      <c r="AD548" s="34"/>
      <c r="AE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44"/>
      <c r="J549" s="34"/>
      <c r="K549" s="34"/>
      <c r="L549" s="35"/>
      <c r="M549" s="34"/>
      <c r="N549" s="36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46"/>
      <c r="Z549" s="34"/>
      <c r="AA549" s="34"/>
      <c r="AB549" s="34"/>
      <c r="AC549" s="34"/>
      <c r="AD549" s="34"/>
      <c r="AE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44"/>
      <c r="J550" s="34"/>
      <c r="K550" s="34"/>
      <c r="L550" s="35"/>
      <c r="M550" s="34"/>
      <c r="N550" s="36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46"/>
      <c r="Z550" s="34"/>
      <c r="AA550" s="34"/>
      <c r="AB550" s="34"/>
      <c r="AC550" s="34"/>
      <c r="AD550" s="34"/>
      <c r="AE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44"/>
      <c r="J551" s="34"/>
      <c r="K551" s="34"/>
      <c r="L551" s="35"/>
      <c r="M551" s="34"/>
      <c r="N551" s="36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46"/>
      <c r="Z551" s="34"/>
      <c r="AA551" s="34"/>
      <c r="AB551" s="34"/>
      <c r="AC551" s="34"/>
      <c r="AD551" s="34"/>
      <c r="AE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44"/>
      <c r="J552" s="34"/>
      <c r="K552" s="34"/>
      <c r="L552" s="35"/>
      <c r="M552" s="34"/>
      <c r="N552" s="36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46"/>
      <c r="Z552" s="34"/>
      <c r="AA552" s="34"/>
      <c r="AB552" s="34"/>
      <c r="AC552" s="34"/>
      <c r="AD552" s="34"/>
      <c r="AE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44"/>
      <c r="J553" s="34"/>
      <c r="K553" s="34"/>
      <c r="L553" s="35"/>
      <c r="M553" s="34"/>
      <c r="N553" s="36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46"/>
      <c r="Z553" s="34"/>
      <c r="AA553" s="34"/>
      <c r="AB553" s="34"/>
      <c r="AC553" s="34"/>
      <c r="AD553" s="34"/>
      <c r="AE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44"/>
      <c r="J554" s="34"/>
      <c r="K554" s="34"/>
      <c r="L554" s="35"/>
      <c r="M554" s="34"/>
      <c r="N554" s="36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46"/>
      <c r="Z554" s="34"/>
      <c r="AA554" s="34"/>
      <c r="AB554" s="34"/>
      <c r="AC554" s="34"/>
      <c r="AD554" s="34"/>
      <c r="AE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44"/>
      <c r="J555" s="34"/>
      <c r="K555" s="34"/>
      <c r="L555" s="35"/>
      <c r="M555" s="34"/>
      <c r="N555" s="36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46"/>
      <c r="Z555" s="34"/>
      <c r="AA555" s="34"/>
      <c r="AB555" s="34"/>
      <c r="AC555" s="34"/>
      <c r="AD555" s="34"/>
      <c r="AE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44"/>
      <c r="J556" s="34"/>
      <c r="K556" s="34"/>
      <c r="L556" s="35"/>
      <c r="M556" s="34"/>
      <c r="N556" s="36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46"/>
      <c r="Z556" s="34"/>
      <c r="AA556" s="34"/>
      <c r="AB556" s="34"/>
      <c r="AC556" s="34"/>
      <c r="AD556" s="34"/>
      <c r="AE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44"/>
      <c r="J557" s="34"/>
      <c r="K557" s="34"/>
      <c r="L557" s="35"/>
      <c r="M557" s="34"/>
      <c r="N557" s="36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46"/>
      <c r="Z557" s="34"/>
      <c r="AA557" s="34"/>
      <c r="AB557" s="34"/>
      <c r="AC557" s="34"/>
      <c r="AD557" s="34"/>
      <c r="AE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44"/>
      <c r="J558" s="34"/>
      <c r="K558" s="34"/>
      <c r="L558" s="35"/>
      <c r="M558" s="34"/>
      <c r="N558" s="36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46"/>
      <c r="Z558" s="34"/>
      <c r="AA558" s="34"/>
      <c r="AB558" s="34"/>
      <c r="AC558" s="34"/>
      <c r="AD558" s="34"/>
      <c r="AE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44"/>
      <c r="J559" s="34"/>
      <c r="K559" s="34"/>
      <c r="L559" s="35"/>
      <c r="M559" s="34"/>
      <c r="N559" s="36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46"/>
      <c r="Z559" s="34"/>
      <c r="AA559" s="34"/>
      <c r="AB559" s="34"/>
      <c r="AC559" s="34"/>
      <c r="AD559" s="34"/>
      <c r="AE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44"/>
      <c r="J560" s="34"/>
      <c r="K560" s="34"/>
      <c r="L560" s="35"/>
      <c r="M560" s="34"/>
      <c r="N560" s="36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46"/>
      <c r="Z560" s="34"/>
      <c r="AA560" s="34"/>
      <c r="AB560" s="34"/>
      <c r="AC560" s="34"/>
      <c r="AD560" s="34"/>
      <c r="AE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44"/>
      <c r="J561" s="34"/>
      <c r="K561" s="34"/>
      <c r="L561" s="35"/>
      <c r="M561" s="34"/>
      <c r="N561" s="36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46"/>
      <c r="Z561" s="34"/>
      <c r="AA561" s="34"/>
      <c r="AB561" s="34"/>
      <c r="AC561" s="34"/>
      <c r="AD561" s="34"/>
      <c r="AE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44"/>
      <c r="J562" s="34"/>
      <c r="K562" s="34"/>
      <c r="L562" s="35"/>
      <c r="M562" s="34"/>
      <c r="N562" s="36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46"/>
      <c r="Z562" s="34"/>
      <c r="AA562" s="34"/>
      <c r="AB562" s="34"/>
      <c r="AC562" s="34"/>
      <c r="AD562" s="34"/>
      <c r="AE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44"/>
      <c r="J563" s="34"/>
      <c r="K563" s="34"/>
      <c r="L563" s="35"/>
      <c r="M563" s="34"/>
      <c r="N563" s="36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46"/>
      <c r="Z563" s="34"/>
      <c r="AA563" s="34"/>
      <c r="AB563" s="34"/>
      <c r="AC563" s="34"/>
      <c r="AD563" s="34"/>
      <c r="AE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44"/>
      <c r="J564" s="34"/>
      <c r="K564" s="34"/>
      <c r="L564" s="35"/>
      <c r="M564" s="34"/>
      <c r="N564" s="36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46"/>
      <c r="Z564" s="34"/>
      <c r="AA564" s="34"/>
      <c r="AB564" s="34"/>
      <c r="AC564" s="34"/>
      <c r="AD564" s="34"/>
      <c r="AE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44"/>
      <c r="J565" s="34"/>
      <c r="K565" s="34"/>
      <c r="L565" s="35"/>
      <c r="M565" s="34"/>
      <c r="N565" s="36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46"/>
      <c r="Z565" s="34"/>
      <c r="AA565" s="34"/>
      <c r="AB565" s="34"/>
      <c r="AC565" s="34"/>
      <c r="AD565" s="34"/>
      <c r="AE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44"/>
      <c r="J566" s="34"/>
      <c r="K566" s="34"/>
      <c r="L566" s="35"/>
      <c r="M566" s="34"/>
      <c r="N566" s="36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46"/>
      <c r="Z566" s="34"/>
      <c r="AA566" s="34"/>
      <c r="AB566" s="34"/>
      <c r="AC566" s="34"/>
      <c r="AD566" s="34"/>
      <c r="AE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44"/>
      <c r="J567" s="34"/>
      <c r="K567" s="34"/>
      <c r="L567" s="35"/>
      <c r="M567" s="34"/>
      <c r="N567" s="36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46"/>
      <c r="Z567" s="34"/>
      <c r="AA567" s="34"/>
      <c r="AB567" s="34"/>
      <c r="AC567" s="34"/>
      <c r="AD567" s="34"/>
      <c r="AE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44"/>
      <c r="J568" s="34"/>
      <c r="K568" s="34"/>
      <c r="L568" s="35"/>
      <c r="M568" s="34"/>
      <c r="N568" s="36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46"/>
      <c r="Z568" s="34"/>
      <c r="AA568" s="34"/>
      <c r="AB568" s="34"/>
      <c r="AC568" s="34"/>
      <c r="AD568" s="34"/>
      <c r="AE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44"/>
      <c r="J569" s="34"/>
      <c r="K569" s="34"/>
      <c r="L569" s="35"/>
      <c r="M569" s="34"/>
      <c r="N569" s="36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46"/>
      <c r="Z569" s="34"/>
      <c r="AA569" s="34"/>
      <c r="AB569" s="34"/>
      <c r="AC569" s="34"/>
      <c r="AD569" s="34"/>
      <c r="AE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44"/>
      <c r="J570" s="34"/>
      <c r="K570" s="34"/>
      <c r="L570" s="35"/>
      <c r="M570" s="34"/>
      <c r="N570" s="36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46"/>
      <c r="Z570" s="34"/>
      <c r="AA570" s="34"/>
      <c r="AB570" s="34"/>
      <c r="AC570" s="34"/>
      <c r="AD570" s="34"/>
      <c r="AE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44"/>
      <c r="J571" s="34"/>
      <c r="K571" s="34"/>
      <c r="L571" s="35"/>
      <c r="M571" s="34"/>
      <c r="N571" s="36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46"/>
      <c r="Z571" s="34"/>
      <c r="AA571" s="34"/>
      <c r="AB571" s="34"/>
      <c r="AC571" s="34"/>
      <c r="AD571" s="34"/>
      <c r="AE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44"/>
      <c r="J572" s="34"/>
      <c r="K572" s="34"/>
      <c r="L572" s="35"/>
      <c r="M572" s="34"/>
      <c r="N572" s="36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46"/>
      <c r="Z572" s="34"/>
      <c r="AA572" s="34"/>
      <c r="AB572" s="34"/>
      <c r="AC572" s="34"/>
      <c r="AD572" s="34"/>
      <c r="AE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44"/>
      <c r="J573" s="34"/>
      <c r="K573" s="34"/>
      <c r="L573" s="35"/>
      <c r="M573" s="34"/>
      <c r="N573" s="36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46"/>
      <c r="Z573" s="34"/>
      <c r="AA573" s="34"/>
      <c r="AB573" s="34"/>
      <c r="AC573" s="34"/>
      <c r="AD573" s="34"/>
      <c r="AE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44"/>
      <c r="J574" s="34"/>
      <c r="K574" s="34"/>
      <c r="L574" s="35"/>
      <c r="M574" s="34"/>
      <c r="N574" s="36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46"/>
      <c r="Z574" s="34"/>
      <c r="AA574" s="34"/>
      <c r="AB574" s="34"/>
      <c r="AC574" s="34"/>
      <c r="AD574" s="34"/>
      <c r="AE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44"/>
      <c r="J575" s="34"/>
      <c r="K575" s="34"/>
      <c r="L575" s="35"/>
      <c r="M575" s="34"/>
      <c r="N575" s="36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46"/>
      <c r="Z575" s="34"/>
      <c r="AA575" s="34"/>
      <c r="AB575" s="34"/>
      <c r="AC575" s="34"/>
      <c r="AD575" s="34"/>
      <c r="AE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44"/>
      <c r="J576" s="34"/>
      <c r="K576" s="34"/>
      <c r="L576" s="35"/>
      <c r="M576" s="34"/>
      <c r="N576" s="36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46"/>
      <c r="Z576" s="34"/>
      <c r="AA576" s="34"/>
      <c r="AB576" s="34"/>
      <c r="AC576" s="34"/>
      <c r="AD576" s="34"/>
      <c r="AE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44"/>
      <c r="J577" s="34"/>
      <c r="K577" s="34"/>
      <c r="L577" s="35"/>
      <c r="M577" s="34"/>
      <c r="N577" s="36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46"/>
      <c r="Z577" s="34"/>
      <c r="AA577" s="34"/>
      <c r="AB577" s="34"/>
      <c r="AC577" s="34"/>
      <c r="AD577" s="34"/>
      <c r="AE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44"/>
      <c r="J578" s="34"/>
      <c r="K578" s="34"/>
      <c r="L578" s="35"/>
      <c r="M578" s="34"/>
      <c r="N578" s="36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46"/>
      <c r="Z578" s="34"/>
      <c r="AA578" s="34"/>
      <c r="AB578" s="34"/>
      <c r="AC578" s="34"/>
      <c r="AD578" s="34"/>
      <c r="AE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44"/>
      <c r="J579" s="34"/>
      <c r="K579" s="34"/>
      <c r="L579" s="35"/>
      <c r="M579" s="34"/>
      <c r="N579" s="36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46"/>
      <c r="Z579" s="34"/>
      <c r="AA579" s="34"/>
      <c r="AB579" s="34"/>
      <c r="AC579" s="34"/>
      <c r="AD579" s="34"/>
      <c r="AE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44"/>
      <c r="J580" s="34"/>
      <c r="K580" s="34"/>
      <c r="L580" s="35"/>
      <c r="M580" s="34"/>
      <c r="N580" s="36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46"/>
      <c r="Z580" s="34"/>
      <c r="AA580" s="34"/>
      <c r="AB580" s="34"/>
      <c r="AC580" s="34"/>
      <c r="AD580" s="34"/>
      <c r="AE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44"/>
      <c r="J581" s="34"/>
      <c r="K581" s="34"/>
      <c r="L581" s="35"/>
      <c r="M581" s="34"/>
      <c r="N581" s="36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46"/>
      <c r="Z581" s="34"/>
      <c r="AA581" s="34"/>
      <c r="AB581" s="34"/>
      <c r="AC581" s="34"/>
      <c r="AD581" s="34"/>
      <c r="AE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44"/>
      <c r="J582" s="34"/>
      <c r="K582" s="34"/>
      <c r="L582" s="35"/>
      <c r="M582" s="34"/>
      <c r="N582" s="36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46"/>
      <c r="Z582" s="34"/>
      <c r="AA582" s="34"/>
      <c r="AB582" s="34"/>
      <c r="AC582" s="34"/>
      <c r="AD582" s="34"/>
      <c r="AE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44"/>
      <c r="J583" s="34"/>
      <c r="K583" s="34"/>
      <c r="L583" s="35"/>
      <c r="M583" s="34"/>
      <c r="N583" s="36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46"/>
      <c r="Z583" s="34"/>
      <c r="AA583" s="34"/>
      <c r="AB583" s="34"/>
      <c r="AC583" s="34"/>
      <c r="AD583" s="34"/>
      <c r="AE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44"/>
      <c r="J584" s="34"/>
      <c r="K584" s="34"/>
      <c r="L584" s="35"/>
      <c r="M584" s="34"/>
      <c r="N584" s="36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46"/>
      <c r="Z584" s="34"/>
      <c r="AA584" s="34"/>
      <c r="AB584" s="34"/>
      <c r="AC584" s="34"/>
      <c r="AD584" s="34"/>
      <c r="AE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44"/>
      <c r="J585" s="34"/>
      <c r="K585" s="34"/>
      <c r="L585" s="35"/>
      <c r="M585" s="34"/>
      <c r="N585" s="36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46"/>
      <c r="Z585" s="34"/>
      <c r="AA585" s="34"/>
      <c r="AB585" s="34"/>
      <c r="AC585" s="34"/>
      <c r="AD585" s="34"/>
      <c r="AE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44"/>
      <c r="J586" s="34"/>
      <c r="K586" s="34"/>
      <c r="L586" s="35"/>
      <c r="M586" s="34"/>
      <c r="N586" s="36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46"/>
      <c r="Z586" s="34"/>
      <c r="AA586" s="34"/>
      <c r="AB586" s="34"/>
      <c r="AC586" s="34"/>
      <c r="AD586" s="34"/>
      <c r="AE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44"/>
      <c r="J587" s="34"/>
      <c r="K587" s="34"/>
      <c r="L587" s="35"/>
      <c r="M587" s="34"/>
      <c r="N587" s="36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46"/>
      <c r="Z587" s="34"/>
      <c r="AA587" s="34"/>
      <c r="AB587" s="34"/>
      <c r="AC587" s="34"/>
      <c r="AD587" s="34"/>
      <c r="AE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44"/>
      <c r="J588" s="34"/>
      <c r="K588" s="34"/>
      <c r="L588" s="35"/>
      <c r="M588" s="34"/>
      <c r="N588" s="36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46"/>
      <c r="Z588" s="34"/>
      <c r="AA588" s="34"/>
      <c r="AB588" s="34"/>
      <c r="AC588" s="34"/>
      <c r="AD588" s="34"/>
      <c r="AE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44"/>
      <c r="J589" s="34"/>
      <c r="K589" s="34"/>
      <c r="L589" s="35"/>
      <c r="M589" s="34"/>
      <c r="N589" s="36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46"/>
      <c r="Z589" s="34"/>
      <c r="AA589" s="34"/>
      <c r="AB589" s="34"/>
      <c r="AC589" s="34"/>
      <c r="AD589" s="34"/>
      <c r="AE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44"/>
      <c r="J590" s="34"/>
      <c r="K590" s="34"/>
      <c r="L590" s="35"/>
      <c r="M590" s="34"/>
      <c r="N590" s="36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46"/>
      <c r="Z590" s="34"/>
      <c r="AA590" s="34"/>
      <c r="AB590" s="34"/>
      <c r="AC590" s="34"/>
      <c r="AD590" s="34"/>
      <c r="AE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44"/>
      <c r="J591" s="34"/>
      <c r="K591" s="34"/>
      <c r="L591" s="35"/>
      <c r="M591" s="34"/>
      <c r="N591" s="36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46"/>
      <c r="Z591" s="34"/>
      <c r="AA591" s="34"/>
      <c r="AB591" s="34"/>
      <c r="AC591" s="34"/>
      <c r="AD591" s="34"/>
      <c r="AE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44"/>
      <c r="J592" s="34"/>
      <c r="K592" s="34"/>
      <c r="L592" s="35"/>
      <c r="M592" s="34"/>
      <c r="N592" s="36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46"/>
      <c r="Z592" s="34"/>
      <c r="AA592" s="34"/>
      <c r="AB592" s="34"/>
      <c r="AC592" s="34"/>
      <c r="AD592" s="34"/>
      <c r="AE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44"/>
      <c r="J593" s="34"/>
      <c r="K593" s="34"/>
      <c r="L593" s="35"/>
      <c r="M593" s="34"/>
      <c r="N593" s="36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46"/>
      <c r="Z593" s="34"/>
      <c r="AA593" s="34"/>
      <c r="AB593" s="34"/>
      <c r="AC593" s="34"/>
      <c r="AD593" s="34"/>
      <c r="AE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44"/>
      <c r="J594" s="34"/>
      <c r="K594" s="34"/>
      <c r="L594" s="35"/>
      <c r="M594" s="34"/>
      <c r="N594" s="36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46"/>
      <c r="Z594" s="34"/>
      <c r="AA594" s="34"/>
      <c r="AB594" s="34"/>
      <c r="AC594" s="34"/>
      <c r="AD594" s="34"/>
      <c r="AE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44"/>
      <c r="J595" s="34"/>
      <c r="K595" s="34"/>
      <c r="L595" s="35"/>
      <c r="M595" s="34"/>
      <c r="N595" s="36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46"/>
      <c r="Z595" s="34"/>
      <c r="AA595" s="34"/>
      <c r="AB595" s="34"/>
      <c r="AC595" s="34"/>
      <c r="AD595" s="34"/>
      <c r="AE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44"/>
      <c r="J596" s="34"/>
      <c r="K596" s="34"/>
      <c r="L596" s="35"/>
      <c r="M596" s="34"/>
      <c r="N596" s="36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46"/>
      <c r="Z596" s="34"/>
      <c r="AA596" s="34"/>
      <c r="AB596" s="34"/>
      <c r="AC596" s="34"/>
      <c r="AD596" s="34"/>
      <c r="AE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44"/>
      <c r="J597" s="34"/>
      <c r="K597" s="34"/>
      <c r="L597" s="35"/>
      <c r="M597" s="34"/>
      <c r="N597" s="36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46"/>
      <c r="Z597" s="34"/>
      <c r="AA597" s="34"/>
      <c r="AB597" s="34"/>
      <c r="AC597" s="34"/>
      <c r="AD597" s="34"/>
      <c r="AE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44"/>
      <c r="J598" s="34"/>
      <c r="K598" s="34"/>
      <c r="L598" s="35"/>
      <c r="M598" s="34"/>
      <c r="N598" s="36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46"/>
      <c r="Z598" s="34"/>
      <c r="AA598" s="34"/>
      <c r="AB598" s="34"/>
      <c r="AC598" s="34"/>
      <c r="AD598" s="34"/>
      <c r="AE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44"/>
      <c r="J599" s="34"/>
      <c r="K599" s="34"/>
      <c r="L599" s="35"/>
      <c r="M599" s="34"/>
      <c r="N599" s="36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46"/>
      <c r="Z599" s="34"/>
      <c r="AA599" s="34"/>
      <c r="AB599" s="34"/>
      <c r="AC599" s="34"/>
      <c r="AD599" s="34"/>
      <c r="AE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44"/>
      <c r="J600" s="34"/>
      <c r="K600" s="34"/>
      <c r="L600" s="35"/>
      <c r="M600" s="34"/>
      <c r="N600" s="36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46"/>
      <c r="Z600" s="34"/>
      <c r="AA600" s="34"/>
      <c r="AB600" s="34"/>
      <c r="AC600" s="34"/>
      <c r="AD600" s="34"/>
      <c r="AE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44"/>
      <c r="J601" s="34"/>
      <c r="K601" s="34"/>
      <c r="L601" s="35"/>
      <c r="M601" s="34"/>
      <c r="N601" s="36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46"/>
      <c r="Z601" s="34"/>
      <c r="AA601" s="34"/>
      <c r="AB601" s="34"/>
      <c r="AC601" s="34"/>
      <c r="AD601" s="34"/>
      <c r="AE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44"/>
      <c r="J602" s="34"/>
      <c r="K602" s="34"/>
      <c r="L602" s="35"/>
      <c r="M602" s="34"/>
      <c r="N602" s="36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46"/>
      <c r="Z602" s="34"/>
      <c r="AA602" s="34"/>
      <c r="AB602" s="34"/>
      <c r="AC602" s="34"/>
      <c r="AD602" s="34"/>
      <c r="AE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44"/>
      <c r="J603" s="34"/>
      <c r="K603" s="34"/>
      <c r="L603" s="35"/>
      <c r="M603" s="34"/>
      <c r="N603" s="36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46"/>
      <c r="Z603" s="34"/>
      <c r="AA603" s="34"/>
      <c r="AB603" s="34"/>
      <c r="AC603" s="34"/>
      <c r="AD603" s="34"/>
      <c r="AE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44"/>
      <c r="J604" s="34"/>
      <c r="K604" s="34"/>
      <c r="L604" s="35"/>
      <c r="M604" s="34"/>
      <c r="N604" s="36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46"/>
      <c r="Z604" s="34"/>
      <c r="AA604" s="34"/>
      <c r="AB604" s="34"/>
      <c r="AC604" s="34"/>
      <c r="AD604" s="34"/>
      <c r="AE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44"/>
      <c r="J605" s="34"/>
      <c r="K605" s="34"/>
      <c r="L605" s="35"/>
      <c r="M605" s="34"/>
      <c r="N605" s="36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46"/>
      <c r="Z605" s="34"/>
      <c r="AA605" s="34"/>
      <c r="AB605" s="34"/>
      <c r="AC605" s="34"/>
      <c r="AD605" s="34"/>
      <c r="AE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44"/>
      <c r="J606" s="34"/>
      <c r="K606" s="34"/>
      <c r="L606" s="35"/>
      <c r="M606" s="34"/>
      <c r="N606" s="36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46"/>
      <c r="Z606" s="34"/>
      <c r="AA606" s="34"/>
      <c r="AB606" s="34"/>
      <c r="AC606" s="34"/>
      <c r="AD606" s="34"/>
      <c r="AE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44"/>
      <c r="J607" s="34"/>
      <c r="K607" s="34"/>
      <c r="L607" s="35"/>
      <c r="M607" s="34"/>
      <c r="N607" s="36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46"/>
      <c r="Z607" s="34"/>
      <c r="AA607" s="34"/>
      <c r="AB607" s="34"/>
      <c r="AC607" s="34"/>
      <c r="AD607" s="34"/>
      <c r="AE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44"/>
      <c r="J608" s="34"/>
      <c r="K608" s="34"/>
      <c r="L608" s="35"/>
      <c r="M608" s="34"/>
      <c r="N608" s="36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46"/>
      <c r="Z608" s="34"/>
      <c r="AA608" s="34"/>
      <c r="AB608" s="34"/>
      <c r="AC608" s="34"/>
      <c r="AD608" s="34"/>
      <c r="AE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44"/>
      <c r="J609" s="34"/>
      <c r="K609" s="34"/>
      <c r="L609" s="35"/>
      <c r="M609" s="34"/>
      <c r="N609" s="36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46"/>
      <c r="Z609" s="34"/>
      <c r="AA609" s="34"/>
      <c r="AB609" s="34"/>
      <c r="AC609" s="34"/>
      <c r="AD609" s="34"/>
      <c r="AE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44"/>
      <c r="J610" s="34"/>
      <c r="K610" s="34"/>
      <c r="L610" s="35"/>
      <c r="M610" s="34"/>
      <c r="N610" s="36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46"/>
      <c r="Z610" s="34"/>
      <c r="AA610" s="34"/>
      <c r="AB610" s="34"/>
      <c r="AC610" s="34"/>
      <c r="AD610" s="34"/>
      <c r="AE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44"/>
      <c r="J611" s="34"/>
      <c r="K611" s="34"/>
      <c r="L611" s="35"/>
      <c r="M611" s="34"/>
      <c r="N611" s="36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46"/>
      <c r="Z611" s="34"/>
      <c r="AA611" s="34"/>
      <c r="AB611" s="34"/>
      <c r="AC611" s="34"/>
      <c r="AD611" s="34"/>
      <c r="AE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44"/>
      <c r="J612" s="34"/>
      <c r="K612" s="34"/>
      <c r="L612" s="35"/>
      <c r="M612" s="34"/>
      <c r="N612" s="36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46"/>
      <c r="Z612" s="34"/>
      <c r="AA612" s="34"/>
      <c r="AB612" s="34"/>
      <c r="AC612" s="34"/>
      <c r="AD612" s="34"/>
      <c r="AE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44"/>
      <c r="J613" s="34"/>
      <c r="K613" s="34"/>
      <c r="L613" s="35"/>
      <c r="M613" s="34"/>
      <c r="N613" s="36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46"/>
      <c r="Z613" s="34"/>
      <c r="AA613" s="34"/>
      <c r="AB613" s="34"/>
      <c r="AC613" s="34"/>
      <c r="AD613" s="34"/>
      <c r="AE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44"/>
      <c r="J614" s="34"/>
      <c r="K614" s="34"/>
      <c r="L614" s="35"/>
      <c r="M614" s="34"/>
      <c r="N614" s="36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46"/>
      <c r="Z614" s="34"/>
      <c r="AA614" s="34"/>
      <c r="AB614" s="34"/>
      <c r="AC614" s="34"/>
      <c r="AD614" s="34"/>
      <c r="AE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44"/>
      <c r="J615" s="34"/>
      <c r="K615" s="34"/>
      <c r="L615" s="35"/>
      <c r="M615" s="34"/>
      <c r="N615" s="36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46"/>
      <c r="Z615" s="34"/>
      <c r="AA615" s="34"/>
      <c r="AB615" s="34"/>
      <c r="AC615" s="34"/>
      <c r="AD615" s="34"/>
      <c r="AE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44"/>
      <c r="J616" s="34"/>
      <c r="K616" s="34"/>
      <c r="L616" s="35"/>
      <c r="M616" s="34"/>
      <c r="N616" s="36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46"/>
      <c r="Z616" s="34"/>
      <c r="AA616" s="34"/>
      <c r="AB616" s="34"/>
      <c r="AC616" s="34"/>
      <c r="AD616" s="34"/>
      <c r="AE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44"/>
      <c r="J617" s="34"/>
      <c r="K617" s="34"/>
      <c r="L617" s="35"/>
      <c r="M617" s="34"/>
      <c r="N617" s="36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46"/>
      <c r="Z617" s="34"/>
      <c r="AA617" s="34"/>
      <c r="AB617" s="34"/>
      <c r="AC617" s="34"/>
      <c r="AD617" s="34"/>
      <c r="AE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44"/>
      <c r="J618" s="34"/>
      <c r="K618" s="34"/>
      <c r="L618" s="35"/>
      <c r="M618" s="34"/>
      <c r="N618" s="36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46"/>
      <c r="Z618" s="34"/>
      <c r="AA618" s="34"/>
      <c r="AB618" s="34"/>
      <c r="AC618" s="34"/>
      <c r="AD618" s="34"/>
      <c r="AE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44"/>
      <c r="J619" s="34"/>
      <c r="K619" s="34"/>
      <c r="L619" s="35"/>
      <c r="M619" s="34"/>
      <c r="N619" s="36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46"/>
      <c r="Z619" s="34"/>
      <c r="AA619" s="34"/>
      <c r="AB619" s="34"/>
      <c r="AC619" s="34"/>
      <c r="AD619" s="34"/>
      <c r="AE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44"/>
      <c r="J620" s="34"/>
      <c r="K620" s="34"/>
      <c r="L620" s="35"/>
      <c r="M620" s="34"/>
      <c r="N620" s="36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46"/>
      <c r="Z620" s="34"/>
      <c r="AA620" s="34"/>
      <c r="AB620" s="34"/>
      <c r="AC620" s="34"/>
      <c r="AD620" s="34"/>
      <c r="AE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44"/>
      <c r="J621" s="34"/>
      <c r="K621" s="34"/>
      <c r="L621" s="35"/>
      <c r="M621" s="34"/>
      <c r="N621" s="36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46"/>
      <c r="Z621" s="34"/>
      <c r="AA621" s="34"/>
      <c r="AB621" s="34"/>
      <c r="AC621" s="34"/>
      <c r="AD621" s="34"/>
      <c r="AE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44"/>
      <c r="J622" s="34"/>
      <c r="K622" s="34"/>
      <c r="L622" s="35"/>
      <c r="M622" s="34"/>
      <c r="N622" s="36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46"/>
      <c r="Z622" s="34"/>
      <c r="AA622" s="34"/>
      <c r="AB622" s="34"/>
      <c r="AC622" s="34"/>
      <c r="AD622" s="34"/>
      <c r="AE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44"/>
      <c r="J623" s="34"/>
      <c r="K623" s="34"/>
      <c r="L623" s="35"/>
      <c r="M623" s="34"/>
      <c r="N623" s="36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46"/>
      <c r="Z623" s="34"/>
      <c r="AA623" s="34"/>
      <c r="AB623" s="34"/>
      <c r="AC623" s="34"/>
      <c r="AD623" s="34"/>
      <c r="AE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44"/>
      <c r="J624" s="34"/>
      <c r="K624" s="34"/>
      <c r="L624" s="35"/>
      <c r="M624" s="34"/>
      <c r="N624" s="36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46"/>
      <c r="Z624" s="34"/>
      <c r="AA624" s="34"/>
      <c r="AB624" s="34"/>
      <c r="AC624" s="34"/>
      <c r="AD624" s="34"/>
      <c r="AE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44"/>
      <c r="J625" s="34"/>
      <c r="K625" s="34"/>
      <c r="L625" s="35"/>
      <c r="M625" s="34"/>
      <c r="N625" s="36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46"/>
      <c r="Z625" s="34"/>
      <c r="AA625" s="34"/>
      <c r="AB625" s="34"/>
      <c r="AC625" s="34"/>
      <c r="AD625" s="34"/>
      <c r="AE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44"/>
      <c r="J626" s="34"/>
      <c r="K626" s="34"/>
      <c r="L626" s="35"/>
      <c r="M626" s="34"/>
      <c r="N626" s="36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46"/>
      <c r="Z626" s="34"/>
      <c r="AA626" s="34"/>
      <c r="AB626" s="34"/>
      <c r="AC626" s="34"/>
      <c r="AD626" s="34"/>
      <c r="AE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44"/>
      <c r="J627" s="34"/>
      <c r="K627" s="34"/>
      <c r="L627" s="35"/>
      <c r="M627" s="34"/>
      <c r="N627" s="36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46"/>
      <c r="Z627" s="34"/>
      <c r="AA627" s="34"/>
      <c r="AB627" s="34"/>
      <c r="AC627" s="34"/>
      <c r="AD627" s="34"/>
      <c r="AE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44"/>
      <c r="J628" s="34"/>
      <c r="K628" s="34"/>
      <c r="L628" s="35"/>
      <c r="M628" s="34"/>
      <c r="N628" s="36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46"/>
      <c r="Z628" s="34"/>
      <c r="AA628" s="34"/>
      <c r="AB628" s="34"/>
      <c r="AC628" s="34"/>
      <c r="AD628" s="34"/>
      <c r="AE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44"/>
      <c r="J629" s="34"/>
      <c r="K629" s="34"/>
      <c r="L629" s="35"/>
      <c r="M629" s="34"/>
      <c r="N629" s="36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46"/>
      <c r="Z629" s="34"/>
      <c r="AA629" s="34"/>
      <c r="AB629" s="34"/>
      <c r="AC629" s="34"/>
      <c r="AD629" s="34"/>
      <c r="AE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44"/>
      <c r="J630" s="34"/>
      <c r="K630" s="34"/>
      <c r="L630" s="35"/>
      <c r="M630" s="34"/>
      <c r="N630" s="36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46"/>
      <c r="Z630" s="34"/>
      <c r="AA630" s="34"/>
      <c r="AB630" s="34"/>
      <c r="AC630" s="34"/>
      <c r="AD630" s="34"/>
      <c r="AE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44"/>
      <c r="J631" s="34"/>
      <c r="K631" s="34"/>
      <c r="L631" s="35"/>
      <c r="M631" s="34"/>
      <c r="N631" s="36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46"/>
      <c r="Z631" s="34"/>
      <c r="AA631" s="34"/>
      <c r="AB631" s="34"/>
      <c r="AC631" s="34"/>
      <c r="AD631" s="34"/>
      <c r="AE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44"/>
      <c r="J632" s="34"/>
      <c r="K632" s="34"/>
      <c r="L632" s="35"/>
      <c r="M632" s="34"/>
      <c r="N632" s="36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46"/>
      <c r="Z632" s="34"/>
      <c r="AA632" s="34"/>
      <c r="AB632" s="34"/>
      <c r="AC632" s="34"/>
      <c r="AD632" s="34"/>
      <c r="AE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44"/>
      <c r="J633" s="34"/>
      <c r="K633" s="34"/>
      <c r="L633" s="35"/>
      <c r="M633" s="34"/>
      <c r="N633" s="36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46"/>
      <c r="Z633" s="34"/>
      <c r="AA633" s="34"/>
      <c r="AB633" s="34"/>
      <c r="AC633" s="34"/>
      <c r="AD633" s="34"/>
      <c r="AE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44"/>
      <c r="J634" s="34"/>
      <c r="K634" s="34"/>
      <c r="L634" s="35"/>
      <c r="M634" s="34"/>
      <c r="N634" s="36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46"/>
      <c r="Z634" s="34"/>
      <c r="AA634" s="34"/>
      <c r="AB634" s="34"/>
      <c r="AC634" s="34"/>
      <c r="AD634" s="34"/>
      <c r="AE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44"/>
      <c r="J635" s="34"/>
      <c r="K635" s="34"/>
      <c r="L635" s="35"/>
      <c r="M635" s="34"/>
      <c r="N635" s="36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46"/>
      <c r="Z635" s="34"/>
      <c r="AA635" s="34"/>
      <c r="AB635" s="34"/>
      <c r="AC635" s="34"/>
      <c r="AD635" s="34"/>
      <c r="AE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44"/>
      <c r="J636" s="34"/>
      <c r="K636" s="34"/>
      <c r="L636" s="35"/>
      <c r="M636" s="34"/>
      <c r="N636" s="36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46"/>
      <c r="Z636" s="34"/>
      <c r="AA636" s="34"/>
      <c r="AB636" s="34"/>
      <c r="AC636" s="34"/>
      <c r="AD636" s="34"/>
      <c r="AE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44"/>
      <c r="J637" s="34"/>
      <c r="K637" s="34"/>
      <c r="L637" s="35"/>
      <c r="M637" s="34"/>
      <c r="N637" s="36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46"/>
      <c r="Z637" s="34"/>
      <c r="AA637" s="34"/>
      <c r="AB637" s="34"/>
      <c r="AC637" s="34"/>
      <c r="AD637" s="34"/>
      <c r="AE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44"/>
      <c r="J638" s="34"/>
      <c r="K638" s="34"/>
      <c r="L638" s="35"/>
      <c r="M638" s="34"/>
      <c r="N638" s="36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46"/>
      <c r="Z638" s="34"/>
      <c r="AA638" s="34"/>
      <c r="AB638" s="34"/>
      <c r="AC638" s="34"/>
      <c r="AD638" s="34"/>
      <c r="AE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44"/>
      <c r="J639" s="34"/>
      <c r="K639" s="34"/>
      <c r="L639" s="35"/>
      <c r="M639" s="34"/>
      <c r="N639" s="36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46"/>
      <c r="Z639" s="34"/>
      <c r="AA639" s="34"/>
      <c r="AB639" s="34"/>
      <c r="AC639" s="34"/>
      <c r="AD639" s="34"/>
      <c r="AE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44"/>
      <c r="J640" s="34"/>
      <c r="K640" s="34"/>
      <c r="L640" s="35"/>
      <c r="M640" s="34"/>
      <c r="N640" s="36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46"/>
      <c r="Z640" s="34"/>
      <c r="AA640" s="34"/>
      <c r="AB640" s="34"/>
      <c r="AC640" s="34"/>
      <c r="AD640" s="34"/>
      <c r="AE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44"/>
      <c r="J641" s="34"/>
      <c r="K641" s="34"/>
      <c r="L641" s="35"/>
      <c r="M641" s="34"/>
      <c r="N641" s="36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46"/>
      <c r="Z641" s="34"/>
      <c r="AA641" s="34"/>
      <c r="AB641" s="34"/>
      <c r="AC641" s="34"/>
      <c r="AD641" s="34"/>
      <c r="AE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44"/>
      <c r="J642" s="34"/>
      <c r="K642" s="34"/>
      <c r="L642" s="35"/>
      <c r="M642" s="34"/>
      <c r="N642" s="36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46"/>
      <c r="Z642" s="34"/>
      <c r="AA642" s="34"/>
      <c r="AB642" s="34"/>
      <c r="AC642" s="34"/>
      <c r="AD642" s="34"/>
      <c r="AE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44"/>
      <c r="J643" s="34"/>
      <c r="K643" s="34"/>
      <c r="L643" s="35"/>
      <c r="M643" s="34"/>
      <c r="N643" s="36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46"/>
      <c r="Z643" s="34"/>
      <c r="AA643" s="34"/>
      <c r="AB643" s="34"/>
      <c r="AC643" s="34"/>
      <c r="AD643" s="34"/>
      <c r="AE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44"/>
      <c r="J644" s="34"/>
      <c r="K644" s="34"/>
      <c r="L644" s="35"/>
      <c r="M644" s="34"/>
      <c r="N644" s="36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46"/>
      <c r="Z644" s="34"/>
      <c r="AA644" s="34"/>
      <c r="AB644" s="34"/>
      <c r="AC644" s="34"/>
      <c r="AD644" s="34"/>
      <c r="AE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44"/>
      <c r="J645" s="34"/>
      <c r="K645" s="34"/>
      <c r="L645" s="35"/>
      <c r="M645" s="34"/>
      <c r="N645" s="36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46"/>
      <c r="Z645" s="34"/>
      <c r="AA645" s="34"/>
      <c r="AB645" s="34"/>
      <c r="AC645" s="34"/>
      <c r="AD645" s="34"/>
      <c r="AE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44"/>
      <c r="J646" s="34"/>
      <c r="K646" s="34"/>
      <c r="L646" s="35"/>
      <c r="M646" s="34"/>
      <c r="N646" s="36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46"/>
      <c r="Z646" s="34"/>
      <c r="AA646" s="34"/>
      <c r="AB646" s="34"/>
      <c r="AC646" s="34"/>
      <c r="AD646" s="34"/>
      <c r="AE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44"/>
      <c r="J647" s="34"/>
      <c r="K647" s="34"/>
      <c r="L647" s="35"/>
      <c r="M647" s="34"/>
      <c r="N647" s="36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46"/>
      <c r="Z647" s="34"/>
      <c r="AA647" s="34"/>
      <c r="AB647" s="34"/>
      <c r="AC647" s="34"/>
      <c r="AD647" s="34"/>
      <c r="AE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44"/>
      <c r="J648" s="34"/>
      <c r="K648" s="34"/>
      <c r="L648" s="35"/>
      <c r="M648" s="34"/>
      <c r="N648" s="36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46"/>
      <c r="Z648" s="34"/>
      <c r="AA648" s="34"/>
      <c r="AB648" s="34"/>
      <c r="AC648" s="34"/>
      <c r="AD648" s="34"/>
      <c r="AE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44"/>
      <c r="J649" s="34"/>
      <c r="K649" s="34"/>
      <c r="L649" s="35"/>
      <c r="M649" s="34"/>
      <c r="N649" s="36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46"/>
      <c r="Z649" s="34"/>
      <c r="AA649" s="34"/>
      <c r="AB649" s="34"/>
      <c r="AC649" s="34"/>
      <c r="AD649" s="34"/>
      <c r="AE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44"/>
      <c r="J650" s="34"/>
      <c r="K650" s="34"/>
      <c r="L650" s="35"/>
      <c r="M650" s="34"/>
      <c r="N650" s="36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46"/>
      <c r="Z650" s="34"/>
      <c r="AA650" s="34"/>
      <c r="AB650" s="34"/>
      <c r="AC650" s="34"/>
      <c r="AD650" s="34"/>
      <c r="AE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44"/>
      <c r="J651" s="34"/>
      <c r="K651" s="34"/>
      <c r="L651" s="35"/>
      <c r="M651" s="34"/>
      <c r="N651" s="36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46"/>
      <c r="Z651" s="34"/>
      <c r="AA651" s="34"/>
      <c r="AB651" s="34"/>
      <c r="AC651" s="34"/>
      <c r="AD651" s="34"/>
      <c r="AE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44"/>
      <c r="J652" s="34"/>
      <c r="K652" s="34"/>
      <c r="L652" s="35"/>
      <c r="M652" s="34"/>
      <c r="N652" s="36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46"/>
      <c r="Z652" s="34"/>
      <c r="AA652" s="34"/>
      <c r="AB652" s="34"/>
      <c r="AC652" s="34"/>
      <c r="AD652" s="34"/>
      <c r="AE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44"/>
      <c r="J653" s="34"/>
      <c r="K653" s="34"/>
      <c r="L653" s="35"/>
      <c r="M653" s="34"/>
      <c r="N653" s="36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46"/>
      <c r="Z653" s="34"/>
      <c r="AA653" s="34"/>
      <c r="AB653" s="34"/>
      <c r="AC653" s="34"/>
      <c r="AD653" s="34"/>
      <c r="AE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44"/>
      <c r="J654" s="34"/>
      <c r="K654" s="34"/>
      <c r="L654" s="35"/>
      <c r="M654" s="34"/>
      <c r="N654" s="36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46"/>
      <c r="Z654" s="34"/>
      <c r="AA654" s="34"/>
      <c r="AB654" s="34"/>
      <c r="AC654" s="34"/>
      <c r="AD654" s="34"/>
      <c r="AE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44"/>
      <c r="J655" s="34"/>
      <c r="K655" s="34"/>
      <c r="L655" s="35"/>
      <c r="M655" s="34"/>
      <c r="N655" s="36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46"/>
      <c r="Z655" s="34"/>
      <c r="AA655" s="34"/>
      <c r="AB655" s="34"/>
      <c r="AC655" s="34"/>
      <c r="AD655" s="34"/>
      <c r="AE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44"/>
      <c r="J656" s="34"/>
      <c r="K656" s="34"/>
      <c r="L656" s="35"/>
      <c r="M656" s="34"/>
      <c r="N656" s="36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46"/>
      <c r="Z656" s="34"/>
      <c r="AA656" s="34"/>
      <c r="AB656" s="34"/>
      <c r="AC656" s="34"/>
      <c r="AD656" s="34"/>
      <c r="AE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44"/>
      <c r="J657" s="34"/>
      <c r="K657" s="34"/>
      <c r="L657" s="35"/>
      <c r="M657" s="34"/>
      <c r="N657" s="36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46"/>
      <c r="Z657" s="34"/>
      <c r="AA657" s="34"/>
      <c r="AB657" s="34"/>
      <c r="AC657" s="34"/>
      <c r="AD657" s="34"/>
      <c r="AE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44"/>
      <c r="J658" s="34"/>
      <c r="K658" s="34"/>
      <c r="L658" s="35"/>
      <c r="M658" s="34"/>
      <c r="N658" s="36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46"/>
      <c r="Z658" s="34"/>
      <c r="AA658" s="34"/>
      <c r="AB658" s="34"/>
      <c r="AC658" s="34"/>
      <c r="AD658" s="34"/>
      <c r="AE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44"/>
      <c r="J659" s="34"/>
      <c r="K659" s="34"/>
      <c r="L659" s="35"/>
      <c r="M659" s="34"/>
      <c r="N659" s="36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46"/>
      <c r="Z659" s="34"/>
      <c r="AA659" s="34"/>
      <c r="AB659" s="34"/>
      <c r="AC659" s="34"/>
      <c r="AD659" s="34"/>
      <c r="AE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44"/>
      <c r="J660" s="34"/>
      <c r="K660" s="34"/>
      <c r="L660" s="35"/>
      <c r="M660" s="34"/>
      <c r="N660" s="36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46"/>
      <c r="Z660" s="34"/>
      <c r="AA660" s="34"/>
      <c r="AB660" s="34"/>
      <c r="AC660" s="34"/>
      <c r="AD660" s="34"/>
      <c r="AE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44"/>
      <c r="J661" s="34"/>
      <c r="K661" s="34"/>
      <c r="L661" s="35"/>
      <c r="M661" s="34"/>
      <c r="N661" s="36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46"/>
      <c r="Z661" s="34"/>
      <c r="AA661" s="34"/>
      <c r="AB661" s="34"/>
      <c r="AC661" s="34"/>
      <c r="AD661" s="34"/>
      <c r="AE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44"/>
      <c r="J662" s="34"/>
      <c r="K662" s="34"/>
      <c r="L662" s="35"/>
      <c r="M662" s="34"/>
      <c r="N662" s="36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46"/>
      <c r="Z662" s="34"/>
      <c r="AA662" s="34"/>
      <c r="AB662" s="34"/>
      <c r="AC662" s="34"/>
      <c r="AD662" s="34"/>
      <c r="AE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44"/>
      <c r="J663" s="34"/>
      <c r="K663" s="34"/>
      <c r="L663" s="35"/>
      <c r="M663" s="34"/>
      <c r="N663" s="36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46"/>
      <c r="Z663" s="34"/>
      <c r="AA663" s="34"/>
      <c r="AB663" s="34"/>
      <c r="AC663" s="34"/>
      <c r="AD663" s="34"/>
      <c r="AE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44"/>
      <c r="J664" s="34"/>
      <c r="K664" s="34"/>
      <c r="L664" s="35"/>
      <c r="M664" s="34"/>
      <c r="N664" s="36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46"/>
      <c r="Z664" s="34"/>
      <c r="AA664" s="34"/>
      <c r="AB664" s="34"/>
      <c r="AC664" s="34"/>
      <c r="AD664" s="34"/>
      <c r="AE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44"/>
      <c r="J665" s="34"/>
      <c r="K665" s="34"/>
      <c r="L665" s="35"/>
      <c r="M665" s="34"/>
      <c r="N665" s="36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46"/>
      <c r="Z665" s="34"/>
      <c r="AA665" s="34"/>
      <c r="AB665" s="34"/>
      <c r="AC665" s="34"/>
      <c r="AD665" s="34"/>
      <c r="AE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44"/>
      <c r="J666" s="34"/>
      <c r="K666" s="34"/>
      <c r="L666" s="35"/>
      <c r="M666" s="34"/>
      <c r="N666" s="36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46"/>
      <c r="Z666" s="34"/>
      <c r="AA666" s="34"/>
      <c r="AB666" s="34"/>
      <c r="AC666" s="34"/>
      <c r="AD666" s="34"/>
      <c r="AE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44"/>
      <c r="J667" s="34"/>
      <c r="K667" s="34"/>
      <c r="L667" s="35"/>
      <c r="M667" s="34"/>
      <c r="N667" s="36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46"/>
      <c r="Z667" s="34"/>
      <c r="AA667" s="34"/>
      <c r="AB667" s="34"/>
      <c r="AC667" s="34"/>
      <c r="AD667" s="34"/>
      <c r="AE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44"/>
      <c r="J668" s="34"/>
      <c r="K668" s="34"/>
      <c r="L668" s="35"/>
      <c r="M668" s="34"/>
      <c r="N668" s="36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46"/>
      <c r="Z668" s="34"/>
      <c r="AA668" s="34"/>
      <c r="AB668" s="34"/>
      <c r="AC668" s="34"/>
      <c r="AD668" s="34"/>
      <c r="AE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44"/>
      <c r="J669" s="34"/>
      <c r="K669" s="34"/>
      <c r="L669" s="35"/>
      <c r="M669" s="34"/>
      <c r="N669" s="36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46"/>
      <c r="Z669" s="34"/>
      <c r="AA669" s="34"/>
      <c r="AB669" s="34"/>
      <c r="AC669" s="34"/>
      <c r="AD669" s="34"/>
      <c r="AE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44"/>
      <c r="J670" s="34"/>
      <c r="K670" s="34"/>
      <c r="L670" s="35"/>
      <c r="M670" s="34"/>
      <c r="N670" s="36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46"/>
      <c r="Z670" s="34"/>
      <c r="AA670" s="34"/>
      <c r="AB670" s="34"/>
      <c r="AC670" s="34"/>
      <c r="AD670" s="34"/>
      <c r="AE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44"/>
      <c r="J671" s="34"/>
      <c r="K671" s="34"/>
      <c r="L671" s="35"/>
      <c r="M671" s="34"/>
      <c r="N671" s="36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46"/>
      <c r="Z671" s="34"/>
      <c r="AA671" s="34"/>
      <c r="AB671" s="34"/>
      <c r="AC671" s="34"/>
      <c r="AD671" s="34"/>
      <c r="AE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44"/>
      <c r="J672" s="34"/>
      <c r="K672" s="34"/>
      <c r="L672" s="35"/>
      <c r="M672" s="34"/>
      <c r="N672" s="36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46"/>
      <c r="Z672" s="34"/>
      <c r="AA672" s="34"/>
      <c r="AB672" s="34"/>
      <c r="AC672" s="34"/>
      <c r="AD672" s="34"/>
      <c r="AE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44"/>
      <c r="J673" s="34"/>
      <c r="K673" s="34"/>
      <c r="L673" s="35"/>
      <c r="M673" s="34"/>
      <c r="N673" s="36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46"/>
      <c r="Z673" s="34"/>
      <c r="AA673" s="34"/>
      <c r="AB673" s="34"/>
      <c r="AC673" s="34"/>
      <c r="AD673" s="34"/>
      <c r="AE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44"/>
      <c r="J674" s="34"/>
      <c r="K674" s="34"/>
      <c r="L674" s="35"/>
      <c r="M674" s="34"/>
      <c r="N674" s="36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46"/>
      <c r="Z674" s="34"/>
      <c r="AA674" s="34"/>
      <c r="AB674" s="34"/>
      <c r="AC674" s="34"/>
      <c r="AD674" s="34"/>
      <c r="AE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44"/>
      <c r="J675" s="34"/>
      <c r="K675" s="34"/>
      <c r="L675" s="35"/>
      <c r="M675" s="34"/>
      <c r="N675" s="36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46"/>
      <c r="Z675" s="34"/>
      <c r="AA675" s="34"/>
      <c r="AB675" s="34"/>
      <c r="AC675" s="34"/>
      <c r="AD675" s="34"/>
      <c r="AE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44"/>
      <c r="J676" s="34"/>
      <c r="K676" s="34"/>
      <c r="L676" s="35"/>
      <c r="M676" s="34"/>
      <c r="N676" s="36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46"/>
      <c r="Z676" s="34"/>
      <c r="AA676" s="34"/>
      <c r="AB676" s="34"/>
      <c r="AC676" s="34"/>
      <c r="AD676" s="34"/>
      <c r="AE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44"/>
      <c r="J677" s="34"/>
      <c r="K677" s="34"/>
      <c r="L677" s="35"/>
      <c r="M677" s="34"/>
      <c r="N677" s="36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46"/>
      <c r="Z677" s="34"/>
      <c r="AA677" s="34"/>
      <c r="AB677" s="34"/>
      <c r="AC677" s="34"/>
      <c r="AD677" s="34"/>
      <c r="AE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44"/>
      <c r="J678" s="34"/>
      <c r="K678" s="34"/>
      <c r="L678" s="35"/>
      <c r="M678" s="34"/>
      <c r="N678" s="36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46"/>
      <c r="Z678" s="34"/>
      <c r="AA678" s="34"/>
      <c r="AB678" s="34"/>
      <c r="AC678" s="34"/>
      <c r="AD678" s="34"/>
      <c r="AE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44"/>
      <c r="J679" s="34"/>
      <c r="K679" s="34"/>
      <c r="L679" s="35"/>
      <c r="M679" s="34"/>
      <c r="N679" s="36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46"/>
      <c r="Z679" s="34"/>
      <c r="AA679" s="34"/>
      <c r="AB679" s="34"/>
      <c r="AC679" s="34"/>
      <c r="AD679" s="34"/>
      <c r="AE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44"/>
      <c r="J680" s="34"/>
      <c r="K680" s="34"/>
      <c r="L680" s="35"/>
      <c r="M680" s="34"/>
      <c r="N680" s="36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46"/>
      <c r="Z680" s="34"/>
      <c r="AA680" s="34"/>
      <c r="AB680" s="34"/>
      <c r="AC680" s="34"/>
      <c r="AD680" s="34"/>
      <c r="AE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44"/>
      <c r="J681" s="34"/>
      <c r="K681" s="34"/>
      <c r="L681" s="35"/>
      <c r="M681" s="34"/>
      <c r="N681" s="36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46"/>
      <c r="Z681" s="34"/>
      <c r="AA681" s="34"/>
      <c r="AB681" s="34"/>
      <c r="AC681" s="34"/>
      <c r="AD681" s="34"/>
      <c r="AE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44"/>
      <c r="J682" s="34"/>
      <c r="K682" s="34"/>
      <c r="L682" s="35"/>
      <c r="M682" s="34"/>
      <c r="N682" s="36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46"/>
      <c r="Z682" s="34"/>
      <c r="AA682" s="34"/>
      <c r="AB682" s="34"/>
      <c r="AC682" s="34"/>
      <c r="AD682" s="34"/>
      <c r="AE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44"/>
      <c r="J683" s="34"/>
      <c r="K683" s="34"/>
      <c r="L683" s="35"/>
      <c r="M683" s="34"/>
      <c r="N683" s="36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46"/>
      <c r="Z683" s="34"/>
      <c r="AA683" s="34"/>
      <c r="AB683" s="34"/>
      <c r="AC683" s="34"/>
      <c r="AD683" s="34"/>
      <c r="AE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44"/>
      <c r="J684" s="34"/>
      <c r="K684" s="34"/>
      <c r="L684" s="35"/>
      <c r="M684" s="34"/>
      <c r="N684" s="36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46"/>
      <c r="Z684" s="34"/>
      <c r="AA684" s="34"/>
      <c r="AB684" s="34"/>
      <c r="AC684" s="34"/>
      <c r="AD684" s="34"/>
      <c r="AE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44"/>
      <c r="J685" s="34"/>
      <c r="K685" s="34"/>
      <c r="L685" s="35"/>
      <c r="M685" s="34"/>
      <c r="N685" s="36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46"/>
      <c r="Z685" s="34"/>
      <c r="AA685" s="34"/>
      <c r="AB685" s="34"/>
      <c r="AC685" s="34"/>
      <c r="AD685" s="34"/>
      <c r="AE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44"/>
      <c r="J686" s="34"/>
      <c r="K686" s="34"/>
      <c r="L686" s="35"/>
      <c r="M686" s="34"/>
      <c r="N686" s="36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46"/>
      <c r="Z686" s="34"/>
      <c r="AA686" s="34"/>
      <c r="AB686" s="34"/>
      <c r="AC686" s="34"/>
      <c r="AD686" s="34"/>
      <c r="AE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44"/>
      <c r="J687" s="34"/>
      <c r="K687" s="34"/>
      <c r="L687" s="35"/>
      <c r="M687" s="34"/>
      <c r="N687" s="36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46"/>
      <c r="Z687" s="34"/>
      <c r="AA687" s="34"/>
      <c r="AB687" s="34"/>
      <c r="AC687" s="34"/>
      <c r="AD687" s="34"/>
      <c r="AE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44"/>
      <c r="J688" s="34"/>
      <c r="K688" s="34"/>
      <c r="L688" s="35"/>
      <c r="M688" s="34"/>
      <c r="N688" s="36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46"/>
      <c r="Z688" s="34"/>
      <c r="AA688" s="34"/>
      <c r="AB688" s="34"/>
      <c r="AC688" s="34"/>
      <c r="AD688" s="34"/>
      <c r="AE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44"/>
      <c r="J689" s="34"/>
      <c r="K689" s="34"/>
      <c r="L689" s="35"/>
      <c r="M689" s="34"/>
      <c r="N689" s="36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46"/>
      <c r="Z689" s="34"/>
      <c r="AA689" s="34"/>
      <c r="AB689" s="34"/>
      <c r="AC689" s="34"/>
      <c r="AD689" s="34"/>
      <c r="AE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44"/>
      <c r="J690" s="34"/>
      <c r="K690" s="34"/>
      <c r="L690" s="35"/>
      <c r="M690" s="34"/>
      <c r="N690" s="36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46"/>
      <c r="Z690" s="34"/>
      <c r="AA690" s="34"/>
      <c r="AB690" s="34"/>
      <c r="AC690" s="34"/>
      <c r="AD690" s="34"/>
      <c r="AE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44"/>
      <c r="J691" s="34"/>
      <c r="K691" s="34"/>
      <c r="L691" s="35"/>
      <c r="M691" s="34"/>
      <c r="N691" s="36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46"/>
      <c r="Z691" s="34"/>
      <c r="AA691" s="34"/>
      <c r="AB691" s="34"/>
      <c r="AC691" s="34"/>
      <c r="AD691" s="34"/>
      <c r="AE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44"/>
      <c r="J692" s="34"/>
      <c r="K692" s="34"/>
      <c r="L692" s="35"/>
      <c r="M692" s="34"/>
      <c r="N692" s="36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46"/>
      <c r="Z692" s="34"/>
      <c r="AA692" s="34"/>
      <c r="AB692" s="34"/>
      <c r="AC692" s="34"/>
      <c r="AD692" s="34"/>
      <c r="AE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44"/>
      <c r="J693" s="34"/>
      <c r="K693" s="34"/>
      <c r="L693" s="35"/>
      <c r="M693" s="34"/>
      <c r="N693" s="36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46"/>
      <c r="Z693" s="34"/>
      <c r="AA693" s="34"/>
      <c r="AB693" s="34"/>
      <c r="AC693" s="34"/>
      <c r="AD693" s="34"/>
      <c r="AE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44"/>
      <c r="J694" s="34"/>
      <c r="K694" s="34"/>
      <c r="L694" s="35"/>
      <c r="M694" s="34"/>
      <c r="N694" s="36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46"/>
      <c r="Z694" s="34"/>
      <c r="AA694" s="34"/>
      <c r="AB694" s="34"/>
      <c r="AC694" s="34"/>
      <c r="AD694" s="34"/>
      <c r="AE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44"/>
      <c r="J695" s="34"/>
      <c r="K695" s="34"/>
      <c r="L695" s="35"/>
      <c r="M695" s="34"/>
      <c r="N695" s="36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46"/>
      <c r="Z695" s="34"/>
      <c r="AA695" s="34"/>
      <c r="AB695" s="34"/>
      <c r="AC695" s="34"/>
      <c r="AD695" s="34"/>
      <c r="AE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44"/>
      <c r="J696" s="34"/>
      <c r="K696" s="34"/>
      <c r="L696" s="35"/>
      <c r="M696" s="34"/>
      <c r="N696" s="36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46"/>
      <c r="Z696" s="34"/>
      <c r="AA696" s="34"/>
      <c r="AB696" s="34"/>
      <c r="AC696" s="34"/>
      <c r="AD696" s="34"/>
      <c r="AE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44"/>
      <c r="J697" s="34"/>
      <c r="K697" s="34"/>
      <c r="L697" s="35"/>
      <c r="M697" s="34"/>
      <c r="N697" s="36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46"/>
      <c r="Z697" s="34"/>
      <c r="AA697" s="34"/>
      <c r="AB697" s="34"/>
      <c r="AC697" s="34"/>
      <c r="AD697" s="34"/>
      <c r="AE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44"/>
      <c r="J698" s="34"/>
      <c r="K698" s="34"/>
      <c r="L698" s="35"/>
      <c r="M698" s="34"/>
      <c r="N698" s="36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46"/>
      <c r="Z698" s="34"/>
      <c r="AA698" s="34"/>
      <c r="AB698" s="34"/>
      <c r="AC698" s="34"/>
      <c r="AD698" s="34"/>
      <c r="AE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44"/>
      <c r="J699" s="34"/>
      <c r="K699" s="34"/>
      <c r="L699" s="35"/>
      <c r="M699" s="34"/>
      <c r="N699" s="36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46"/>
      <c r="Z699" s="34"/>
      <c r="AA699" s="34"/>
      <c r="AB699" s="34"/>
      <c r="AC699" s="34"/>
      <c r="AD699" s="34"/>
      <c r="AE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44"/>
      <c r="J700" s="34"/>
      <c r="K700" s="34"/>
      <c r="L700" s="35"/>
      <c r="M700" s="34"/>
      <c r="N700" s="36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46"/>
      <c r="Z700" s="34"/>
      <c r="AA700" s="34"/>
      <c r="AB700" s="34"/>
      <c r="AC700" s="34"/>
      <c r="AD700" s="34"/>
      <c r="AE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44"/>
      <c r="J701" s="34"/>
      <c r="K701" s="34"/>
      <c r="L701" s="35"/>
      <c r="M701" s="34"/>
      <c r="N701" s="36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46"/>
      <c r="Z701" s="34"/>
      <c r="AA701" s="34"/>
      <c r="AB701" s="34"/>
      <c r="AC701" s="34"/>
      <c r="AD701" s="34"/>
      <c r="AE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44"/>
      <c r="J702" s="34"/>
      <c r="K702" s="34"/>
      <c r="L702" s="35"/>
      <c r="M702" s="34"/>
      <c r="N702" s="36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46"/>
      <c r="Z702" s="34"/>
      <c r="AA702" s="34"/>
      <c r="AB702" s="34"/>
      <c r="AC702" s="34"/>
      <c r="AD702" s="34"/>
      <c r="AE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44"/>
      <c r="J703" s="34"/>
      <c r="K703" s="34"/>
      <c r="L703" s="35"/>
      <c r="M703" s="34"/>
      <c r="N703" s="36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46"/>
      <c r="Z703" s="34"/>
      <c r="AA703" s="34"/>
      <c r="AB703" s="34"/>
      <c r="AC703" s="34"/>
      <c r="AD703" s="34"/>
      <c r="AE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44"/>
      <c r="J704" s="34"/>
      <c r="K704" s="34"/>
      <c r="L704" s="35"/>
      <c r="M704" s="34"/>
      <c r="N704" s="36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46"/>
      <c r="Z704" s="34"/>
      <c r="AA704" s="34"/>
      <c r="AB704" s="34"/>
      <c r="AC704" s="34"/>
      <c r="AD704" s="34"/>
      <c r="AE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44"/>
      <c r="J705" s="34"/>
      <c r="K705" s="34"/>
      <c r="L705" s="35"/>
      <c r="M705" s="34"/>
      <c r="N705" s="36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46"/>
      <c r="Z705" s="34"/>
      <c r="AA705" s="34"/>
      <c r="AB705" s="34"/>
      <c r="AC705" s="34"/>
      <c r="AD705" s="34"/>
      <c r="AE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44"/>
      <c r="J706" s="34"/>
      <c r="K706" s="34"/>
      <c r="L706" s="35"/>
      <c r="M706" s="34"/>
      <c r="N706" s="36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46"/>
      <c r="Z706" s="34"/>
      <c r="AA706" s="34"/>
      <c r="AB706" s="34"/>
      <c r="AC706" s="34"/>
      <c r="AD706" s="34"/>
      <c r="AE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44"/>
      <c r="J707" s="34"/>
      <c r="K707" s="34"/>
      <c r="L707" s="35"/>
      <c r="M707" s="34"/>
      <c r="N707" s="36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46"/>
      <c r="Z707" s="34"/>
      <c r="AA707" s="34"/>
      <c r="AB707" s="34"/>
      <c r="AC707" s="34"/>
      <c r="AD707" s="34"/>
      <c r="AE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44"/>
      <c r="J708" s="34"/>
      <c r="K708" s="34"/>
      <c r="L708" s="35"/>
      <c r="M708" s="34"/>
      <c r="N708" s="36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46"/>
      <c r="Z708" s="34"/>
      <c r="AA708" s="34"/>
      <c r="AB708" s="34"/>
      <c r="AC708" s="34"/>
      <c r="AD708" s="34"/>
      <c r="AE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44"/>
      <c r="J709" s="34"/>
      <c r="K709" s="34"/>
      <c r="L709" s="35"/>
      <c r="M709" s="34"/>
      <c r="N709" s="36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46"/>
      <c r="Z709" s="34"/>
      <c r="AA709" s="34"/>
      <c r="AB709" s="34"/>
      <c r="AC709" s="34"/>
      <c r="AD709" s="34"/>
      <c r="AE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44"/>
      <c r="J710" s="34"/>
      <c r="K710" s="34"/>
      <c r="L710" s="35"/>
      <c r="M710" s="34"/>
      <c r="N710" s="36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46"/>
      <c r="Z710" s="34"/>
      <c r="AA710" s="34"/>
      <c r="AB710" s="34"/>
      <c r="AC710" s="34"/>
      <c r="AD710" s="34"/>
      <c r="AE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44"/>
      <c r="J711" s="34"/>
      <c r="K711" s="34"/>
      <c r="L711" s="35"/>
      <c r="M711" s="34"/>
      <c r="N711" s="36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46"/>
      <c r="Z711" s="34"/>
      <c r="AA711" s="34"/>
      <c r="AB711" s="34"/>
      <c r="AC711" s="34"/>
      <c r="AD711" s="34"/>
      <c r="AE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44"/>
      <c r="J712" s="34"/>
      <c r="K712" s="34"/>
      <c r="L712" s="35"/>
      <c r="M712" s="34"/>
      <c r="N712" s="36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46"/>
      <c r="Z712" s="34"/>
      <c r="AA712" s="34"/>
      <c r="AB712" s="34"/>
      <c r="AC712" s="34"/>
      <c r="AD712" s="34"/>
      <c r="AE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44"/>
      <c r="J713" s="34"/>
      <c r="K713" s="34"/>
      <c r="L713" s="35"/>
      <c r="M713" s="34"/>
      <c r="N713" s="36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46"/>
      <c r="Z713" s="34"/>
      <c r="AA713" s="34"/>
      <c r="AB713" s="34"/>
      <c r="AC713" s="34"/>
      <c r="AD713" s="34"/>
      <c r="AE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44"/>
      <c r="J714" s="34"/>
      <c r="K714" s="34"/>
      <c r="L714" s="35"/>
      <c r="M714" s="34"/>
      <c r="N714" s="36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46"/>
      <c r="Z714" s="34"/>
      <c r="AA714" s="34"/>
      <c r="AB714" s="34"/>
      <c r="AC714" s="34"/>
      <c r="AD714" s="34"/>
      <c r="AE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44"/>
      <c r="J715" s="34"/>
      <c r="K715" s="34"/>
      <c r="L715" s="35"/>
      <c r="M715" s="34"/>
      <c r="N715" s="36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46"/>
      <c r="Z715" s="34"/>
      <c r="AA715" s="34"/>
      <c r="AB715" s="34"/>
      <c r="AC715" s="34"/>
      <c r="AD715" s="34"/>
      <c r="AE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44"/>
      <c r="J716" s="34"/>
      <c r="K716" s="34"/>
      <c r="L716" s="35"/>
      <c r="M716" s="34"/>
      <c r="N716" s="36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46"/>
      <c r="Z716" s="34"/>
      <c r="AA716" s="34"/>
      <c r="AB716" s="34"/>
      <c r="AC716" s="34"/>
      <c r="AD716" s="34"/>
      <c r="AE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44"/>
      <c r="J717" s="34"/>
      <c r="K717" s="34"/>
      <c r="L717" s="35"/>
      <c r="M717" s="34"/>
      <c r="N717" s="36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46"/>
      <c r="Z717" s="34"/>
      <c r="AA717" s="34"/>
      <c r="AB717" s="34"/>
      <c r="AC717" s="34"/>
      <c r="AD717" s="34"/>
      <c r="AE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44"/>
      <c r="J718" s="34"/>
      <c r="K718" s="34"/>
      <c r="L718" s="35"/>
      <c r="M718" s="34"/>
      <c r="N718" s="36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46"/>
      <c r="Z718" s="34"/>
      <c r="AA718" s="34"/>
      <c r="AB718" s="34"/>
      <c r="AC718" s="34"/>
      <c r="AD718" s="34"/>
      <c r="AE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44"/>
      <c r="J719" s="34"/>
      <c r="K719" s="34"/>
      <c r="L719" s="35"/>
      <c r="M719" s="34"/>
      <c r="N719" s="36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46"/>
      <c r="Z719" s="34"/>
      <c r="AA719" s="34"/>
      <c r="AB719" s="34"/>
      <c r="AC719" s="34"/>
      <c r="AD719" s="34"/>
      <c r="AE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44"/>
      <c r="J720" s="34"/>
      <c r="K720" s="34"/>
      <c r="L720" s="35"/>
      <c r="M720" s="34"/>
      <c r="N720" s="36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46"/>
      <c r="Z720" s="34"/>
      <c r="AA720" s="34"/>
      <c r="AB720" s="34"/>
      <c r="AC720" s="34"/>
      <c r="AD720" s="34"/>
      <c r="AE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44"/>
      <c r="J721" s="34"/>
      <c r="K721" s="34"/>
      <c r="L721" s="35"/>
      <c r="M721" s="34"/>
      <c r="N721" s="36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46"/>
      <c r="Z721" s="34"/>
      <c r="AA721" s="34"/>
      <c r="AB721" s="34"/>
      <c r="AC721" s="34"/>
      <c r="AD721" s="34"/>
      <c r="AE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44"/>
      <c r="J722" s="34"/>
      <c r="K722" s="34"/>
      <c r="L722" s="35"/>
      <c r="M722" s="34"/>
      <c r="N722" s="36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46"/>
      <c r="Z722" s="34"/>
      <c r="AA722" s="34"/>
      <c r="AB722" s="34"/>
      <c r="AC722" s="34"/>
      <c r="AD722" s="34"/>
      <c r="AE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44"/>
      <c r="J723" s="34"/>
      <c r="K723" s="34"/>
      <c r="L723" s="35"/>
      <c r="M723" s="34"/>
      <c r="N723" s="36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46"/>
      <c r="Z723" s="34"/>
      <c r="AA723" s="34"/>
      <c r="AB723" s="34"/>
      <c r="AC723" s="34"/>
      <c r="AD723" s="34"/>
      <c r="AE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44"/>
      <c r="J724" s="34"/>
      <c r="K724" s="34"/>
      <c r="L724" s="35"/>
      <c r="M724" s="34"/>
      <c r="N724" s="36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46"/>
      <c r="Z724" s="34"/>
      <c r="AA724" s="34"/>
      <c r="AB724" s="34"/>
      <c r="AC724" s="34"/>
      <c r="AD724" s="34"/>
      <c r="AE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44"/>
      <c r="J725" s="34"/>
      <c r="K725" s="34"/>
      <c r="L725" s="35"/>
      <c r="M725" s="34"/>
      <c r="N725" s="36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46"/>
      <c r="Z725" s="34"/>
      <c r="AA725" s="34"/>
      <c r="AB725" s="34"/>
      <c r="AC725" s="34"/>
      <c r="AD725" s="34"/>
      <c r="AE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44"/>
      <c r="J726" s="34"/>
      <c r="K726" s="34"/>
      <c r="L726" s="35"/>
      <c r="M726" s="34"/>
      <c r="N726" s="36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46"/>
      <c r="Z726" s="34"/>
      <c r="AA726" s="34"/>
      <c r="AB726" s="34"/>
      <c r="AC726" s="34"/>
      <c r="AD726" s="34"/>
      <c r="AE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44"/>
      <c r="J727" s="34"/>
      <c r="K727" s="34"/>
      <c r="L727" s="35"/>
      <c r="M727" s="34"/>
      <c r="N727" s="36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46"/>
      <c r="Z727" s="34"/>
      <c r="AA727" s="34"/>
      <c r="AB727" s="34"/>
      <c r="AC727" s="34"/>
      <c r="AD727" s="34"/>
      <c r="AE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44"/>
      <c r="J728" s="34"/>
      <c r="K728" s="34"/>
      <c r="L728" s="35"/>
      <c r="M728" s="34"/>
      <c r="N728" s="36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46"/>
      <c r="Z728" s="34"/>
      <c r="AA728" s="34"/>
      <c r="AB728" s="34"/>
      <c r="AC728" s="34"/>
      <c r="AD728" s="34"/>
      <c r="AE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44"/>
      <c r="J729" s="34"/>
      <c r="K729" s="34"/>
      <c r="L729" s="35"/>
      <c r="M729" s="34"/>
      <c r="N729" s="36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46"/>
      <c r="Z729" s="34"/>
      <c r="AA729" s="34"/>
      <c r="AB729" s="34"/>
      <c r="AC729" s="34"/>
      <c r="AD729" s="34"/>
      <c r="AE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44"/>
      <c r="J730" s="34"/>
      <c r="K730" s="34"/>
      <c r="L730" s="35"/>
      <c r="M730" s="34"/>
      <c r="N730" s="36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46"/>
      <c r="Z730" s="34"/>
      <c r="AA730" s="34"/>
      <c r="AB730" s="34"/>
      <c r="AC730" s="34"/>
      <c r="AD730" s="34"/>
      <c r="AE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44"/>
      <c r="J731" s="34"/>
      <c r="K731" s="34"/>
      <c r="L731" s="35"/>
      <c r="M731" s="34"/>
      <c r="N731" s="36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46"/>
      <c r="Z731" s="34"/>
      <c r="AA731" s="34"/>
      <c r="AB731" s="34"/>
      <c r="AC731" s="34"/>
      <c r="AD731" s="34"/>
      <c r="AE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44"/>
      <c r="J732" s="34"/>
      <c r="K732" s="34"/>
      <c r="L732" s="35"/>
      <c r="M732" s="34"/>
      <c r="N732" s="36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46"/>
      <c r="Z732" s="34"/>
      <c r="AA732" s="34"/>
      <c r="AB732" s="34"/>
      <c r="AC732" s="34"/>
      <c r="AD732" s="34"/>
      <c r="AE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44"/>
      <c r="J733" s="34"/>
      <c r="K733" s="34"/>
      <c r="L733" s="35"/>
      <c r="M733" s="34"/>
      <c r="N733" s="36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46"/>
      <c r="Z733" s="34"/>
      <c r="AA733" s="34"/>
      <c r="AB733" s="34"/>
      <c r="AC733" s="34"/>
      <c r="AD733" s="34"/>
      <c r="AE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44"/>
      <c r="J734" s="34"/>
      <c r="K734" s="34"/>
      <c r="L734" s="35"/>
      <c r="M734" s="34"/>
      <c r="N734" s="36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46"/>
      <c r="Z734" s="34"/>
      <c r="AA734" s="34"/>
      <c r="AB734" s="34"/>
      <c r="AC734" s="34"/>
      <c r="AD734" s="34"/>
      <c r="AE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44"/>
      <c r="J735" s="34"/>
      <c r="K735" s="34"/>
      <c r="L735" s="35"/>
      <c r="M735" s="34"/>
      <c r="N735" s="36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46"/>
      <c r="Z735" s="34"/>
      <c r="AA735" s="34"/>
      <c r="AB735" s="34"/>
      <c r="AC735" s="34"/>
      <c r="AD735" s="34"/>
      <c r="AE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44"/>
      <c r="J736" s="34"/>
      <c r="K736" s="34"/>
      <c r="L736" s="35"/>
      <c r="M736" s="34"/>
      <c r="N736" s="36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46"/>
      <c r="Z736" s="34"/>
      <c r="AA736" s="34"/>
      <c r="AB736" s="34"/>
      <c r="AC736" s="34"/>
      <c r="AD736" s="34"/>
      <c r="AE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44"/>
      <c r="J737" s="34"/>
      <c r="K737" s="34"/>
      <c r="L737" s="35"/>
      <c r="M737" s="34"/>
      <c r="N737" s="36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46"/>
      <c r="Z737" s="34"/>
      <c r="AA737" s="34"/>
      <c r="AB737" s="34"/>
      <c r="AC737" s="34"/>
      <c r="AD737" s="34"/>
      <c r="AE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44"/>
      <c r="J738" s="34"/>
      <c r="K738" s="34"/>
      <c r="L738" s="35"/>
      <c r="M738" s="34"/>
      <c r="N738" s="36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46"/>
      <c r="Z738" s="34"/>
      <c r="AA738" s="34"/>
      <c r="AB738" s="34"/>
      <c r="AC738" s="34"/>
      <c r="AD738" s="34"/>
      <c r="AE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44"/>
      <c r="J739" s="34"/>
      <c r="K739" s="34"/>
      <c r="L739" s="35"/>
      <c r="M739" s="34"/>
      <c r="N739" s="36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46"/>
      <c r="Z739" s="34"/>
      <c r="AA739" s="34"/>
      <c r="AB739" s="34"/>
      <c r="AC739" s="34"/>
      <c r="AD739" s="34"/>
      <c r="AE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44"/>
      <c r="J740" s="34"/>
      <c r="K740" s="34"/>
      <c r="L740" s="35"/>
      <c r="M740" s="34"/>
      <c r="N740" s="36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46"/>
      <c r="Z740" s="34"/>
      <c r="AA740" s="34"/>
      <c r="AB740" s="34"/>
      <c r="AC740" s="34"/>
      <c r="AD740" s="34"/>
      <c r="AE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44"/>
      <c r="J741" s="34"/>
      <c r="K741" s="34"/>
      <c r="L741" s="35"/>
      <c r="M741" s="34"/>
      <c r="N741" s="36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46"/>
      <c r="Z741" s="34"/>
      <c r="AA741" s="34"/>
      <c r="AB741" s="34"/>
      <c r="AC741" s="34"/>
      <c r="AD741" s="34"/>
      <c r="AE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44"/>
      <c r="J742" s="34"/>
      <c r="K742" s="34"/>
      <c r="L742" s="35"/>
      <c r="M742" s="34"/>
      <c r="N742" s="36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46"/>
      <c r="Z742" s="34"/>
      <c r="AA742" s="34"/>
      <c r="AB742" s="34"/>
      <c r="AC742" s="34"/>
      <c r="AD742" s="34"/>
      <c r="AE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44"/>
      <c r="J743" s="34"/>
      <c r="K743" s="34"/>
      <c r="L743" s="35"/>
      <c r="M743" s="34"/>
      <c r="N743" s="36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46"/>
      <c r="Z743" s="34"/>
      <c r="AA743" s="34"/>
      <c r="AB743" s="34"/>
      <c r="AC743" s="34"/>
      <c r="AD743" s="34"/>
      <c r="AE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44"/>
      <c r="J744" s="34"/>
      <c r="K744" s="34"/>
      <c r="L744" s="35"/>
      <c r="M744" s="34"/>
      <c r="N744" s="36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46"/>
      <c r="Z744" s="34"/>
      <c r="AA744" s="34"/>
      <c r="AB744" s="34"/>
      <c r="AC744" s="34"/>
      <c r="AD744" s="34"/>
      <c r="AE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44"/>
      <c r="J745" s="34"/>
      <c r="K745" s="34"/>
      <c r="L745" s="35"/>
      <c r="M745" s="34"/>
      <c r="N745" s="36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46"/>
      <c r="Z745" s="34"/>
      <c r="AA745" s="34"/>
      <c r="AB745" s="34"/>
      <c r="AC745" s="34"/>
      <c r="AD745" s="34"/>
      <c r="AE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44"/>
      <c r="J746" s="34"/>
      <c r="K746" s="34"/>
      <c r="L746" s="35"/>
      <c r="M746" s="34"/>
      <c r="N746" s="36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46"/>
      <c r="Z746" s="34"/>
      <c r="AA746" s="34"/>
      <c r="AB746" s="34"/>
      <c r="AC746" s="34"/>
      <c r="AD746" s="34"/>
      <c r="AE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44"/>
      <c r="J747" s="34"/>
      <c r="K747" s="34"/>
      <c r="L747" s="35"/>
      <c r="M747" s="34"/>
      <c r="N747" s="36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46"/>
      <c r="Z747" s="34"/>
      <c r="AA747" s="34"/>
      <c r="AB747" s="34"/>
      <c r="AC747" s="34"/>
      <c r="AD747" s="34"/>
      <c r="AE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44"/>
      <c r="J748" s="34"/>
      <c r="K748" s="34"/>
      <c r="L748" s="35"/>
      <c r="M748" s="34"/>
      <c r="N748" s="36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46"/>
      <c r="Z748" s="34"/>
      <c r="AA748" s="34"/>
      <c r="AB748" s="34"/>
      <c r="AC748" s="34"/>
      <c r="AD748" s="34"/>
      <c r="AE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44"/>
      <c r="J749" s="34"/>
      <c r="K749" s="34"/>
      <c r="L749" s="35"/>
      <c r="M749" s="34"/>
      <c r="N749" s="36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46"/>
      <c r="Z749" s="34"/>
      <c r="AA749" s="34"/>
      <c r="AB749" s="34"/>
      <c r="AC749" s="34"/>
      <c r="AD749" s="34"/>
      <c r="AE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44"/>
      <c r="J750" s="34"/>
      <c r="K750" s="34"/>
      <c r="L750" s="35"/>
      <c r="M750" s="34"/>
      <c r="N750" s="36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46"/>
      <c r="Z750" s="34"/>
      <c r="AA750" s="34"/>
      <c r="AB750" s="34"/>
      <c r="AC750" s="34"/>
      <c r="AD750" s="34"/>
      <c r="AE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44"/>
      <c r="J751" s="34"/>
      <c r="K751" s="34"/>
      <c r="L751" s="35"/>
      <c r="M751" s="34"/>
      <c r="N751" s="36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46"/>
      <c r="Z751" s="34"/>
      <c r="AA751" s="34"/>
      <c r="AB751" s="34"/>
      <c r="AC751" s="34"/>
      <c r="AD751" s="34"/>
      <c r="AE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44"/>
      <c r="J752" s="34"/>
      <c r="K752" s="34"/>
      <c r="L752" s="35"/>
      <c r="M752" s="34"/>
      <c r="N752" s="36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46"/>
      <c r="Z752" s="34"/>
      <c r="AA752" s="34"/>
      <c r="AB752" s="34"/>
      <c r="AC752" s="34"/>
      <c r="AD752" s="34"/>
      <c r="AE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44"/>
      <c r="J753" s="34"/>
      <c r="K753" s="34"/>
      <c r="L753" s="35"/>
      <c r="M753" s="34"/>
      <c r="N753" s="36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46"/>
      <c r="Z753" s="34"/>
      <c r="AA753" s="34"/>
      <c r="AB753" s="34"/>
      <c r="AC753" s="34"/>
      <c r="AD753" s="34"/>
      <c r="AE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44"/>
      <c r="J754" s="34"/>
      <c r="K754" s="34"/>
      <c r="L754" s="35"/>
      <c r="M754" s="34"/>
      <c r="N754" s="36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46"/>
      <c r="Z754" s="34"/>
      <c r="AA754" s="34"/>
      <c r="AB754" s="34"/>
      <c r="AC754" s="34"/>
      <c r="AD754" s="34"/>
      <c r="AE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44"/>
      <c r="J755" s="34"/>
      <c r="K755" s="34"/>
      <c r="L755" s="35"/>
      <c r="M755" s="34"/>
      <c r="N755" s="36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46"/>
      <c r="Z755" s="34"/>
      <c r="AA755" s="34"/>
      <c r="AB755" s="34"/>
      <c r="AC755" s="34"/>
      <c r="AD755" s="34"/>
      <c r="AE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44"/>
      <c r="J756" s="34"/>
      <c r="K756" s="34"/>
      <c r="L756" s="35"/>
      <c r="M756" s="34"/>
      <c r="N756" s="36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46"/>
      <c r="Z756" s="34"/>
      <c r="AA756" s="34"/>
      <c r="AB756" s="34"/>
      <c r="AC756" s="34"/>
      <c r="AD756" s="34"/>
      <c r="AE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44"/>
      <c r="J757" s="34"/>
      <c r="K757" s="34"/>
      <c r="L757" s="35"/>
      <c r="M757" s="34"/>
      <c r="N757" s="36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46"/>
      <c r="Z757" s="34"/>
      <c r="AA757" s="34"/>
      <c r="AB757" s="34"/>
      <c r="AC757" s="34"/>
      <c r="AD757" s="34"/>
      <c r="AE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44"/>
      <c r="J758" s="34"/>
      <c r="K758" s="34"/>
      <c r="L758" s="35"/>
      <c r="M758" s="34"/>
      <c r="N758" s="36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46"/>
      <c r="Z758" s="34"/>
      <c r="AA758" s="34"/>
      <c r="AB758" s="34"/>
      <c r="AC758" s="34"/>
      <c r="AD758" s="34"/>
      <c r="AE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44"/>
      <c r="J759" s="34"/>
      <c r="K759" s="34"/>
      <c r="L759" s="35"/>
      <c r="M759" s="34"/>
      <c r="N759" s="36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46"/>
      <c r="Z759" s="34"/>
      <c r="AA759" s="34"/>
      <c r="AB759" s="34"/>
      <c r="AC759" s="34"/>
      <c r="AD759" s="34"/>
      <c r="AE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44"/>
      <c r="J760" s="34"/>
      <c r="K760" s="34"/>
      <c r="L760" s="35"/>
      <c r="M760" s="34"/>
      <c r="N760" s="36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46"/>
      <c r="Z760" s="34"/>
      <c r="AA760" s="34"/>
      <c r="AB760" s="34"/>
      <c r="AC760" s="34"/>
      <c r="AD760" s="34"/>
      <c r="AE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44"/>
      <c r="J761" s="34"/>
      <c r="K761" s="34"/>
      <c r="L761" s="35"/>
      <c r="M761" s="34"/>
      <c r="N761" s="36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46"/>
      <c r="Z761" s="34"/>
      <c r="AA761" s="34"/>
      <c r="AB761" s="34"/>
      <c r="AC761" s="34"/>
      <c r="AD761" s="34"/>
      <c r="AE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44"/>
      <c r="J762" s="34"/>
      <c r="K762" s="34"/>
      <c r="L762" s="35"/>
      <c r="M762" s="34"/>
      <c r="N762" s="36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46"/>
      <c r="Z762" s="34"/>
      <c r="AA762" s="34"/>
      <c r="AB762" s="34"/>
      <c r="AC762" s="34"/>
      <c r="AD762" s="34"/>
      <c r="AE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44"/>
      <c r="J763" s="34"/>
      <c r="K763" s="34"/>
      <c r="L763" s="35"/>
      <c r="M763" s="34"/>
      <c r="N763" s="36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46"/>
      <c r="Z763" s="34"/>
      <c r="AA763" s="34"/>
      <c r="AB763" s="34"/>
      <c r="AC763" s="34"/>
      <c r="AD763" s="34"/>
      <c r="AE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44"/>
      <c r="J764" s="34"/>
      <c r="K764" s="34"/>
      <c r="L764" s="35"/>
      <c r="M764" s="34"/>
      <c r="N764" s="36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46"/>
      <c r="Z764" s="34"/>
      <c r="AA764" s="34"/>
      <c r="AB764" s="34"/>
      <c r="AC764" s="34"/>
      <c r="AD764" s="34"/>
      <c r="AE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44"/>
      <c r="J765" s="34"/>
      <c r="K765" s="34"/>
      <c r="L765" s="35"/>
      <c r="M765" s="34"/>
      <c r="N765" s="36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46"/>
      <c r="Z765" s="34"/>
      <c r="AA765" s="34"/>
      <c r="AB765" s="34"/>
      <c r="AC765" s="34"/>
      <c r="AD765" s="34"/>
      <c r="AE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44"/>
      <c r="J766" s="34"/>
      <c r="K766" s="34"/>
      <c r="L766" s="35"/>
      <c r="M766" s="34"/>
      <c r="N766" s="36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46"/>
      <c r="Z766" s="34"/>
      <c r="AA766" s="34"/>
      <c r="AB766" s="34"/>
      <c r="AC766" s="34"/>
      <c r="AD766" s="34"/>
      <c r="AE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44"/>
      <c r="J767" s="34"/>
      <c r="K767" s="34"/>
      <c r="L767" s="35"/>
      <c r="M767" s="34"/>
      <c r="N767" s="36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46"/>
      <c r="Z767" s="34"/>
      <c r="AA767" s="34"/>
      <c r="AB767" s="34"/>
      <c r="AC767" s="34"/>
      <c r="AD767" s="34"/>
      <c r="AE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44"/>
      <c r="J768" s="34"/>
      <c r="K768" s="34"/>
      <c r="L768" s="35"/>
      <c r="M768" s="34"/>
      <c r="N768" s="36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46"/>
      <c r="Z768" s="34"/>
      <c r="AA768" s="34"/>
      <c r="AB768" s="34"/>
      <c r="AC768" s="34"/>
      <c r="AD768" s="34"/>
      <c r="AE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44"/>
      <c r="J769" s="34"/>
      <c r="K769" s="34"/>
      <c r="L769" s="35"/>
      <c r="M769" s="34"/>
      <c r="N769" s="36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46"/>
      <c r="Z769" s="34"/>
      <c r="AA769" s="34"/>
      <c r="AB769" s="34"/>
      <c r="AC769" s="34"/>
      <c r="AD769" s="34"/>
      <c r="AE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44"/>
      <c r="J770" s="34"/>
      <c r="K770" s="34"/>
      <c r="L770" s="35"/>
      <c r="M770" s="34"/>
      <c r="N770" s="36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46"/>
      <c r="Z770" s="34"/>
      <c r="AA770" s="34"/>
      <c r="AB770" s="34"/>
      <c r="AC770" s="34"/>
      <c r="AD770" s="34"/>
      <c r="AE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44"/>
      <c r="J771" s="34"/>
      <c r="K771" s="34"/>
      <c r="L771" s="35"/>
      <c r="M771" s="34"/>
      <c r="N771" s="36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46"/>
      <c r="Z771" s="34"/>
      <c r="AA771" s="34"/>
      <c r="AB771" s="34"/>
      <c r="AC771" s="34"/>
      <c r="AD771" s="34"/>
      <c r="AE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44"/>
      <c r="J772" s="34"/>
      <c r="K772" s="34"/>
      <c r="L772" s="35"/>
      <c r="M772" s="34"/>
      <c r="N772" s="36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46"/>
      <c r="Z772" s="34"/>
      <c r="AA772" s="34"/>
      <c r="AB772" s="34"/>
      <c r="AC772" s="34"/>
      <c r="AD772" s="34"/>
      <c r="AE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44"/>
      <c r="J773" s="34"/>
      <c r="K773" s="34"/>
      <c r="L773" s="35"/>
      <c r="M773" s="34"/>
      <c r="N773" s="36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46"/>
      <c r="Z773" s="34"/>
      <c r="AA773" s="34"/>
      <c r="AB773" s="34"/>
      <c r="AC773" s="34"/>
      <c r="AD773" s="34"/>
      <c r="AE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44"/>
      <c r="J774" s="34"/>
      <c r="K774" s="34"/>
      <c r="L774" s="35"/>
      <c r="M774" s="34"/>
      <c r="N774" s="36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46"/>
      <c r="Z774" s="34"/>
      <c r="AA774" s="34"/>
      <c r="AB774" s="34"/>
      <c r="AC774" s="34"/>
      <c r="AD774" s="34"/>
      <c r="AE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44"/>
      <c r="J775" s="34"/>
      <c r="K775" s="34"/>
      <c r="L775" s="35"/>
      <c r="M775" s="34"/>
      <c r="N775" s="36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46"/>
      <c r="Z775" s="34"/>
      <c r="AA775" s="34"/>
      <c r="AB775" s="34"/>
      <c r="AC775" s="34"/>
      <c r="AD775" s="34"/>
      <c r="AE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44"/>
      <c r="J776" s="34"/>
      <c r="K776" s="34"/>
      <c r="L776" s="35"/>
      <c r="M776" s="34"/>
      <c r="N776" s="36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46"/>
      <c r="Z776" s="34"/>
      <c r="AA776" s="34"/>
      <c r="AB776" s="34"/>
      <c r="AC776" s="34"/>
      <c r="AD776" s="34"/>
      <c r="AE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44"/>
      <c r="J777" s="34"/>
      <c r="K777" s="34"/>
      <c r="L777" s="35"/>
      <c r="M777" s="34"/>
      <c r="N777" s="36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46"/>
      <c r="Z777" s="34"/>
      <c r="AA777" s="34"/>
      <c r="AB777" s="34"/>
      <c r="AC777" s="34"/>
      <c r="AD777" s="34"/>
      <c r="AE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44"/>
      <c r="J778" s="34"/>
      <c r="K778" s="34"/>
      <c r="L778" s="35"/>
      <c r="M778" s="34"/>
      <c r="N778" s="36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46"/>
      <c r="Z778" s="34"/>
      <c r="AA778" s="34"/>
      <c r="AB778" s="34"/>
      <c r="AC778" s="34"/>
      <c r="AD778" s="34"/>
      <c r="AE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44"/>
      <c r="J779" s="34"/>
      <c r="K779" s="34"/>
      <c r="L779" s="35"/>
      <c r="M779" s="34"/>
      <c r="N779" s="36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46"/>
      <c r="Z779" s="34"/>
      <c r="AA779" s="34"/>
      <c r="AB779" s="34"/>
      <c r="AC779" s="34"/>
      <c r="AD779" s="34"/>
      <c r="AE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44"/>
      <c r="J780" s="34"/>
      <c r="K780" s="34"/>
      <c r="L780" s="35"/>
      <c r="M780" s="34"/>
      <c r="N780" s="36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46"/>
      <c r="Z780" s="34"/>
      <c r="AA780" s="34"/>
      <c r="AB780" s="34"/>
      <c r="AC780" s="34"/>
      <c r="AD780" s="34"/>
      <c r="AE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44"/>
      <c r="J781" s="34"/>
      <c r="K781" s="34"/>
      <c r="L781" s="35"/>
      <c r="M781" s="34"/>
      <c r="N781" s="36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46"/>
      <c r="Z781" s="34"/>
      <c r="AA781" s="34"/>
      <c r="AB781" s="34"/>
      <c r="AC781" s="34"/>
      <c r="AD781" s="34"/>
      <c r="AE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44"/>
      <c r="J782" s="34"/>
      <c r="K782" s="34"/>
      <c r="L782" s="35"/>
      <c r="M782" s="34"/>
      <c r="N782" s="36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46"/>
      <c r="Z782" s="34"/>
      <c r="AA782" s="34"/>
      <c r="AB782" s="34"/>
      <c r="AC782" s="34"/>
      <c r="AD782" s="34"/>
      <c r="AE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44"/>
      <c r="J783" s="34"/>
      <c r="K783" s="34"/>
      <c r="L783" s="35"/>
      <c r="M783" s="34"/>
      <c r="N783" s="36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46"/>
      <c r="Z783" s="34"/>
      <c r="AA783" s="34"/>
      <c r="AB783" s="34"/>
      <c r="AC783" s="34"/>
      <c r="AD783" s="34"/>
      <c r="AE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44"/>
      <c r="J784" s="34"/>
      <c r="K784" s="34"/>
      <c r="L784" s="35"/>
      <c r="M784" s="34"/>
      <c r="N784" s="36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46"/>
      <c r="Z784" s="34"/>
      <c r="AA784" s="34"/>
      <c r="AB784" s="34"/>
      <c r="AC784" s="34"/>
      <c r="AD784" s="34"/>
      <c r="AE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44"/>
      <c r="J785" s="34"/>
      <c r="K785" s="34"/>
      <c r="L785" s="35"/>
      <c r="M785" s="34"/>
      <c r="N785" s="36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46"/>
      <c r="Z785" s="34"/>
      <c r="AA785" s="34"/>
      <c r="AB785" s="34"/>
      <c r="AC785" s="34"/>
      <c r="AD785" s="34"/>
      <c r="AE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44"/>
      <c r="J786" s="34"/>
      <c r="K786" s="34"/>
      <c r="L786" s="35"/>
      <c r="M786" s="34"/>
      <c r="N786" s="36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46"/>
      <c r="Z786" s="34"/>
      <c r="AA786" s="34"/>
      <c r="AB786" s="34"/>
      <c r="AC786" s="34"/>
      <c r="AD786" s="34"/>
      <c r="AE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44"/>
      <c r="J787" s="34"/>
      <c r="K787" s="34"/>
      <c r="L787" s="35"/>
      <c r="M787" s="34"/>
      <c r="N787" s="36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46"/>
      <c r="Z787" s="34"/>
      <c r="AA787" s="34"/>
      <c r="AB787" s="34"/>
      <c r="AC787" s="34"/>
      <c r="AD787" s="34"/>
      <c r="AE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44"/>
      <c r="J788" s="34"/>
      <c r="K788" s="34"/>
      <c r="L788" s="35"/>
      <c r="M788" s="34"/>
      <c r="N788" s="36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46"/>
      <c r="Z788" s="34"/>
      <c r="AA788" s="34"/>
      <c r="AB788" s="34"/>
      <c r="AC788" s="34"/>
      <c r="AD788" s="34"/>
      <c r="AE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44"/>
      <c r="J789" s="34"/>
      <c r="K789" s="34"/>
      <c r="L789" s="35"/>
      <c r="M789" s="34"/>
      <c r="N789" s="36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46"/>
      <c r="Z789" s="34"/>
      <c r="AA789" s="34"/>
      <c r="AB789" s="34"/>
      <c r="AC789" s="34"/>
      <c r="AD789" s="34"/>
      <c r="AE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44"/>
      <c r="J790" s="34"/>
      <c r="K790" s="34"/>
      <c r="L790" s="35"/>
      <c r="M790" s="34"/>
      <c r="N790" s="36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46"/>
      <c r="Z790" s="34"/>
      <c r="AA790" s="34"/>
      <c r="AB790" s="34"/>
      <c r="AC790" s="34"/>
      <c r="AD790" s="34"/>
      <c r="AE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44"/>
      <c r="J791" s="34"/>
      <c r="K791" s="34"/>
      <c r="L791" s="35"/>
      <c r="M791" s="34"/>
      <c r="N791" s="36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46"/>
      <c r="Z791" s="34"/>
      <c r="AA791" s="34"/>
      <c r="AB791" s="34"/>
      <c r="AC791" s="34"/>
      <c r="AD791" s="34"/>
      <c r="AE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44"/>
      <c r="J792" s="34"/>
      <c r="K792" s="34"/>
      <c r="L792" s="35"/>
      <c r="M792" s="34"/>
      <c r="N792" s="36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46"/>
      <c r="Z792" s="34"/>
      <c r="AA792" s="34"/>
      <c r="AB792" s="34"/>
      <c r="AC792" s="34"/>
      <c r="AD792" s="34"/>
      <c r="AE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44"/>
      <c r="J793" s="34"/>
      <c r="K793" s="34"/>
      <c r="L793" s="35"/>
      <c r="M793" s="34"/>
      <c r="N793" s="36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46"/>
      <c r="Z793" s="34"/>
      <c r="AA793" s="34"/>
      <c r="AB793" s="34"/>
      <c r="AC793" s="34"/>
      <c r="AD793" s="34"/>
      <c r="AE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44"/>
      <c r="J794" s="34"/>
      <c r="K794" s="34"/>
      <c r="L794" s="35"/>
      <c r="M794" s="34"/>
      <c r="N794" s="36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46"/>
      <c r="Z794" s="34"/>
      <c r="AA794" s="34"/>
      <c r="AB794" s="34"/>
      <c r="AC794" s="34"/>
      <c r="AD794" s="34"/>
      <c r="AE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44"/>
      <c r="J795" s="34"/>
      <c r="K795" s="34"/>
      <c r="L795" s="35"/>
      <c r="M795" s="34"/>
      <c r="N795" s="36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46"/>
      <c r="Z795" s="34"/>
      <c r="AA795" s="34"/>
      <c r="AB795" s="34"/>
      <c r="AC795" s="34"/>
      <c r="AD795" s="34"/>
      <c r="AE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44"/>
      <c r="J796" s="34"/>
      <c r="K796" s="34"/>
      <c r="L796" s="35"/>
      <c r="M796" s="34"/>
      <c r="N796" s="36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46"/>
      <c r="Z796" s="34"/>
      <c r="AA796" s="34"/>
      <c r="AB796" s="34"/>
      <c r="AC796" s="34"/>
      <c r="AD796" s="34"/>
      <c r="AE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44"/>
      <c r="J797" s="34"/>
      <c r="K797" s="34"/>
      <c r="L797" s="35"/>
      <c r="M797" s="34"/>
      <c r="N797" s="36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46"/>
      <c r="Z797" s="34"/>
      <c r="AA797" s="34"/>
      <c r="AB797" s="34"/>
      <c r="AC797" s="34"/>
      <c r="AD797" s="34"/>
      <c r="AE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44"/>
      <c r="J798" s="34"/>
      <c r="K798" s="34"/>
      <c r="L798" s="35"/>
      <c r="M798" s="34"/>
      <c r="N798" s="36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46"/>
      <c r="Z798" s="34"/>
      <c r="AA798" s="34"/>
      <c r="AB798" s="34"/>
      <c r="AC798" s="34"/>
      <c r="AD798" s="34"/>
      <c r="AE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44"/>
      <c r="J799" s="34"/>
      <c r="K799" s="34"/>
      <c r="L799" s="35"/>
      <c r="M799" s="34"/>
      <c r="N799" s="36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46"/>
      <c r="Z799" s="34"/>
      <c r="AA799" s="34"/>
      <c r="AB799" s="34"/>
      <c r="AC799" s="34"/>
      <c r="AD799" s="34"/>
      <c r="AE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44"/>
      <c r="J800" s="34"/>
      <c r="K800" s="34"/>
      <c r="L800" s="35"/>
      <c r="M800" s="34"/>
      <c r="N800" s="36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46"/>
      <c r="Z800" s="34"/>
      <c r="AA800" s="34"/>
      <c r="AB800" s="34"/>
      <c r="AC800" s="34"/>
      <c r="AD800" s="34"/>
      <c r="AE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44"/>
      <c r="J801" s="34"/>
      <c r="K801" s="34"/>
      <c r="L801" s="35"/>
      <c r="M801" s="34"/>
      <c r="N801" s="36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46"/>
      <c r="Z801" s="34"/>
      <c r="AA801" s="34"/>
      <c r="AB801" s="34"/>
      <c r="AC801" s="34"/>
      <c r="AD801" s="34"/>
      <c r="AE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44"/>
      <c r="J802" s="34"/>
      <c r="K802" s="34"/>
      <c r="L802" s="35"/>
      <c r="M802" s="34"/>
      <c r="N802" s="36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46"/>
      <c r="Z802" s="34"/>
      <c r="AA802" s="34"/>
      <c r="AB802" s="34"/>
      <c r="AC802" s="34"/>
      <c r="AD802" s="34"/>
      <c r="AE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44"/>
      <c r="J803" s="34"/>
      <c r="K803" s="34"/>
      <c r="L803" s="35"/>
      <c r="M803" s="34"/>
      <c r="N803" s="36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46"/>
      <c r="Z803" s="34"/>
      <c r="AA803" s="34"/>
      <c r="AB803" s="34"/>
      <c r="AC803" s="34"/>
      <c r="AD803" s="34"/>
      <c r="AE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44"/>
      <c r="J804" s="34"/>
      <c r="K804" s="34"/>
      <c r="L804" s="35"/>
      <c r="M804" s="34"/>
      <c r="N804" s="36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46"/>
      <c r="Z804" s="34"/>
      <c r="AA804" s="34"/>
      <c r="AB804" s="34"/>
      <c r="AC804" s="34"/>
      <c r="AD804" s="34"/>
      <c r="AE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44"/>
      <c r="J805" s="34"/>
      <c r="K805" s="34"/>
      <c r="L805" s="35"/>
      <c r="M805" s="34"/>
      <c r="N805" s="36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46"/>
      <c r="Z805" s="34"/>
      <c r="AA805" s="34"/>
      <c r="AB805" s="34"/>
      <c r="AC805" s="34"/>
      <c r="AD805" s="34"/>
      <c r="AE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44"/>
      <c r="J806" s="34"/>
      <c r="K806" s="34"/>
      <c r="L806" s="35"/>
      <c r="M806" s="34"/>
      <c r="N806" s="36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46"/>
      <c r="Z806" s="34"/>
      <c r="AA806" s="34"/>
      <c r="AB806" s="34"/>
      <c r="AC806" s="34"/>
      <c r="AD806" s="34"/>
      <c r="AE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44"/>
      <c r="J807" s="34"/>
      <c r="K807" s="34"/>
      <c r="L807" s="35"/>
      <c r="M807" s="34"/>
      <c r="N807" s="36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46"/>
      <c r="Z807" s="34"/>
      <c r="AA807" s="34"/>
      <c r="AB807" s="34"/>
      <c r="AC807" s="34"/>
      <c r="AD807" s="34"/>
      <c r="AE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44"/>
      <c r="J808" s="34"/>
      <c r="K808" s="34"/>
      <c r="L808" s="35"/>
      <c r="M808" s="34"/>
      <c r="N808" s="36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46"/>
      <c r="Z808" s="34"/>
      <c r="AA808" s="34"/>
      <c r="AB808" s="34"/>
      <c r="AC808" s="34"/>
      <c r="AD808" s="34"/>
      <c r="AE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44"/>
      <c r="J809" s="34"/>
      <c r="K809" s="34"/>
      <c r="L809" s="35"/>
      <c r="M809" s="34"/>
      <c r="N809" s="36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46"/>
      <c r="Z809" s="34"/>
      <c r="AA809" s="34"/>
      <c r="AB809" s="34"/>
      <c r="AC809" s="34"/>
      <c r="AD809" s="34"/>
      <c r="AE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44"/>
      <c r="J810" s="34"/>
      <c r="K810" s="34"/>
      <c r="L810" s="35"/>
      <c r="M810" s="34"/>
      <c r="N810" s="36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46"/>
      <c r="Z810" s="34"/>
      <c r="AA810" s="34"/>
      <c r="AB810" s="34"/>
      <c r="AC810" s="34"/>
      <c r="AD810" s="34"/>
      <c r="AE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44"/>
      <c r="J811" s="34"/>
      <c r="K811" s="34"/>
      <c r="L811" s="35"/>
      <c r="M811" s="34"/>
      <c r="N811" s="36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46"/>
      <c r="Z811" s="34"/>
      <c r="AA811" s="34"/>
      <c r="AB811" s="34"/>
      <c r="AC811" s="34"/>
      <c r="AD811" s="34"/>
      <c r="AE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44"/>
      <c r="J812" s="34"/>
      <c r="K812" s="34"/>
      <c r="L812" s="35"/>
      <c r="M812" s="34"/>
      <c r="N812" s="36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46"/>
      <c r="Z812" s="34"/>
      <c r="AA812" s="34"/>
      <c r="AB812" s="34"/>
      <c r="AC812" s="34"/>
      <c r="AD812" s="34"/>
      <c r="AE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44"/>
      <c r="J813" s="34"/>
      <c r="K813" s="34"/>
      <c r="L813" s="35"/>
      <c r="M813" s="34"/>
      <c r="N813" s="36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46"/>
      <c r="Z813" s="34"/>
      <c r="AA813" s="34"/>
      <c r="AB813" s="34"/>
      <c r="AC813" s="34"/>
      <c r="AD813" s="34"/>
      <c r="AE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44"/>
      <c r="J814" s="34"/>
      <c r="K814" s="34"/>
      <c r="L814" s="35"/>
      <c r="M814" s="34"/>
      <c r="N814" s="36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46"/>
      <c r="Z814" s="34"/>
      <c r="AA814" s="34"/>
      <c r="AB814" s="34"/>
      <c r="AC814" s="34"/>
      <c r="AD814" s="34"/>
      <c r="AE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44"/>
      <c r="J815" s="34"/>
      <c r="K815" s="34"/>
      <c r="L815" s="35"/>
      <c r="M815" s="34"/>
      <c r="N815" s="36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46"/>
      <c r="Z815" s="34"/>
      <c r="AA815" s="34"/>
      <c r="AB815" s="34"/>
      <c r="AC815" s="34"/>
      <c r="AD815" s="34"/>
      <c r="AE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44"/>
      <c r="J816" s="34"/>
      <c r="K816" s="34"/>
      <c r="L816" s="35"/>
      <c r="M816" s="34"/>
      <c r="N816" s="36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46"/>
      <c r="Z816" s="34"/>
      <c r="AA816" s="34"/>
      <c r="AB816" s="34"/>
      <c r="AC816" s="34"/>
      <c r="AD816" s="34"/>
      <c r="AE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44"/>
      <c r="J817" s="34"/>
      <c r="K817" s="34"/>
      <c r="L817" s="35"/>
      <c r="M817" s="34"/>
      <c r="N817" s="36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46"/>
      <c r="Z817" s="34"/>
      <c r="AA817" s="34"/>
      <c r="AB817" s="34"/>
      <c r="AC817" s="34"/>
      <c r="AD817" s="34"/>
      <c r="AE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44"/>
      <c r="J818" s="34"/>
      <c r="K818" s="34"/>
      <c r="L818" s="35"/>
      <c r="M818" s="34"/>
      <c r="N818" s="36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46"/>
      <c r="Z818" s="34"/>
      <c r="AA818" s="34"/>
      <c r="AB818" s="34"/>
      <c r="AC818" s="34"/>
      <c r="AD818" s="34"/>
      <c r="AE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44"/>
      <c r="J819" s="34"/>
      <c r="K819" s="34"/>
      <c r="L819" s="35"/>
      <c r="M819" s="34"/>
      <c r="N819" s="36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46"/>
      <c r="Z819" s="34"/>
      <c r="AA819" s="34"/>
      <c r="AB819" s="34"/>
      <c r="AC819" s="34"/>
      <c r="AD819" s="34"/>
      <c r="AE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44"/>
      <c r="J820" s="34"/>
      <c r="K820" s="34"/>
      <c r="L820" s="35"/>
      <c r="M820" s="34"/>
      <c r="N820" s="36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46"/>
      <c r="Z820" s="34"/>
      <c r="AA820" s="34"/>
      <c r="AB820" s="34"/>
      <c r="AC820" s="34"/>
      <c r="AD820" s="34"/>
      <c r="AE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44"/>
      <c r="J821" s="34"/>
      <c r="K821" s="34"/>
      <c r="L821" s="35"/>
      <c r="M821" s="34"/>
      <c r="N821" s="36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46"/>
      <c r="Z821" s="34"/>
      <c r="AA821" s="34"/>
      <c r="AB821" s="34"/>
      <c r="AC821" s="34"/>
      <c r="AD821" s="34"/>
      <c r="AE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44"/>
      <c r="J822" s="34"/>
      <c r="K822" s="34"/>
      <c r="L822" s="35"/>
      <c r="M822" s="34"/>
      <c r="N822" s="36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46"/>
      <c r="Z822" s="34"/>
      <c r="AA822" s="34"/>
      <c r="AB822" s="34"/>
      <c r="AC822" s="34"/>
      <c r="AD822" s="34"/>
      <c r="AE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44"/>
      <c r="J823" s="34"/>
      <c r="K823" s="34"/>
      <c r="L823" s="35"/>
      <c r="M823" s="34"/>
      <c r="N823" s="36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46"/>
      <c r="Z823" s="34"/>
      <c r="AA823" s="34"/>
      <c r="AB823" s="34"/>
      <c r="AC823" s="34"/>
      <c r="AD823" s="34"/>
      <c r="AE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44"/>
      <c r="J824" s="34"/>
      <c r="K824" s="34"/>
      <c r="L824" s="35"/>
      <c r="M824" s="34"/>
      <c r="N824" s="36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46"/>
      <c r="Z824" s="34"/>
      <c r="AA824" s="34"/>
      <c r="AB824" s="34"/>
      <c r="AC824" s="34"/>
      <c r="AD824" s="34"/>
      <c r="AE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44"/>
      <c r="J825" s="34"/>
      <c r="K825" s="34"/>
      <c r="L825" s="35"/>
      <c r="M825" s="34"/>
      <c r="N825" s="36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46"/>
      <c r="Z825" s="34"/>
      <c r="AA825" s="34"/>
      <c r="AB825" s="34"/>
      <c r="AC825" s="34"/>
      <c r="AD825" s="34"/>
      <c r="AE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44"/>
      <c r="J826" s="34"/>
      <c r="K826" s="34"/>
      <c r="L826" s="35"/>
      <c r="M826" s="34"/>
      <c r="N826" s="36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46"/>
      <c r="Z826" s="34"/>
      <c r="AA826" s="34"/>
      <c r="AB826" s="34"/>
      <c r="AC826" s="34"/>
      <c r="AD826" s="34"/>
      <c r="AE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44"/>
      <c r="J827" s="34"/>
      <c r="K827" s="34"/>
      <c r="L827" s="35"/>
      <c r="M827" s="34"/>
      <c r="N827" s="36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46"/>
      <c r="Z827" s="34"/>
      <c r="AA827" s="34"/>
      <c r="AB827" s="34"/>
      <c r="AC827" s="34"/>
      <c r="AD827" s="34"/>
      <c r="AE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44"/>
      <c r="J828" s="34"/>
      <c r="K828" s="34"/>
      <c r="L828" s="35"/>
      <c r="M828" s="34"/>
      <c r="N828" s="36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46"/>
      <c r="Z828" s="34"/>
      <c r="AA828" s="34"/>
      <c r="AB828" s="34"/>
      <c r="AC828" s="34"/>
      <c r="AD828" s="34"/>
      <c r="AE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44"/>
      <c r="J829" s="34"/>
      <c r="K829" s="34"/>
      <c r="L829" s="35"/>
      <c r="M829" s="34"/>
      <c r="N829" s="36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46"/>
      <c r="Z829" s="34"/>
      <c r="AA829" s="34"/>
      <c r="AB829" s="34"/>
      <c r="AC829" s="34"/>
      <c r="AD829" s="34"/>
      <c r="AE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44"/>
      <c r="J830" s="34"/>
      <c r="K830" s="34"/>
      <c r="L830" s="35"/>
      <c r="M830" s="34"/>
      <c r="N830" s="36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46"/>
      <c r="Z830" s="34"/>
      <c r="AA830" s="34"/>
      <c r="AB830" s="34"/>
      <c r="AC830" s="34"/>
      <c r="AD830" s="34"/>
      <c r="AE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44"/>
      <c r="J831" s="34"/>
      <c r="K831" s="34"/>
      <c r="L831" s="35"/>
      <c r="M831" s="34"/>
      <c r="N831" s="36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46"/>
      <c r="Z831" s="34"/>
      <c r="AA831" s="34"/>
      <c r="AB831" s="34"/>
      <c r="AC831" s="34"/>
      <c r="AD831" s="34"/>
      <c r="AE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44"/>
      <c r="J832" s="34"/>
      <c r="K832" s="34"/>
      <c r="L832" s="35"/>
      <c r="M832" s="34"/>
      <c r="N832" s="36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46"/>
      <c r="Z832" s="34"/>
      <c r="AA832" s="34"/>
      <c r="AB832" s="34"/>
      <c r="AC832" s="34"/>
      <c r="AD832" s="34"/>
      <c r="AE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44"/>
      <c r="J833" s="34"/>
      <c r="K833" s="34"/>
      <c r="L833" s="35"/>
      <c r="M833" s="34"/>
      <c r="N833" s="36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46"/>
      <c r="Z833" s="34"/>
      <c r="AA833" s="34"/>
      <c r="AB833" s="34"/>
      <c r="AC833" s="34"/>
      <c r="AD833" s="34"/>
      <c r="AE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44"/>
      <c r="J834" s="34"/>
      <c r="K834" s="34"/>
      <c r="L834" s="35"/>
      <c r="M834" s="34"/>
      <c r="N834" s="36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46"/>
      <c r="Z834" s="34"/>
      <c r="AA834" s="34"/>
      <c r="AB834" s="34"/>
      <c r="AC834" s="34"/>
      <c r="AD834" s="34"/>
      <c r="AE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44"/>
      <c r="J835" s="34"/>
      <c r="K835" s="34"/>
      <c r="L835" s="35"/>
      <c r="M835" s="34"/>
      <c r="N835" s="36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46"/>
      <c r="Z835" s="34"/>
      <c r="AA835" s="34"/>
      <c r="AB835" s="34"/>
      <c r="AC835" s="34"/>
      <c r="AD835" s="34"/>
      <c r="AE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44"/>
      <c r="J836" s="34"/>
      <c r="K836" s="34"/>
      <c r="L836" s="35"/>
      <c r="M836" s="34"/>
      <c r="N836" s="36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46"/>
      <c r="Z836" s="34"/>
      <c r="AA836" s="34"/>
      <c r="AB836" s="34"/>
      <c r="AC836" s="34"/>
      <c r="AD836" s="34"/>
      <c r="AE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44"/>
      <c r="J837" s="34"/>
      <c r="K837" s="34"/>
      <c r="L837" s="35"/>
      <c r="M837" s="34"/>
      <c r="N837" s="36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46"/>
      <c r="Z837" s="34"/>
      <c r="AA837" s="34"/>
      <c r="AB837" s="34"/>
      <c r="AC837" s="34"/>
      <c r="AD837" s="34"/>
      <c r="AE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44"/>
      <c r="J838" s="34"/>
      <c r="K838" s="34"/>
      <c r="L838" s="35"/>
      <c r="M838" s="34"/>
      <c r="N838" s="36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46"/>
      <c r="Z838" s="34"/>
      <c r="AA838" s="34"/>
      <c r="AB838" s="34"/>
      <c r="AC838" s="34"/>
      <c r="AD838" s="34"/>
      <c r="AE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44"/>
      <c r="J839" s="34"/>
      <c r="K839" s="34"/>
      <c r="L839" s="35"/>
      <c r="M839" s="34"/>
      <c r="N839" s="36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46"/>
      <c r="Z839" s="34"/>
      <c r="AA839" s="34"/>
      <c r="AB839" s="34"/>
      <c r="AC839" s="34"/>
      <c r="AD839" s="34"/>
      <c r="AE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44"/>
      <c r="J840" s="34"/>
      <c r="K840" s="34"/>
      <c r="L840" s="35"/>
      <c r="M840" s="34"/>
      <c r="N840" s="36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46"/>
      <c r="Z840" s="34"/>
      <c r="AA840" s="34"/>
      <c r="AB840" s="34"/>
      <c r="AC840" s="34"/>
      <c r="AD840" s="34"/>
      <c r="AE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44"/>
      <c r="J841" s="34"/>
      <c r="K841" s="34"/>
      <c r="L841" s="35"/>
      <c r="M841" s="34"/>
      <c r="N841" s="36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46"/>
      <c r="Z841" s="34"/>
      <c r="AA841" s="34"/>
      <c r="AB841" s="34"/>
      <c r="AC841" s="34"/>
      <c r="AD841" s="34"/>
      <c r="AE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44"/>
      <c r="J842" s="34"/>
      <c r="K842" s="34"/>
      <c r="L842" s="35"/>
      <c r="M842" s="34"/>
      <c r="N842" s="36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46"/>
      <c r="Z842" s="34"/>
      <c r="AA842" s="34"/>
      <c r="AB842" s="34"/>
      <c r="AC842" s="34"/>
      <c r="AD842" s="34"/>
      <c r="AE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44"/>
      <c r="J843" s="34"/>
      <c r="K843" s="34"/>
      <c r="L843" s="35"/>
      <c r="M843" s="34"/>
      <c r="N843" s="36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46"/>
      <c r="Z843" s="34"/>
      <c r="AA843" s="34"/>
      <c r="AB843" s="34"/>
      <c r="AC843" s="34"/>
      <c r="AD843" s="34"/>
      <c r="AE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44"/>
      <c r="J844" s="34"/>
      <c r="K844" s="34"/>
      <c r="L844" s="35"/>
      <c r="M844" s="34"/>
      <c r="N844" s="36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46"/>
      <c r="Z844" s="34"/>
      <c r="AA844" s="34"/>
      <c r="AB844" s="34"/>
      <c r="AC844" s="34"/>
      <c r="AD844" s="34"/>
      <c r="AE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44"/>
      <c r="J845" s="34"/>
      <c r="K845" s="34"/>
      <c r="L845" s="35"/>
      <c r="M845" s="34"/>
      <c r="N845" s="36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46"/>
      <c r="Z845" s="34"/>
      <c r="AA845" s="34"/>
      <c r="AB845" s="34"/>
      <c r="AC845" s="34"/>
      <c r="AD845" s="34"/>
      <c r="AE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44"/>
      <c r="J846" s="34"/>
      <c r="K846" s="34"/>
      <c r="L846" s="35"/>
      <c r="M846" s="34"/>
      <c r="N846" s="36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46"/>
      <c r="Z846" s="34"/>
      <c r="AA846" s="34"/>
      <c r="AB846" s="34"/>
      <c r="AC846" s="34"/>
      <c r="AD846" s="34"/>
      <c r="AE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44"/>
      <c r="J847" s="34"/>
      <c r="K847" s="34"/>
      <c r="L847" s="35"/>
      <c r="M847" s="34"/>
      <c r="N847" s="36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46"/>
      <c r="Z847" s="34"/>
      <c r="AA847" s="34"/>
      <c r="AB847" s="34"/>
      <c r="AC847" s="34"/>
      <c r="AD847" s="34"/>
      <c r="AE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44"/>
      <c r="J848" s="34"/>
      <c r="K848" s="34"/>
      <c r="L848" s="35"/>
      <c r="M848" s="34"/>
      <c r="N848" s="36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46"/>
      <c r="Z848" s="34"/>
      <c r="AA848" s="34"/>
      <c r="AB848" s="34"/>
      <c r="AC848" s="34"/>
      <c r="AD848" s="34"/>
      <c r="AE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44"/>
      <c r="J849" s="34"/>
      <c r="K849" s="34"/>
      <c r="L849" s="35"/>
      <c r="M849" s="34"/>
      <c r="N849" s="36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46"/>
      <c r="Z849" s="34"/>
      <c r="AA849" s="34"/>
      <c r="AB849" s="34"/>
      <c r="AC849" s="34"/>
      <c r="AD849" s="34"/>
      <c r="AE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44"/>
      <c r="J850" s="34"/>
      <c r="K850" s="34"/>
      <c r="L850" s="35"/>
      <c r="M850" s="34"/>
      <c r="N850" s="36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46"/>
      <c r="Z850" s="34"/>
      <c r="AA850" s="34"/>
      <c r="AB850" s="34"/>
      <c r="AC850" s="34"/>
      <c r="AD850" s="34"/>
      <c r="AE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44"/>
      <c r="J851" s="34"/>
      <c r="K851" s="34"/>
      <c r="L851" s="35"/>
      <c r="M851" s="34"/>
      <c r="N851" s="36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46"/>
      <c r="Z851" s="34"/>
      <c r="AA851" s="34"/>
      <c r="AB851" s="34"/>
      <c r="AC851" s="34"/>
      <c r="AD851" s="34"/>
      <c r="AE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44"/>
      <c r="J852" s="34"/>
      <c r="K852" s="34"/>
      <c r="L852" s="35"/>
      <c r="M852" s="34"/>
      <c r="N852" s="36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46"/>
      <c r="Z852" s="34"/>
      <c r="AA852" s="34"/>
      <c r="AB852" s="34"/>
      <c r="AC852" s="34"/>
      <c r="AD852" s="34"/>
      <c r="AE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44"/>
      <c r="J853" s="34"/>
      <c r="K853" s="34"/>
      <c r="L853" s="35"/>
      <c r="M853" s="34"/>
      <c r="N853" s="36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46"/>
      <c r="Z853" s="34"/>
      <c r="AA853" s="34"/>
      <c r="AB853" s="34"/>
      <c r="AC853" s="34"/>
      <c r="AD853" s="34"/>
      <c r="AE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44"/>
      <c r="J854" s="34"/>
      <c r="K854" s="34"/>
      <c r="L854" s="35"/>
      <c r="M854" s="34"/>
      <c r="N854" s="36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46"/>
      <c r="Z854" s="34"/>
      <c r="AA854" s="34"/>
      <c r="AB854" s="34"/>
      <c r="AC854" s="34"/>
      <c r="AD854" s="34"/>
      <c r="AE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44"/>
      <c r="J855" s="34"/>
      <c r="K855" s="34"/>
      <c r="L855" s="35"/>
      <c r="M855" s="34"/>
      <c r="N855" s="36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46"/>
      <c r="Z855" s="34"/>
      <c r="AA855" s="34"/>
      <c r="AB855" s="34"/>
      <c r="AC855" s="34"/>
      <c r="AD855" s="34"/>
      <c r="AE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44"/>
      <c r="J856" s="34"/>
      <c r="K856" s="34"/>
      <c r="L856" s="35"/>
      <c r="M856" s="34"/>
      <c r="N856" s="36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46"/>
      <c r="Z856" s="34"/>
      <c r="AA856" s="34"/>
      <c r="AB856" s="34"/>
      <c r="AC856" s="34"/>
      <c r="AD856" s="34"/>
      <c r="AE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44"/>
      <c r="J857" s="34"/>
      <c r="K857" s="34"/>
      <c r="L857" s="35"/>
      <c r="M857" s="34"/>
      <c r="N857" s="36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46"/>
      <c r="Z857" s="34"/>
      <c r="AA857" s="34"/>
      <c r="AB857" s="34"/>
      <c r="AC857" s="34"/>
      <c r="AD857" s="34"/>
      <c r="AE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44"/>
      <c r="J858" s="34"/>
      <c r="K858" s="34"/>
      <c r="L858" s="35"/>
      <c r="M858" s="34"/>
      <c r="N858" s="36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46"/>
      <c r="Z858" s="34"/>
      <c r="AA858" s="34"/>
      <c r="AB858" s="34"/>
      <c r="AC858" s="34"/>
      <c r="AD858" s="34"/>
      <c r="AE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44"/>
      <c r="J859" s="34"/>
      <c r="K859" s="34"/>
      <c r="L859" s="35"/>
      <c r="M859" s="34"/>
      <c r="N859" s="36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46"/>
      <c r="Z859" s="34"/>
      <c r="AA859" s="34"/>
      <c r="AB859" s="34"/>
      <c r="AC859" s="34"/>
      <c r="AD859" s="34"/>
      <c r="AE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44"/>
      <c r="J860" s="34"/>
      <c r="K860" s="34"/>
      <c r="L860" s="35"/>
      <c r="M860" s="34"/>
      <c r="N860" s="36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46"/>
      <c r="Z860" s="34"/>
      <c r="AA860" s="34"/>
      <c r="AB860" s="34"/>
      <c r="AC860" s="34"/>
      <c r="AD860" s="34"/>
      <c r="AE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44"/>
      <c r="J861" s="34"/>
      <c r="K861" s="34"/>
      <c r="L861" s="35"/>
      <c r="M861" s="34"/>
      <c r="N861" s="36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46"/>
      <c r="Z861" s="34"/>
      <c r="AA861" s="34"/>
      <c r="AB861" s="34"/>
      <c r="AC861" s="34"/>
      <c r="AD861" s="34"/>
      <c r="AE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44"/>
      <c r="J862" s="34"/>
      <c r="K862" s="34"/>
      <c r="L862" s="35"/>
      <c r="M862" s="34"/>
      <c r="N862" s="36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46"/>
      <c r="Z862" s="34"/>
      <c r="AA862" s="34"/>
      <c r="AB862" s="34"/>
      <c r="AC862" s="34"/>
      <c r="AD862" s="34"/>
      <c r="AE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44"/>
      <c r="J863" s="34"/>
      <c r="K863" s="34"/>
      <c r="L863" s="35"/>
      <c r="M863" s="34"/>
      <c r="N863" s="36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46"/>
      <c r="Z863" s="34"/>
      <c r="AA863" s="34"/>
      <c r="AB863" s="34"/>
      <c r="AC863" s="34"/>
      <c r="AD863" s="34"/>
      <c r="AE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44"/>
      <c r="J864" s="34"/>
      <c r="K864" s="34"/>
      <c r="L864" s="35"/>
      <c r="M864" s="34"/>
      <c r="N864" s="36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46"/>
      <c r="Z864" s="34"/>
      <c r="AA864" s="34"/>
      <c r="AB864" s="34"/>
      <c r="AC864" s="34"/>
      <c r="AD864" s="34"/>
      <c r="AE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44"/>
      <c r="J865" s="34"/>
      <c r="K865" s="34"/>
      <c r="L865" s="35"/>
      <c r="M865" s="34"/>
      <c r="N865" s="36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46"/>
      <c r="Z865" s="34"/>
      <c r="AA865" s="34"/>
      <c r="AB865" s="34"/>
      <c r="AC865" s="34"/>
      <c r="AD865" s="34"/>
      <c r="AE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44"/>
      <c r="J866" s="34"/>
      <c r="K866" s="34"/>
      <c r="L866" s="35"/>
      <c r="M866" s="34"/>
      <c r="N866" s="36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46"/>
      <c r="Z866" s="34"/>
      <c r="AA866" s="34"/>
      <c r="AB866" s="34"/>
      <c r="AC866" s="34"/>
      <c r="AD866" s="34"/>
      <c r="AE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44"/>
      <c r="J867" s="34"/>
      <c r="K867" s="34"/>
      <c r="L867" s="35"/>
      <c r="M867" s="34"/>
      <c r="N867" s="36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46"/>
      <c r="Z867" s="34"/>
      <c r="AA867" s="34"/>
      <c r="AB867" s="34"/>
      <c r="AC867" s="34"/>
      <c r="AD867" s="34"/>
      <c r="AE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44"/>
      <c r="J868" s="34"/>
      <c r="K868" s="34"/>
      <c r="L868" s="35"/>
      <c r="M868" s="34"/>
      <c r="N868" s="36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46"/>
      <c r="Z868" s="34"/>
      <c r="AA868" s="34"/>
      <c r="AB868" s="34"/>
      <c r="AC868" s="34"/>
      <c r="AD868" s="34"/>
      <c r="AE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44"/>
      <c r="J869" s="34"/>
      <c r="K869" s="34"/>
      <c r="L869" s="35"/>
      <c r="M869" s="34"/>
      <c r="N869" s="36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46"/>
      <c r="Z869" s="34"/>
      <c r="AA869" s="34"/>
      <c r="AB869" s="34"/>
      <c r="AC869" s="34"/>
      <c r="AD869" s="34"/>
      <c r="AE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44"/>
      <c r="J870" s="34"/>
      <c r="K870" s="34"/>
      <c r="L870" s="35"/>
      <c r="M870" s="34"/>
      <c r="N870" s="36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46"/>
      <c r="Z870" s="34"/>
      <c r="AA870" s="34"/>
      <c r="AB870" s="34"/>
      <c r="AC870" s="34"/>
      <c r="AD870" s="34"/>
      <c r="AE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44"/>
      <c r="J871" s="34"/>
      <c r="K871" s="34"/>
      <c r="L871" s="35"/>
      <c r="M871" s="34"/>
      <c r="N871" s="36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46"/>
      <c r="Z871" s="34"/>
      <c r="AA871" s="34"/>
      <c r="AB871" s="34"/>
      <c r="AC871" s="34"/>
      <c r="AD871" s="34"/>
      <c r="AE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44"/>
      <c r="J872" s="34"/>
      <c r="K872" s="34"/>
      <c r="L872" s="35"/>
      <c r="M872" s="34"/>
      <c r="N872" s="36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46"/>
      <c r="Z872" s="34"/>
      <c r="AA872" s="34"/>
      <c r="AB872" s="34"/>
      <c r="AC872" s="34"/>
      <c r="AD872" s="34"/>
      <c r="AE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44"/>
      <c r="J873" s="34"/>
      <c r="K873" s="34"/>
      <c r="L873" s="35"/>
      <c r="M873" s="34"/>
      <c r="N873" s="36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46"/>
      <c r="Z873" s="34"/>
      <c r="AA873" s="34"/>
      <c r="AB873" s="34"/>
      <c r="AC873" s="34"/>
      <c r="AD873" s="34"/>
      <c r="AE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44"/>
      <c r="J874" s="34"/>
      <c r="K874" s="34"/>
      <c r="L874" s="35"/>
      <c r="M874" s="34"/>
      <c r="N874" s="36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46"/>
      <c r="Z874" s="34"/>
      <c r="AA874" s="34"/>
      <c r="AB874" s="34"/>
      <c r="AC874" s="34"/>
      <c r="AD874" s="34"/>
      <c r="AE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44"/>
      <c r="J875" s="34"/>
      <c r="K875" s="34"/>
      <c r="L875" s="35"/>
      <c r="M875" s="34"/>
      <c r="N875" s="36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46"/>
      <c r="Z875" s="34"/>
      <c r="AA875" s="34"/>
      <c r="AB875" s="34"/>
      <c r="AC875" s="34"/>
      <c r="AD875" s="34"/>
      <c r="AE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44"/>
      <c r="J876" s="34"/>
      <c r="K876" s="34"/>
      <c r="L876" s="35"/>
      <c r="M876" s="34"/>
      <c r="N876" s="36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46"/>
      <c r="Z876" s="34"/>
      <c r="AA876" s="34"/>
      <c r="AB876" s="34"/>
      <c r="AC876" s="34"/>
      <c r="AD876" s="34"/>
      <c r="AE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44"/>
      <c r="J877" s="34"/>
      <c r="K877" s="34"/>
      <c r="L877" s="35"/>
      <c r="M877" s="34"/>
      <c r="N877" s="36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46"/>
      <c r="Z877" s="34"/>
      <c r="AA877" s="34"/>
      <c r="AB877" s="34"/>
      <c r="AC877" s="34"/>
      <c r="AD877" s="34"/>
      <c r="AE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44"/>
      <c r="J878" s="34"/>
      <c r="K878" s="34"/>
      <c r="L878" s="35"/>
      <c r="M878" s="34"/>
      <c r="N878" s="36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46"/>
      <c r="Z878" s="34"/>
      <c r="AA878" s="34"/>
      <c r="AB878" s="34"/>
      <c r="AC878" s="34"/>
      <c r="AD878" s="34"/>
      <c r="AE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44"/>
      <c r="J879" s="34"/>
      <c r="K879" s="34"/>
      <c r="L879" s="35"/>
      <c r="M879" s="34"/>
      <c r="N879" s="36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46"/>
      <c r="Z879" s="34"/>
      <c r="AA879" s="34"/>
      <c r="AB879" s="34"/>
      <c r="AC879" s="34"/>
      <c r="AD879" s="34"/>
      <c r="AE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44"/>
      <c r="J880" s="34"/>
      <c r="K880" s="34"/>
      <c r="L880" s="35"/>
      <c r="M880" s="34"/>
      <c r="N880" s="36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46"/>
      <c r="Z880" s="34"/>
      <c r="AA880" s="34"/>
      <c r="AB880" s="34"/>
      <c r="AC880" s="34"/>
      <c r="AD880" s="34"/>
      <c r="AE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44"/>
      <c r="J881" s="34"/>
      <c r="K881" s="34"/>
      <c r="L881" s="35"/>
      <c r="M881" s="34"/>
      <c r="N881" s="36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46"/>
      <c r="Z881" s="34"/>
      <c r="AA881" s="34"/>
      <c r="AB881" s="34"/>
      <c r="AC881" s="34"/>
      <c r="AD881" s="34"/>
      <c r="AE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44"/>
      <c r="J882" s="34"/>
      <c r="K882" s="34"/>
      <c r="L882" s="35"/>
      <c r="M882" s="34"/>
      <c r="N882" s="36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46"/>
      <c r="Z882" s="34"/>
      <c r="AA882" s="34"/>
      <c r="AB882" s="34"/>
      <c r="AC882" s="34"/>
      <c r="AD882" s="34"/>
      <c r="AE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44"/>
      <c r="J883" s="34"/>
      <c r="K883" s="34"/>
      <c r="L883" s="35"/>
      <c r="M883" s="34"/>
      <c r="N883" s="36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46"/>
      <c r="Z883" s="34"/>
      <c r="AA883" s="34"/>
      <c r="AB883" s="34"/>
      <c r="AC883" s="34"/>
      <c r="AD883" s="34"/>
      <c r="AE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44"/>
      <c r="J884" s="34"/>
      <c r="K884" s="34"/>
      <c r="L884" s="35"/>
      <c r="M884" s="34"/>
      <c r="N884" s="36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46"/>
      <c r="Z884" s="34"/>
      <c r="AA884" s="34"/>
      <c r="AB884" s="34"/>
      <c r="AC884" s="34"/>
      <c r="AD884" s="34"/>
      <c r="AE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44"/>
      <c r="J885" s="34"/>
      <c r="K885" s="34"/>
      <c r="L885" s="35"/>
      <c r="M885" s="34"/>
      <c r="N885" s="36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46"/>
      <c r="Z885" s="34"/>
      <c r="AA885" s="34"/>
      <c r="AB885" s="34"/>
      <c r="AC885" s="34"/>
      <c r="AD885" s="34"/>
      <c r="AE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44"/>
      <c r="J886" s="34"/>
      <c r="K886" s="34"/>
      <c r="L886" s="35"/>
      <c r="M886" s="34"/>
      <c r="N886" s="36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46"/>
      <c r="Z886" s="34"/>
      <c r="AA886" s="34"/>
      <c r="AB886" s="34"/>
      <c r="AC886" s="34"/>
      <c r="AD886" s="34"/>
      <c r="AE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44"/>
      <c r="J887" s="34"/>
      <c r="K887" s="34"/>
      <c r="L887" s="35"/>
      <c r="M887" s="34"/>
      <c r="N887" s="36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46"/>
      <c r="Z887" s="34"/>
      <c r="AA887" s="34"/>
      <c r="AB887" s="34"/>
      <c r="AC887" s="34"/>
      <c r="AD887" s="34"/>
      <c r="AE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44"/>
      <c r="J888" s="34"/>
      <c r="K888" s="34"/>
      <c r="L888" s="35"/>
      <c r="M888" s="34"/>
      <c r="N888" s="36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46"/>
      <c r="Z888" s="34"/>
      <c r="AA888" s="34"/>
      <c r="AB888" s="34"/>
      <c r="AC888" s="34"/>
      <c r="AD888" s="34"/>
      <c r="AE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44"/>
      <c r="J889" s="34"/>
      <c r="K889" s="34"/>
      <c r="L889" s="35"/>
      <c r="M889" s="34"/>
      <c r="N889" s="36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46"/>
      <c r="Z889" s="34"/>
      <c r="AA889" s="34"/>
      <c r="AB889" s="34"/>
      <c r="AC889" s="34"/>
      <c r="AD889" s="34"/>
      <c r="AE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44"/>
      <c r="J890" s="34"/>
      <c r="K890" s="34"/>
      <c r="L890" s="35"/>
      <c r="M890" s="34"/>
      <c r="N890" s="36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46"/>
      <c r="Z890" s="34"/>
      <c r="AA890" s="34"/>
      <c r="AB890" s="34"/>
      <c r="AC890" s="34"/>
      <c r="AD890" s="34"/>
      <c r="AE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44"/>
      <c r="J891" s="34"/>
      <c r="K891" s="34"/>
      <c r="L891" s="35"/>
      <c r="M891" s="34"/>
      <c r="N891" s="36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46"/>
      <c r="Z891" s="34"/>
      <c r="AA891" s="34"/>
      <c r="AB891" s="34"/>
      <c r="AC891" s="34"/>
      <c r="AD891" s="34"/>
      <c r="AE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44"/>
      <c r="J892" s="34"/>
      <c r="K892" s="34"/>
      <c r="L892" s="35"/>
      <c r="M892" s="34"/>
      <c r="N892" s="36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46"/>
      <c r="Z892" s="34"/>
      <c r="AA892" s="34"/>
      <c r="AB892" s="34"/>
      <c r="AC892" s="34"/>
      <c r="AD892" s="34"/>
      <c r="AE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44"/>
      <c r="J893" s="34"/>
      <c r="K893" s="34"/>
      <c r="L893" s="35"/>
      <c r="M893" s="34"/>
      <c r="N893" s="36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46"/>
      <c r="Z893" s="34"/>
      <c r="AA893" s="34"/>
      <c r="AB893" s="34"/>
      <c r="AC893" s="34"/>
      <c r="AD893" s="34"/>
      <c r="AE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44"/>
      <c r="J894" s="34"/>
      <c r="K894" s="34"/>
      <c r="L894" s="35"/>
      <c r="M894" s="34"/>
      <c r="N894" s="36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46"/>
      <c r="Z894" s="34"/>
      <c r="AA894" s="34"/>
      <c r="AB894" s="34"/>
      <c r="AC894" s="34"/>
      <c r="AD894" s="34"/>
      <c r="AE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44"/>
      <c r="J895" s="34"/>
      <c r="K895" s="34"/>
      <c r="L895" s="35"/>
      <c r="M895" s="34"/>
      <c r="N895" s="36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46"/>
      <c r="Z895" s="34"/>
      <c r="AA895" s="34"/>
      <c r="AB895" s="34"/>
      <c r="AC895" s="34"/>
      <c r="AD895" s="34"/>
      <c r="AE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44"/>
      <c r="J896" s="34"/>
      <c r="K896" s="34"/>
      <c r="L896" s="35"/>
      <c r="M896" s="34"/>
      <c r="N896" s="36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46"/>
      <c r="Z896" s="34"/>
      <c r="AA896" s="34"/>
      <c r="AB896" s="34"/>
      <c r="AC896" s="34"/>
      <c r="AD896" s="34"/>
      <c r="AE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44"/>
      <c r="J897" s="34"/>
      <c r="K897" s="34"/>
      <c r="L897" s="35"/>
      <c r="M897" s="34"/>
      <c r="N897" s="36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46"/>
      <c r="Z897" s="34"/>
      <c r="AA897" s="34"/>
      <c r="AB897" s="34"/>
      <c r="AC897" s="34"/>
      <c r="AD897" s="34"/>
      <c r="AE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44"/>
      <c r="J898" s="34"/>
      <c r="K898" s="34"/>
      <c r="L898" s="35"/>
      <c r="M898" s="34"/>
      <c r="N898" s="36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46"/>
      <c r="Z898" s="34"/>
      <c r="AA898" s="34"/>
      <c r="AB898" s="34"/>
      <c r="AC898" s="34"/>
      <c r="AD898" s="34"/>
      <c r="AE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44"/>
      <c r="J899" s="34"/>
      <c r="K899" s="34"/>
      <c r="L899" s="35"/>
      <c r="M899" s="34"/>
      <c r="N899" s="36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46"/>
      <c r="Z899" s="34"/>
      <c r="AA899" s="34"/>
      <c r="AB899" s="34"/>
      <c r="AC899" s="34"/>
      <c r="AD899" s="34"/>
      <c r="AE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44"/>
      <c r="J900" s="34"/>
      <c r="K900" s="34"/>
      <c r="L900" s="35"/>
      <c r="M900" s="34"/>
      <c r="N900" s="36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46"/>
      <c r="Z900" s="34"/>
      <c r="AA900" s="34"/>
      <c r="AB900" s="34"/>
      <c r="AC900" s="34"/>
      <c r="AD900" s="34"/>
      <c r="AE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44"/>
      <c r="J901" s="34"/>
      <c r="K901" s="34"/>
      <c r="L901" s="35"/>
      <c r="M901" s="34"/>
      <c r="N901" s="36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46"/>
      <c r="Z901" s="34"/>
      <c r="AA901" s="34"/>
      <c r="AB901" s="34"/>
      <c r="AC901" s="34"/>
      <c r="AD901" s="34"/>
      <c r="AE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44"/>
      <c r="J902" s="34"/>
      <c r="K902" s="34"/>
      <c r="L902" s="35"/>
      <c r="M902" s="34"/>
      <c r="N902" s="36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46"/>
      <c r="Z902" s="34"/>
      <c r="AA902" s="34"/>
      <c r="AB902" s="34"/>
      <c r="AC902" s="34"/>
      <c r="AD902" s="34"/>
      <c r="AE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44"/>
      <c r="J903" s="34"/>
      <c r="K903" s="34"/>
      <c r="L903" s="35"/>
      <c r="M903" s="34"/>
      <c r="N903" s="36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46"/>
      <c r="Z903" s="34"/>
      <c r="AA903" s="34"/>
      <c r="AB903" s="34"/>
      <c r="AC903" s="34"/>
      <c r="AD903" s="34"/>
      <c r="AE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44"/>
      <c r="J904" s="34"/>
      <c r="K904" s="34"/>
      <c r="L904" s="35"/>
      <c r="M904" s="34"/>
      <c r="N904" s="36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46"/>
      <c r="Z904" s="34"/>
      <c r="AA904" s="34"/>
      <c r="AB904" s="34"/>
      <c r="AC904" s="34"/>
      <c r="AD904" s="34"/>
      <c r="AE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44"/>
      <c r="J905" s="34"/>
      <c r="K905" s="34"/>
      <c r="L905" s="35"/>
      <c r="M905" s="34"/>
      <c r="N905" s="36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46"/>
      <c r="Z905" s="34"/>
      <c r="AA905" s="34"/>
      <c r="AB905" s="34"/>
      <c r="AC905" s="34"/>
      <c r="AD905" s="34"/>
      <c r="AE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44"/>
      <c r="J906" s="34"/>
      <c r="K906" s="34"/>
      <c r="L906" s="35"/>
      <c r="M906" s="34"/>
      <c r="N906" s="36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46"/>
      <c r="Z906" s="34"/>
      <c r="AA906" s="34"/>
      <c r="AB906" s="34"/>
      <c r="AC906" s="34"/>
      <c r="AD906" s="34"/>
      <c r="AE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44"/>
      <c r="J907" s="34"/>
      <c r="K907" s="34"/>
      <c r="L907" s="35"/>
      <c r="M907" s="34"/>
      <c r="N907" s="36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46"/>
      <c r="Z907" s="34"/>
      <c r="AA907" s="34"/>
      <c r="AB907" s="34"/>
      <c r="AC907" s="34"/>
      <c r="AD907" s="34"/>
      <c r="AE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44"/>
      <c r="J908" s="34"/>
      <c r="K908" s="34"/>
      <c r="L908" s="35"/>
      <c r="M908" s="34"/>
      <c r="N908" s="36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46"/>
      <c r="Z908" s="34"/>
      <c r="AA908" s="34"/>
      <c r="AB908" s="34"/>
      <c r="AC908" s="34"/>
      <c r="AD908" s="34"/>
      <c r="AE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44"/>
      <c r="J909" s="34"/>
      <c r="K909" s="34"/>
      <c r="L909" s="35"/>
      <c r="M909" s="34"/>
      <c r="N909" s="36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46"/>
      <c r="Z909" s="34"/>
      <c r="AA909" s="34"/>
      <c r="AB909" s="34"/>
      <c r="AC909" s="34"/>
      <c r="AD909" s="34"/>
      <c r="AE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44"/>
      <c r="J910" s="34"/>
      <c r="K910" s="34"/>
      <c r="L910" s="35"/>
      <c r="M910" s="34"/>
      <c r="N910" s="36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46"/>
      <c r="Z910" s="34"/>
      <c r="AA910" s="34"/>
      <c r="AB910" s="34"/>
      <c r="AC910" s="34"/>
      <c r="AD910" s="34"/>
      <c r="AE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44"/>
      <c r="J911" s="34"/>
      <c r="K911" s="34"/>
      <c r="L911" s="35"/>
      <c r="M911" s="34"/>
      <c r="N911" s="36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46"/>
      <c r="Z911" s="34"/>
      <c r="AA911" s="34"/>
      <c r="AB911" s="34"/>
      <c r="AC911" s="34"/>
      <c r="AD911" s="34"/>
      <c r="AE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44"/>
      <c r="J912" s="34"/>
      <c r="K912" s="34"/>
      <c r="L912" s="35"/>
      <c r="M912" s="34"/>
      <c r="N912" s="36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46"/>
      <c r="Z912" s="34"/>
      <c r="AA912" s="34"/>
      <c r="AB912" s="34"/>
      <c r="AC912" s="34"/>
      <c r="AD912" s="34"/>
      <c r="AE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44"/>
      <c r="J913" s="34"/>
      <c r="K913" s="34"/>
      <c r="L913" s="35"/>
      <c r="M913" s="34"/>
      <c r="N913" s="36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46"/>
      <c r="Z913" s="34"/>
      <c r="AA913" s="34"/>
      <c r="AB913" s="34"/>
      <c r="AC913" s="34"/>
      <c r="AD913" s="34"/>
      <c r="AE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44"/>
      <c r="J914" s="34"/>
      <c r="K914" s="34"/>
      <c r="L914" s="35"/>
      <c r="M914" s="34"/>
      <c r="N914" s="36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46"/>
      <c r="Z914" s="34"/>
      <c r="AA914" s="34"/>
      <c r="AB914" s="34"/>
      <c r="AC914" s="34"/>
      <c r="AD914" s="34"/>
      <c r="AE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44"/>
      <c r="J915" s="34"/>
      <c r="K915" s="34"/>
      <c r="L915" s="35"/>
      <c r="M915" s="34"/>
      <c r="N915" s="36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46"/>
      <c r="Z915" s="34"/>
      <c r="AA915" s="34"/>
      <c r="AB915" s="34"/>
      <c r="AC915" s="34"/>
      <c r="AD915" s="34"/>
      <c r="AE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44"/>
      <c r="J916" s="34"/>
      <c r="K916" s="34"/>
      <c r="L916" s="35"/>
      <c r="M916" s="34"/>
      <c r="N916" s="36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46"/>
      <c r="Z916" s="34"/>
      <c r="AA916" s="34"/>
      <c r="AB916" s="34"/>
      <c r="AC916" s="34"/>
      <c r="AD916" s="34"/>
      <c r="AE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44"/>
      <c r="J917" s="34"/>
      <c r="K917" s="34"/>
      <c r="L917" s="35"/>
      <c r="M917" s="34"/>
      <c r="N917" s="36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46"/>
      <c r="Z917" s="34"/>
      <c r="AA917" s="34"/>
      <c r="AB917" s="34"/>
      <c r="AC917" s="34"/>
      <c r="AD917" s="34"/>
      <c r="AE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44"/>
      <c r="J918" s="34"/>
      <c r="K918" s="34"/>
      <c r="L918" s="35"/>
      <c r="M918" s="34"/>
      <c r="N918" s="36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46"/>
      <c r="Z918" s="34"/>
      <c r="AA918" s="34"/>
      <c r="AB918" s="34"/>
      <c r="AC918" s="34"/>
      <c r="AD918" s="34"/>
      <c r="AE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44"/>
      <c r="J919" s="34"/>
      <c r="K919" s="34"/>
      <c r="L919" s="35"/>
      <c r="M919" s="34"/>
      <c r="N919" s="36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46"/>
      <c r="Z919" s="34"/>
      <c r="AA919" s="34"/>
      <c r="AB919" s="34"/>
      <c r="AC919" s="34"/>
      <c r="AD919" s="34"/>
      <c r="AE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44"/>
      <c r="J920" s="34"/>
      <c r="K920" s="34"/>
      <c r="L920" s="35"/>
      <c r="M920" s="34"/>
      <c r="N920" s="36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46"/>
      <c r="Z920" s="34"/>
      <c r="AA920" s="34"/>
      <c r="AB920" s="34"/>
      <c r="AC920" s="34"/>
      <c r="AD920" s="34"/>
      <c r="AE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44"/>
      <c r="J921" s="34"/>
      <c r="K921" s="34"/>
      <c r="L921" s="35"/>
      <c r="M921" s="34"/>
      <c r="N921" s="36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46"/>
      <c r="Z921" s="34"/>
      <c r="AA921" s="34"/>
      <c r="AB921" s="34"/>
      <c r="AC921" s="34"/>
      <c r="AD921" s="34"/>
      <c r="AE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44"/>
      <c r="J922" s="34"/>
      <c r="K922" s="34"/>
      <c r="L922" s="35"/>
      <c r="M922" s="34"/>
      <c r="N922" s="36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46"/>
      <c r="Z922" s="34"/>
      <c r="AA922" s="34"/>
      <c r="AB922" s="34"/>
      <c r="AC922" s="34"/>
      <c r="AD922" s="34"/>
      <c r="AE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44"/>
      <c r="J923" s="34"/>
      <c r="K923" s="34"/>
      <c r="L923" s="35"/>
      <c r="M923" s="34"/>
      <c r="N923" s="36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46"/>
      <c r="Z923" s="34"/>
      <c r="AA923" s="34"/>
      <c r="AB923" s="34"/>
      <c r="AC923" s="34"/>
      <c r="AD923" s="34"/>
      <c r="AE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44"/>
      <c r="J924" s="34"/>
      <c r="K924" s="34"/>
      <c r="L924" s="35"/>
      <c r="M924" s="34"/>
      <c r="N924" s="36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46"/>
      <c r="Z924" s="34"/>
      <c r="AA924" s="34"/>
      <c r="AB924" s="34"/>
      <c r="AC924" s="34"/>
      <c r="AD924" s="34"/>
      <c r="AE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44"/>
      <c r="J925" s="34"/>
      <c r="K925" s="34"/>
      <c r="L925" s="35"/>
      <c r="M925" s="34"/>
      <c r="N925" s="36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46"/>
      <c r="Z925" s="34"/>
      <c r="AA925" s="34"/>
      <c r="AB925" s="34"/>
      <c r="AC925" s="34"/>
      <c r="AD925" s="34"/>
      <c r="AE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44"/>
      <c r="J926" s="34"/>
      <c r="K926" s="34"/>
      <c r="L926" s="35"/>
      <c r="M926" s="34"/>
      <c r="N926" s="36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46"/>
      <c r="Z926" s="34"/>
      <c r="AA926" s="34"/>
      <c r="AB926" s="34"/>
      <c r="AC926" s="34"/>
      <c r="AD926" s="34"/>
      <c r="AE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44"/>
      <c r="J927" s="34"/>
      <c r="K927" s="34"/>
      <c r="L927" s="35"/>
      <c r="M927" s="34"/>
      <c r="N927" s="36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46"/>
      <c r="Z927" s="34"/>
      <c r="AA927" s="34"/>
      <c r="AB927" s="34"/>
      <c r="AC927" s="34"/>
      <c r="AD927" s="34"/>
      <c r="AE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44"/>
      <c r="J928" s="34"/>
      <c r="K928" s="34"/>
      <c r="L928" s="35"/>
      <c r="M928" s="34"/>
      <c r="N928" s="36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46"/>
      <c r="Z928" s="34"/>
      <c r="AA928" s="34"/>
      <c r="AB928" s="34"/>
      <c r="AC928" s="34"/>
      <c r="AD928" s="34"/>
      <c r="AE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44"/>
      <c r="J929" s="34"/>
      <c r="K929" s="34"/>
      <c r="L929" s="35"/>
      <c r="M929" s="34"/>
      <c r="N929" s="36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46"/>
      <c r="Z929" s="34"/>
      <c r="AA929" s="34"/>
      <c r="AB929" s="34"/>
      <c r="AC929" s="34"/>
      <c r="AD929" s="34"/>
      <c r="AE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44"/>
      <c r="J930" s="34"/>
      <c r="K930" s="34"/>
      <c r="L930" s="35"/>
      <c r="M930" s="34"/>
      <c r="N930" s="36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46"/>
      <c r="Z930" s="34"/>
      <c r="AA930" s="34"/>
      <c r="AB930" s="34"/>
      <c r="AC930" s="34"/>
      <c r="AD930" s="34"/>
      <c r="AE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44"/>
      <c r="J931" s="34"/>
      <c r="K931" s="34"/>
      <c r="L931" s="35"/>
      <c r="M931" s="34"/>
      <c r="N931" s="36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46"/>
      <c r="Z931" s="34"/>
      <c r="AA931" s="34"/>
      <c r="AB931" s="34"/>
      <c r="AC931" s="34"/>
      <c r="AD931" s="34"/>
      <c r="AE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44"/>
      <c r="J932" s="34"/>
      <c r="K932" s="34"/>
      <c r="L932" s="35"/>
      <c r="M932" s="34"/>
      <c r="N932" s="36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46"/>
      <c r="Z932" s="34"/>
      <c r="AA932" s="34"/>
      <c r="AB932" s="34"/>
      <c r="AC932" s="34"/>
      <c r="AD932" s="34"/>
      <c r="AE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44"/>
      <c r="J933" s="34"/>
      <c r="K933" s="34"/>
      <c r="L933" s="35"/>
      <c r="M933" s="34"/>
      <c r="N933" s="36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46"/>
      <c r="Z933" s="34"/>
      <c r="AA933" s="34"/>
      <c r="AB933" s="34"/>
      <c r="AC933" s="34"/>
      <c r="AD933" s="34"/>
      <c r="AE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44"/>
      <c r="J934" s="34"/>
      <c r="K934" s="34"/>
      <c r="L934" s="35"/>
      <c r="M934" s="34"/>
      <c r="N934" s="36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46"/>
      <c r="Z934" s="34"/>
      <c r="AA934" s="34"/>
      <c r="AB934" s="34"/>
      <c r="AC934" s="34"/>
      <c r="AD934" s="34"/>
      <c r="AE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44"/>
      <c r="J935" s="34"/>
      <c r="K935" s="34"/>
      <c r="L935" s="35"/>
      <c r="M935" s="34"/>
      <c r="N935" s="36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46"/>
      <c r="Z935" s="34"/>
      <c r="AA935" s="34"/>
      <c r="AB935" s="34"/>
      <c r="AC935" s="34"/>
      <c r="AD935" s="34"/>
      <c r="AE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44"/>
      <c r="J936" s="34"/>
      <c r="K936" s="34"/>
      <c r="L936" s="35"/>
      <c r="M936" s="34"/>
      <c r="N936" s="36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46"/>
      <c r="Z936" s="34"/>
      <c r="AA936" s="34"/>
      <c r="AB936" s="34"/>
      <c r="AC936" s="34"/>
      <c r="AD936" s="34"/>
      <c r="AE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44"/>
      <c r="J937" s="34"/>
      <c r="K937" s="34"/>
      <c r="L937" s="35"/>
      <c r="M937" s="34"/>
      <c r="N937" s="36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46"/>
      <c r="Z937" s="34"/>
      <c r="AA937" s="34"/>
      <c r="AB937" s="34"/>
      <c r="AC937" s="34"/>
      <c r="AD937" s="34"/>
      <c r="AE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44"/>
      <c r="J938" s="34"/>
      <c r="K938" s="34"/>
      <c r="L938" s="35"/>
      <c r="M938" s="34"/>
      <c r="N938" s="36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46"/>
      <c r="Z938" s="34"/>
      <c r="AA938" s="34"/>
      <c r="AB938" s="34"/>
      <c r="AC938" s="34"/>
      <c r="AD938" s="34"/>
      <c r="AE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44"/>
      <c r="J939" s="34"/>
      <c r="K939" s="34"/>
      <c r="L939" s="35"/>
      <c r="M939" s="34"/>
      <c r="N939" s="36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46"/>
      <c r="Z939" s="34"/>
      <c r="AA939" s="34"/>
      <c r="AB939" s="34"/>
      <c r="AC939" s="34"/>
      <c r="AD939" s="34"/>
      <c r="AE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44"/>
      <c r="J940" s="34"/>
      <c r="K940" s="34"/>
      <c r="L940" s="35"/>
      <c r="M940" s="34"/>
      <c r="N940" s="36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46"/>
      <c r="Z940" s="34"/>
      <c r="AA940" s="34"/>
      <c r="AB940" s="34"/>
      <c r="AC940" s="34"/>
      <c r="AD940" s="34"/>
      <c r="AE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44"/>
      <c r="J941" s="34"/>
      <c r="K941" s="34"/>
      <c r="L941" s="35"/>
      <c r="M941" s="34"/>
      <c r="N941" s="36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46"/>
      <c r="Z941" s="34"/>
      <c r="AA941" s="34"/>
      <c r="AB941" s="34"/>
      <c r="AC941" s="34"/>
      <c r="AD941" s="34"/>
      <c r="AE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44"/>
      <c r="J942" s="34"/>
      <c r="K942" s="34"/>
      <c r="L942" s="35"/>
      <c r="M942" s="34"/>
      <c r="N942" s="36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46"/>
      <c r="Z942" s="34"/>
      <c r="AA942" s="34"/>
      <c r="AB942" s="34"/>
      <c r="AC942" s="34"/>
      <c r="AD942" s="34"/>
      <c r="AE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44"/>
      <c r="J943" s="34"/>
      <c r="K943" s="34"/>
      <c r="L943" s="35"/>
      <c r="M943" s="34"/>
      <c r="N943" s="36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46"/>
      <c r="Z943" s="34"/>
      <c r="AA943" s="34"/>
      <c r="AB943" s="34"/>
      <c r="AC943" s="34"/>
      <c r="AD943" s="34"/>
      <c r="AE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44"/>
      <c r="J944" s="34"/>
      <c r="K944" s="34"/>
      <c r="L944" s="35"/>
      <c r="M944" s="34"/>
      <c r="N944" s="36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46"/>
      <c r="Z944" s="34"/>
      <c r="AA944" s="34"/>
      <c r="AB944" s="34"/>
      <c r="AC944" s="34"/>
      <c r="AD944" s="34"/>
      <c r="AE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44"/>
      <c r="J945" s="34"/>
      <c r="K945" s="34"/>
      <c r="L945" s="35"/>
      <c r="M945" s="34"/>
      <c r="N945" s="36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46"/>
      <c r="Z945" s="34"/>
      <c r="AA945" s="34"/>
      <c r="AB945" s="34"/>
      <c r="AC945" s="34"/>
      <c r="AD945" s="34"/>
      <c r="AE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44"/>
      <c r="J946" s="34"/>
      <c r="K946" s="34"/>
      <c r="L946" s="35"/>
      <c r="M946" s="34"/>
      <c r="N946" s="36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46"/>
      <c r="Z946" s="34"/>
      <c r="AA946" s="34"/>
      <c r="AB946" s="34"/>
      <c r="AC946" s="34"/>
      <c r="AD946" s="34"/>
      <c r="AE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44"/>
      <c r="J947" s="34"/>
      <c r="K947" s="34"/>
      <c r="L947" s="35"/>
      <c r="M947" s="34"/>
      <c r="N947" s="36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46"/>
      <c r="Z947" s="34"/>
      <c r="AA947" s="34"/>
      <c r="AB947" s="34"/>
      <c r="AC947" s="34"/>
      <c r="AD947" s="34"/>
      <c r="AE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44"/>
      <c r="J948" s="34"/>
      <c r="K948" s="34"/>
      <c r="L948" s="35"/>
      <c r="M948" s="34"/>
      <c r="N948" s="36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46"/>
      <c r="Z948" s="34"/>
      <c r="AA948" s="34"/>
      <c r="AB948" s="34"/>
      <c r="AC948" s="34"/>
      <c r="AD948" s="34"/>
      <c r="AE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44"/>
      <c r="J949" s="34"/>
      <c r="K949" s="34"/>
      <c r="L949" s="35"/>
      <c r="M949" s="34"/>
      <c r="N949" s="36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46"/>
      <c r="Z949" s="34"/>
      <c r="AA949" s="34"/>
      <c r="AB949" s="34"/>
      <c r="AC949" s="34"/>
      <c r="AD949" s="34"/>
      <c r="AE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44"/>
      <c r="J950" s="34"/>
      <c r="K950" s="34"/>
      <c r="L950" s="35"/>
      <c r="M950" s="34"/>
      <c r="N950" s="36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46"/>
      <c r="Z950" s="34"/>
      <c r="AA950" s="34"/>
      <c r="AB950" s="34"/>
      <c r="AC950" s="34"/>
      <c r="AD950" s="34"/>
      <c r="AE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44"/>
      <c r="J951" s="34"/>
      <c r="K951" s="34"/>
      <c r="L951" s="35"/>
      <c r="M951" s="34"/>
      <c r="N951" s="36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46"/>
      <c r="Z951" s="34"/>
      <c r="AA951" s="34"/>
      <c r="AB951" s="34"/>
      <c r="AC951" s="34"/>
      <c r="AD951" s="34"/>
      <c r="AE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44"/>
      <c r="J952" s="34"/>
      <c r="K952" s="34"/>
      <c r="L952" s="35"/>
      <c r="M952" s="34"/>
      <c r="N952" s="36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46"/>
      <c r="Z952" s="34"/>
      <c r="AA952" s="34"/>
      <c r="AB952" s="34"/>
      <c r="AC952" s="34"/>
      <c r="AD952" s="34"/>
      <c r="AE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44"/>
      <c r="J953" s="34"/>
      <c r="K953" s="34"/>
      <c r="L953" s="35"/>
      <c r="M953" s="34"/>
      <c r="N953" s="36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46"/>
      <c r="Z953" s="34"/>
      <c r="AA953" s="34"/>
      <c r="AB953" s="34"/>
      <c r="AC953" s="34"/>
      <c r="AD953" s="34"/>
      <c r="AE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44"/>
      <c r="J954" s="34"/>
      <c r="K954" s="34"/>
      <c r="L954" s="35"/>
      <c r="M954" s="34"/>
      <c r="N954" s="36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46"/>
      <c r="Z954" s="34"/>
      <c r="AA954" s="34"/>
      <c r="AB954" s="34"/>
      <c r="AC954" s="34"/>
      <c r="AD954" s="34"/>
      <c r="AE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44"/>
      <c r="J955" s="34"/>
      <c r="K955" s="34"/>
      <c r="L955" s="35"/>
      <c r="M955" s="34"/>
      <c r="N955" s="36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46"/>
      <c r="Z955" s="34"/>
      <c r="AA955" s="34"/>
      <c r="AB955" s="34"/>
      <c r="AC955" s="34"/>
      <c r="AD955" s="34"/>
      <c r="AE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44"/>
      <c r="J956" s="34"/>
      <c r="K956" s="34"/>
      <c r="L956" s="35"/>
      <c r="M956" s="34"/>
      <c r="N956" s="36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46"/>
      <c r="Z956" s="34"/>
      <c r="AA956" s="34"/>
      <c r="AB956" s="34"/>
      <c r="AC956" s="34"/>
      <c r="AD956" s="34"/>
      <c r="AE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44"/>
      <c r="J957" s="34"/>
      <c r="K957" s="34"/>
      <c r="L957" s="35"/>
      <c r="M957" s="34"/>
      <c r="N957" s="36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46"/>
      <c r="Z957" s="34"/>
      <c r="AA957" s="34"/>
      <c r="AB957" s="34"/>
      <c r="AC957" s="34"/>
      <c r="AD957" s="34"/>
      <c r="AE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44"/>
      <c r="J958" s="34"/>
      <c r="K958" s="34"/>
      <c r="L958" s="35"/>
      <c r="M958" s="34"/>
      <c r="N958" s="36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46"/>
      <c r="Z958" s="34"/>
      <c r="AA958" s="34"/>
      <c r="AB958" s="34"/>
      <c r="AC958" s="34"/>
      <c r="AD958" s="34"/>
      <c r="AE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44"/>
      <c r="J959" s="34"/>
      <c r="K959" s="34"/>
      <c r="L959" s="35"/>
      <c r="M959" s="34"/>
      <c r="N959" s="36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46"/>
      <c r="Z959" s="34"/>
      <c r="AA959" s="34"/>
      <c r="AB959" s="34"/>
      <c r="AC959" s="34"/>
      <c r="AD959" s="34"/>
      <c r="AE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44"/>
      <c r="J960" s="34"/>
      <c r="K960" s="34"/>
      <c r="L960" s="35"/>
      <c r="M960" s="34"/>
      <c r="N960" s="36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46"/>
      <c r="Z960" s="34"/>
      <c r="AA960" s="34"/>
      <c r="AB960" s="34"/>
      <c r="AC960" s="34"/>
      <c r="AD960" s="34"/>
      <c r="AE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44"/>
      <c r="J961" s="34"/>
      <c r="K961" s="34"/>
      <c r="L961" s="35"/>
      <c r="M961" s="34"/>
      <c r="N961" s="36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46"/>
      <c r="Z961" s="34"/>
      <c r="AA961" s="34"/>
      <c r="AB961" s="34"/>
      <c r="AC961" s="34"/>
      <c r="AD961" s="34"/>
      <c r="AE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44"/>
      <c r="J962" s="34"/>
      <c r="K962" s="34"/>
      <c r="L962" s="35"/>
      <c r="M962" s="34"/>
      <c r="N962" s="36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46"/>
      <c r="Z962" s="34"/>
      <c r="AA962" s="34"/>
      <c r="AB962" s="34"/>
      <c r="AC962" s="34"/>
      <c r="AD962" s="34"/>
      <c r="AE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44"/>
      <c r="J963" s="34"/>
      <c r="K963" s="34"/>
      <c r="L963" s="35"/>
      <c r="M963" s="34"/>
      <c r="N963" s="36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46"/>
      <c r="Z963" s="34"/>
      <c r="AA963" s="34"/>
      <c r="AB963" s="34"/>
      <c r="AC963" s="34"/>
      <c r="AD963" s="34"/>
      <c r="AE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44"/>
      <c r="J964" s="34"/>
      <c r="K964" s="34"/>
      <c r="L964" s="35"/>
      <c r="M964" s="34"/>
      <c r="N964" s="36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46"/>
      <c r="Z964" s="34"/>
      <c r="AA964" s="34"/>
      <c r="AB964" s="34"/>
      <c r="AC964" s="34"/>
      <c r="AD964" s="34"/>
      <c r="AE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44"/>
      <c r="J965" s="34"/>
      <c r="K965" s="34"/>
      <c r="L965" s="35"/>
      <c r="M965" s="34"/>
      <c r="N965" s="36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46"/>
      <c r="Z965" s="34"/>
      <c r="AA965" s="34"/>
      <c r="AB965" s="34"/>
      <c r="AC965" s="34"/>
      <c r="AD965" s="34"/>
      <c r="AE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44"/>
      <c r="J966" s="34"/>
      <c r="K966" s="34"/>
      <c r="L966" s="35"/>
      <c r="M966" s="34"/>
      <c r="N966" s="36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46"/>
      <c r="Z966" s="34"/>
      <c r="AA966" s="34"/>
      <c r="AB966" s="34"/>
      <c r="AC966" s="34"/>
      <c r="AD966" s="34"/>
      <c r="AE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44"/>
      <c r="J967" s="34"/>
      <c r="K967" s="34"/>
      <c r="L967" s="35"/>
      <c r="M967" s="34"/>
      <c r="N967" s="36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46"/>
      <c r="Z967" s="34"/>
      <c r="AA967" s="34"/>
      <c r="AB967" s="34"/>
      <c r="AC967" s="34"/>
      <c r="AD967" s="34"/>
      <c r="AE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44"/>
      <c r="J968" s="34"/>
      <c r="K968" s="34"/>
      <c r="L968" s="35"/>
      <c r="M968" s="34"/>
      <c r="N968" s="36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46"/>
      <c r="Z968" s="34"/>
      <c r="AA968" s="34"/>
      <c r="AB968" s="34"/>
      <c r="AC968" s="34"/>
      <c r="AD968" s="34"/>
      <c r="AE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44"/>
      <c r="J969" s="34"/>
      <c r="K969" s="34"/>
      <c r="L969" s="35"/>
      <c r="M969" s="34"/>
      <c r="N969" s="36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46"/>
      <c r="Z969" s="34"/>
      <c r="AA969" s="34"/>
      <c r="AB969" s="34"/>
      <c r="AC969" s="34"/>
      <c r="AD969" s="34"/>
      <c r="AE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44"/>
      <c r="J970" s="34"/>
      <c r="K970" s="34"/>
      <c r="L970" s="35"/>
      <c r="M970" s="34"/>
      <c r="N970" s="36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46"/>
      <c r="Z970" s="34"/>
      <c r="AA970" s="34"/>
      <c r="AB970" s="34"/>
      <c r="AC970" s="34"/>
      <c r="AD970" s="34"/>
      <c r="AE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44"/>
      <c r="J971" s="34"/>
      <c r="K971" s="34"/>
      <c r="L971" s="35"/>
      <c r="M971" s="34"/>
      <c r="N971" s="36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46"/>
      <c r="Z971" s="34"/>
      <c r="AA971" s="34"/>
      <c r="AB971" s="34"/>
      <c r="AC971" s="34"/>
      <c r="AD971" s="34"/>
      <c r="AE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44"/>
      <c r="J972" s="34"/>
      <c r="K972" s="34"/>
      <c r="L972" s="35"/>
      <c r="M972" s="34"/>
      <c r="N972" s="36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46"/>
      <c r="Z972" s="34"/>
      <c r="AA972" s="34"/>
      <c r="AB972" s="34"/>
      <c r="AC972" s="34"/>
      <c r="AD972" s="34"/>
      <c r="AE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44"/>
      <c r="J973" s="34"/>
      <c r="K973" s="34"/>
      <c r="L973" s="35"/>
      <c r="M973" s="34"/>
      <c r="N973" s="36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46"/>
      <c r="Z973" s="34"/>
      <c r="AA973" s="34"/>
      <c r="AB973" s="34"/>
      <c r="AC973" s="34"/>
      <c r="AD973" s="34"/>
      <c r="AE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44"/>
      <c r="J974" s="34"/>
      <c r="K974" s="34"/>
      <c r="L974" s="35"/>
      <c r="M974" s="34"/>
      <c r="N974" s="36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46"/>
      <c r="Z974" s="34"/>
      <c r="AA974" s="34"/>
      <c r="AB974" s="34"/>
      <c r="AC974" s="34"/>
      <c r="AD974" s="34"/>
      <c r="AE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44"/>
      <c r="J975" s="34"/>
      <c r="K975" s="34"/>
      <c r="L975" s="35"/>
      <c r="M975" s="34"/>
      <c r="N975" s="36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46"/>
      <c r="Z975" s="34"/>
      <c r="AA975" s="34"/>
      <c r="AB975" s="34"/>
      <c r="AC975" s="34"/>
      <c r="AD975" s="34"/>
      <c r="AE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44"/>
      <c r="J976" s="34"/>
      <c r="K976" s="34"/>
      <c r="L976" s="35"/>
      <c r="M976" s="34"/>
      <c r="N976" s="36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46"/>
      <c r="Z976" s="34"/>
      <c r="AA976" s="34"/>
      <c r="AB976" s="34"/>
      <c r="AC976" s="34"/>
      <c r="AD976" s="34"/>
      <c r="AE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44"/>
      <c r="J977" s="34"/>
      <c r="K977" s="34"/>
      <c r="L977" s="35"/>
      <c r="M977" s="34"/>
      <c r="N977" s="36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46"/>
      <c r="Z977" s="34"/>
      <c r="AA977" s="34"/>
      <c r="AB977" s="34"/>
      <c r="AC977" s="34"/>
      <c r="AD977" s="34"/>
      <c r="AE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44"/>
      <c r="J978" s="34"/>
      <c r="K978" s="34"/>
      <c r="L978" s="35"/>
      <c r="M978" s="34"/>
      <c r="N978" s="36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46"/>
      <c r="Z978" s="34"/>
      <c r="AA978" s="34"/>
      <c r="AB978" s="34"/>
      <c r="AC978" s="34"/>
      <c r="AD978" s="34"/>
      <c r="AE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44"/>
      <c r="J979" s="34"/>
      <c r="K979" s="34"/>
      <c r="L979" s="35"/>
      <c r="M979" s="34"/>
      <c r="N979" s="36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46"/>
      <c r="Z979" s="34"/>
      <c r="AA979" s="34"/>
      <c r="AB979" s="34"/>
      <c r="AC979" s="34"/>
      <c r="AD979" s="34"/>
      <c r="AE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44"/>
      <c r="J980" s="34"/>
      <c r="K980" s="34"/>
      <c r="L980" s="35"/>
      <c r="M980" s="34"/>
      <c r="N980" s="36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46"/>
      <c r="Z980" s="34"/>
      <c r="AA980" s="34"/>
      <c r="AB980" s="34"/>
      <c r="AC980" s="34"/>
      <c r="AD980" s="34"/>
      <c r="AE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44"/>
      <c r="J981" s="34"/>
      <c r="K981" s="34"/>
      <c r="L981" s="35"/>
      <c r="M981" s="34"/>
      <c r="N981" s="36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46"/>
      <c r="Z981" s="34"/>
      <c r="AA981" s="34"/>
      <c r="AB981" s="34"/>
      <c r="AC981" s="34"/>
      <c r="AD981" s="34"/>
      <c r="AE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44"/>
      <c r="J982" s="34"/>
      <c r="K982" s="34"/>
      <c r="L982" s="35"/>
      <c r="M982" s="34"/>
      <c r="N982" s="36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46"/>
      <c r="Z982" s="34"/>
      <c r="AA982" s="34"/>
      <c r="AB982" s="34"/>
      <c r="AC982" s="34"/>
      <c r="AD982" s="34"/>
      <c r="AE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44"/>
      <c r="J983" s="34"/>
      <c r="K983" s="34"/>
      <c r="L983" s="35"/>
      <c r="M983" s="34"/>
      <c r="N983" s="36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46"/>
      <c r="Z983" s="34"/>
      <c r="AA983" s="34"/>
      <c r="AB983" s="34"/>
      <c r="AC983" s="34"/>
      <c r="AD983" s="34"/>
      <c r="AE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44"/>
      <c r="J984" s="34"/>
      <c r="K984" s="34"/>
      <c r="L984" s="35"/>
      <c r="M984" s="34"/>
      <c r="N984" s="36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46"/>
      <c r="Z984" s="34"/>
      <c r="AA984" s="34"/>
      <c r="AB984" s="34"/>
      <c r="AC984" s="34"/>
      <c r="AD984" s="34"/>
      <c r="AE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44"/>
      <c r="J985" s="34"/>
      <c r="K985" s="34"/>
      <c r="L985" s="35"/>
      <c r="M985" s="34"/>
      <c r="N985" s="36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46"/>
      <c r="Z985" s="34"/>
      <c r="AA985" s="34"/>
      <c r="AB985" s="34"/>
      <c r="AC985" s="34"/>
      <c r="AD985" s="34"/>
      <c r="AE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44"/>
      <c r="J986" s="34"/>
      <c r="K986" s="34"/>
      <c r="L986" s="35"/>
      <c r="M986" s="34"/>
      <c r="N986" s="36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46"/>
      <c r="Z986" s="34"/>
      <c r="AA986" s="34"/>
      <c r="AB986" s="34"/>
      <c r="AC986" s="34"/>
      <c r="AD986" s="34"/>
      <c r="AE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44"/>
      <c r="J987" s="34"/>
      <c r="K987" s="34"/>
      <c r="L987" s="35"/>
      <c r="M987" s="34"/>
      <c r="N987" s="36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46"/>
      <c r="Z987" s="34"/>
      <c r="AA987" s="34"/>
      <c r="AB987" s="34"/>
      <c r="AC987" s="34"/>
      <c r="AD987" s="34"/>
      <c r="AE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44"/>
      <c r="J988" s="34"/>
      <c r="K988" s="34"/>
      <c r="L988" s="35"/>
      <c r="M988" s="34"/>
      <c r="N988" s="36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46"/>
      <c r="Z988" s="34"/>
      <c r="AA988" s="34"/>
      <c r="AB988" s="34"/>
      <c r="AC988" s="34"/>
      <c r="AD988" s="34"/>
      <c r="AE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44"/>
      <c r="J989" s="34"/>
      <c r="K989" s="34"/>
      <c r="L989" s="35"/>
      <c r="M989" s="34"/>
      <c r="N989" s="36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46"/>
      <c r="Z989" s="34"/>
      <c r="AA989" s="34"/>
      <c r="AB989" s="34"/>
      <c r="AC989" s="34"/>
      <c r="AD989" s="34"/>
      <c r="AE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44"/>
      <c r="J990" s="34"/>
      <c r="K990" s="34"/>
      <c r="L990" s="35"/>
      <c r="M990" s="34"/>
      <c r="N990" s="36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46"/>
      <c r="Z990" s="34"/>
      <c r="AA990" s="34"/>
      <c r="AB990" s="34"/>
      <c r="AC990" s="34"/>
      <c r="AD990" s="34"/>
      <c r="AE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44"/>
      <c r="J991" s="34"/>
      <c r="K991" s="34"/>
      <c r="L991" s="35"/>
      <c r="M991" s="34"/>
      <c r="N991" s="36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46"/>
      <c r="Z991" s="34"/>
      <c r="AA991" s="34"/>
      <c r="AB991" s="34"/>
      <c r="AC991" s="34"/>
      <c r="AD991" s="34"/>
      <c r="AE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44"/>
      <c r="J992" s="34"/>
      <c r="K992" s="34"/>
      <c r="L992" s="35"/>
      <c r="M992" s="34"/>
      <c r="N992" s="36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46"/>
      <c r="Z992" s="34"/>
      <c r="AA992" s="34"/>
      <c r="AB992" s="34"/>
      <c r="AC992" s="34"/>
      <c r="AD992" s="34"/>
      <c r="AE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44"/>
      <c r="J993" s="34"/>
      <c r="K993" s="34"/>
      <c r="L993" s="35"/>
      <c r="M993" s="34"/>
      <c r="N993" s="36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46"/>
      <c r="Z993" s="34"/>
      <c r="AA993" s="34"/>
      <c r="AB993" s="34"/>
      <c r="AC993" s="34"/>
      <c r="AD993" s="34"/>
      <c r="AE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44"/>
      <c r="J994" s="34"/>
      <c r="K994" s="34"/>
      <c r="L994" s="35"/>
      <c r="M994" s="34"/>
      <c r="N994" s="36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46"/>
      <c r="Z994" s="34"/>
      <c r="AA994" s="34"/>
      <c r="AB994" s="34"/>
      <c r="AC994" s="34"/>
      <c r="AD994" s="34"/>
      <c r="AE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44"/>
      <c r="J995" s="34"/>
      <c r="K995" s="34"/>
      <c r="L995" s="35"/>
      <c r="M995" s="34"/>
      <c r="N995" s="36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46"/>
      <c r="Z995" s="34"/>
      <c r="AA995" s="34"/>
      <c r="AB995" s="34"/>
      <c r="AC995" s="34"/>
      <c r="AD995" s="34"/>
      <c r="AE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44"/>
      <c r="J996" s="34"/>
      <c r="K996" s="34"/>
      <c r="L996" s="35"/>
      <c r="M996" s="34"/>
      <c r="N996" s="36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46"/>
      <c r="Z996" s="34"/>
      <c r="AA996" s="34"/>
      <c r="AB996" s="34"/>
      <c r="AC996" s="34"/>
      <c r="AD996" s="34"/>
      <c r="AE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44"/>
      <c r="J997" s="34"/>
      <c r="K997" s="34"/>
      <c r="L997" s="35"/>
      <c r="M997" s="34"/>
      <c r="N997" s="36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46"/>
      <c r="Z997" s="34"/>
      <c r="AA997" s="34"/>
      <c r="AB997" s="34"/>
      <c r="AC997" s="34"/>
      <c r="AD997" s="34"/>
      <c r="AE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44"/>
      <c r="J998" s="34"/>
      <c r="K998" s="34"/>
      <c r="L998" s="35"/>
      <c r="M998" s="34"/>
      <c r="N998" s="36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46"/>
      <c r="Z998" s="34"/>
      <c r="AA998" s="34"/>
      <c r="AB998" s="34"/>
      <c r="AC998" s="34"/>
      <c r="AD998" s="34"/>
      <c r="AE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44"/>
      <c r="J999" s="34"/>
      <c r="K999" s="34"/>
      <c r="L999" s="35"/>
      <c r="M999" s="34"/>
      <c r="N999" s="36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46"/>
      <c r="Z999" s="34"/>
      <c r="AA999" s="34"/>
      <c r="AB999" s="34"/>
      <c r="AC999" s="34"/>
      <c r="AD999" s="34"/>
      <c r="AE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44"/>
      <c r="J1000" s="34"/>
      <c r="K1000" s="34"/>
      <c r="L1000" s="35"/>
      <c r="M1000" s="34"/>
      <c r="N1000" s="36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46"/>
      <c r="Z1000" s="34"/>
      <c r="AA1000" s="34"/>
      <c r="AB1000" s="34"/>
      <c r="AC1000" s="34"/>
      <c r="AD1000" s="34"/>
      <c r="AE1000" s="34"/>
    </row>
  </sheetData>
  <hyperlinks>
    <hyperlink r:id="rId1" ref="Z1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7.29"/>
  </cols>
  <sheetData>
    <row r="1" ht="17.25">
      <c r="A1" s="1" t="s">
        <v>0</v>
      </c>
      <c r="B1" s="2"/>
      <c r="C1" s="3">
        <v>11089.0</v>
      </c>
      <c r="D1" s="2"/>
      <c r="E1" s="2"/>
      <c r="F1" s="2"/>
      <c r="G1" s="2"/>
      <c r="H1" s="4" t="s">
        <v>1</v>
      </c>
      <c r="J1" s="5"/>
      <c r="K1" s="6"/>
      <c r="N1" s="6"/>
    </row>
    <row r="2" ht="17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4"/>
      <c r="J2" s="7" t="s">
        <v>9</v>
      </c>
    </row>
    <row r="3" ht="17.25">
      <c r="A3" s="1" t="s">
        <v>10</v>
      </c>
      <c r="B3" s="1" t="s">
        <v>11</v>
      </c>
      <c r="C3" s="3">
        <v>68.0</v>
      </c>
      <c r="D3" s="3">
        <v>442.0</v>
      </c>
      <c r="E3" s="3">
        <v>4.0</v>
      </c>
      <c r="F3" s="3">
        <v>300.0</v>
      </c>
      <c r="G3" s="3">
        <v>30.0</v>
      </c>
      <c r="H3" s="8"/>
      <c r="J3" s="9"/>
    </row>
    <row r="4" ht="17.25">
      <c r="A4" s="10" t="s">
        <v>12</v>
      </c>
      <c r="B4" s="10" t="s">
        <v>13</v>
      </c>
      <c r="C4" s="11">
        <v>54.0</v>
      </c>
      <c r="D4" s="11">
        <v>40.0</v>
      </c>
      <c r="E4" s="11">
        <v>12.0</v>
      </c>
      <c r="F4" s="11">
        <v>94.0</v>
      </c>
      <c r="G4" s="11">
        <v>23.0</v>
      </c>
      <c r="H4" s="12" t="s">
        <v>14</v>
      </c>
      <c r="J4" s="9"/>
    </row>
    <row r="5" ht="17.25">
      <c r="A5" s="10" t="s">
        <v>15</v>
      </c>
      <c r="B5" s="10" t="s">
        <v>16</v>
      </c>
      <c r="C5" s="11">
        <v>45.0</v>
      </c>
      <c r="D5" s="11">
        <v>77.0</v>
      </c>
      <c r="E5" s="11">
        <v>0.0</v>
      </c>
      <c r="F5" s="11">
        <v>122.0</v>
      </c>
      <c r="G5" s="11">
        <v>20.0</v>
      </c>
      <c r="H5" s="13" t="s">
        <v>17</v>
      </c>
      <c r="J5" s="9"/>
    </row>
    <row r="6" ht="17.25">
      <c r="A6" s="10" t="s">
        <v>18</v>
      </c>
      <c r="B6" s="10" t="s">
        <v>19</v>
      </c>
      <c r="C6" s="11">
        <v>51.0</v>
      </c>
      <c r="D6" s="11">
        <v>469.0</v>
      </c>
      <c r="E6" s="11">
        <v>7.0</v>
      </c>
      <c r="F6" s="11">
        <v>300.0</v>
      </c>
      <c r="G6" s="11">
        <v>22.0</v>
      </c>
      <c r="H6" s="8" t="s">
        <v>20</v>
      </c>
      <c r="J6" s="9"/>
    </row>
    <row r="7" ht="17.25">
      <c r="A7" s="1" t="s">
        <v>21</v>
      </c>
      <c r="B7" s="1" t="s">
        <v>22</v>
      </c>
      <c r="C7" s="3">
        <v>152.0</v>
      </c>
      <c r="D7" s="3">
        <v>2.0</v>
      </c>
      <c r="E7" s="3">
        <v>0.0</v>
      </c>
      <c r="F7" s="3">
        <v>154.0</v>
      </c>
      <c r="G7" s="3">
        <v>66.0</v>
      </c>
      <c r="H7" s="12" t="s">
        <v>14</v>
      </c>
      <c r="I7" s="6" t="s">
        <v>23</v>
      </c>
      <c r="J7" s="9"/>
    </row>
    <row r="8" ht="17.25">
      <c r="A8" s="10" t="s">
        <v>24</v>
      </c>
      <c r="B8" s="10" t="s">
        <v>25</v>
      </c>
      <c r="C8" s="11">
        <v>51.0</v>
      </c>
      <c r="D8" s="11">
        <v>288.0</v>
      </c>
      <c r="E8" s="11">
        <v>10.0</v>
      </c>
      <c r="F8" s="11">
        <v>300.0</v>
      </c>
      <c r="G8" s="11">
        <v>22.0</v>
      </c>
      <c r="H8" s="8" t="s">
        <v>20</v>
      </c>
      <c r="J8" s="9"/>
    </row>
    <row r="9" ht="17.25">
      <c r="A9" s="10" t="s">
        <v>26</v>
      </c>
      <c r="B9" s="10" t="s">
        <v>27</v>
      </c>
      <c r="C9" s="11">
        <v>52.0</v>
      </c>
      <c r="D9" s="11">
        <v>242.0</v>
      </c>
      <c r="E9" s="11">
        <v>6.0</v>
      </c>
      <c r="F9" s="11">
        <v>294.0</v>
      </c>
      <c r="G9" s="11">
        <v>23.0</v>
      </c>
      <c r="H9" s="8" t="s">
        <v>20</v>
      </c>
      <c r="J9" s="9"/>
    </row>
    <row r="10" ht="17.25">
      <c r="A10" s="10" t="s">
        <v>28</v>
      </c>
      <c r="B10" s="10" t="s">
        <v>29</v>
      </c>
      <c r="C10" s="11">
        <v>60.0</v>
      </c>
      <c r="D10" s="11">
        <v>61.0</v>
      </c>
      <c r="E10" s="11">
        <v>2.0</v>
      </c>
      <c r="F10" s="11">
        <v>121.0</v>
      </c>
      <c r="G10" s="11">
        <v>26.0</v>
      </c>
      <c r="H10" s="13" t="s">
        <v>17</v>
      </c>
      <c r="J10" s="9"/>
    </row>
    <row r="11" ht="17.25">
      <c r="A11" s="10" t="s">
        <v>30</v>
      </c>
      <c r="B11" s="10" t="s">
        <v>31</v>
      </c>
      <c r="C11" s="11">
        <v>54.0</v>
      </c>
      <c r="D11" s="11">
        <v>44.0</v>
      </c>
      <c r="E11" s="11">
        <v>4.0</v>
      </c>
      <c r="F11" s="11">
        <v>98.0</v>
      </c>
      <c r="G11" s="11">
        <v>24.0</v>
      </c>
      <c r="H11" s="12" t="s">
        <v>14</v>
      </c>
      <c r="J11" s="9"/>
    </row>
    <row r="12" ht="17.25">
      <c r="A12" s="10" t="s">
        <v>32</v>
      </c>
      <c r="B12" s="10" t="s">
        <v>33</v>
      </c>
      <c r="C12" s="11">
        <v>60.0</v>
      </c>
      <c r="D12" s="11">
        <v>93.0</v>
      </c>
      <c r="E12" s="11">
        <v>5.0</v>
      </c>
      <c r="F12" s="11">
        <v>153.0</v>
      </c>
      <c r="G12" s="11">
        <v>26.0</v>
      </c>
      <c r="H12" s="13" t="s">
        <v>17</v>
      </c>
      <c r="J12" s="9"/>
    </row>
    <row r="13" ht="17.25">
      <c r="A13" s="10" t="s">
        <v>34</v>
      </c>
      <c r="B13" s="10" t="s">
        <v>35</v>
      </c>
      <c r="C13" s="11">
        <v>59.0</v>
      </c>
      <c r="D13" s="11">
        <v>110.0</v>
      </c>
      <c r="E13" s="11">
        <v>3.0</v>
      </c>
      <c r="F13" s="11">
        <v>169.0</v>
      </c>
      <c r="G13" s="11">
        <v>26.0</v>
      </c>
      <c r="H13" s="8" t="s">
        <v>20</v>
      </c>
      <c r="J13" s="9"/>
    </row>
    <row r="14" ht="17.25">
      <c r="A14" s="10" t="s">
        <v>36</v>
      </c>
      <c r="B14" s="10" t="s">
        <v>37</v>
      </c>
      <c r="C14" s="11">
        <v>54.0</v>
      </c>
      <c r="D14" s="11">
        <v>1307.0</v>
      </c>
      <c r="E14" s="11">
        <v>10.0</v>
      </c>
      <c r="F14" s="11">
        <v>300.0</v>
      </c>
      <c r="G14" s="11">
        <v>24.0</v>
      </c>
      <c r="H14" s="8" t="s">
        <v>20</v>
      </c>
      <c r="J14" s="7"/>
      <c r="K14" s="6"/>
      <c r="L14" s="6"/>
    </row>
    <row r="15" ht="17.25">
      <c r="A15" s="10" t="s">
        <v>38</v>
      </c>
      <c r="B15" s="10" t="s">
        <v>39</v>
      </c>
      <c r="C15" s="11">
        <v>53.0</v>
      </c>
      <c r="D15" s="11">
        <v>272.0</v>
      </c>
      <c r="E15" s="11">
        <v>4.0</v>
      </c>
      <c r="F15" s="11">
        <v>300.0</v>
      </c>
      <c r="G15" s="11">
        <v>23.0</v>
      </c>
      <c r="H15" s="8" t="s">
        <v>20</v>
      </c>
      <c r="J15" s="9"/>
    </row>
    <row r="16" ht="17.25">
      <c r="A16" s="1" t="s">
        <v>40</v>
      </c>
      <c r="B16" s="1" t="s">
        <v>41</v>
      </c>
      <c r="C16" s="3">
        <v>121.0</v>
      </c>
      <c r="D16" s="3">
        <v>7.0</v>
      </c>
      <c r="E16" s="3">
        <v>0.0</v>
      </c>
      <c r="F16" s="3">
        <v>128.0</v>
      </c>
      <c r="G16" s="3">
        <v>52.0</v>
      </c>
      <c r="H16" s="12" t="s">
        <v>14</v>
      </c>
      <c r="J16" s="9"/>
    </row>
    <row r="17" ht="17.25">
      <c r="A17" s="1" t="s">
        <v>42</v>
      </c>
      <c r="B17" s="1" t="s">
        <v>43</v>
      </c>
      <c r="C17" s="3">
        <v>256.0</v>
      </c>
      <c r="D17" s="3">
        <v>1960.0</v>
      </c>
      <c r="E17" s="3">
        <v>1.0</v>
      </c>
      <c r="F17" s="3">
        <v>300.0</v>
      </c>
      <c r="G17" s="3">
        <v>110.0</v>
      </c>
      <c r="H17" s="12" t="s">
        <v>14</v>
      </c>
      <c r="J17" s="9"/>
    </row>
    <row r="18" ht="17.25">
      <c r="A18" s="1" t="s">
        <v>44</v>
      </c>
      <c r="B18" s="1" t="s">
        <v>45</v>
      </c>
      <c r="C18" s="3">
        <v>99.0</v>
      </c>
      <c r="D18" s="3">
        <v>200.0</v>
      </c>
      <c r="E18" s="3">
        <v>0.0</v>
      </c>
      <c r="F18" s="3">
        <v>299.0</v>
      </c>
      <c r="G18" s="3">
        <v>42.0</v>
      </c>
      <c r="H18" s="8" t="s">
        <v>20</v>
      </c>
      <c r="J18" s="9"/>
    </row>
    <row r="19" ht="17.25">
      <c r="A19" s="1" t="s">
        <v>46</v>
      </c>
      <c r="B19" s="1" t="s">
        <v>47</v>
      </c>
      <c r="C19" s="3">
        <v>130.0</v>
      </c>
      <c r="D19" s="3">
        <v>1149.0</v>
      </c>
      <c r="E19" s="3">
        <v>1.0</v>
      </c>
      <c r="F19" s="3">
        <v>300.0</v>
      </c>
      <c r="G19" s="3">
        <v>56.0</v>
      </c>
      <c r="H19" s="13" t="s">
        <v>17</v>
      </c>
      <c r="J19" s="9"/>
    </row>
    <row r="20" ht="17.25">
      <c r="A20" s="1" t="s">
        <v>48</v>
      </c>
      <c r="B20" s="1" t="s">
        <v>49</v>
      </c>
      <c r="C20" s="3">
        <v>131.0</v>
      </c>
      <c r="D20" s="3">
        <v>1620.0</v>
      </c>
      <c r="E20" s="3">
        <v>0.0</v>
      </c>
      <c r="F20" s="3">
        <v>300.0</v>
      </c>
      <c r="G20" s="3">
        <v>56.0</v>
      </c>
      <c r="H20" s="13" t="s">
        <v>17</v>
      </c>
      <c r="J20" s="9"/>
    </row>
    <row r="21" ht="17.25">
      <c r="A21" s="1" t="s">
        <v>50</v>
      </c>
      <c r="B21" s="1" t="s">
        <v>51</v>
      </c>
      <c r="C21" s="3">
        <v>106.0</v>
      </c>
      <c r="D21" s="3">
        <v>1659.0</v>
      </c>
      <c r="E21" s="3">
        <v>13.0</v>
      </c>
      <c r="F21" s="3">
        <v>300.0</v>
      </c>
      <c r="G21" s="3">
        <v>46.0</v>
      </c>
      <c r="H21" s="8" t="s">
        <v>20</v>
      </c>
      <c r="J21" s="9"/>
    </row>
    <row r="22" ht="17.25">
      <c r="A22" s="1" t="s">
        <v>52</v>
      </c>
      <c r="B22" s="1" t="s">
        <v>53</v>
      </c>
      <c r="C22" s="3">
        <v>94.0</v>
      </c>
      <c r="D22" s="3">
        <v>127.0</v>
      </c>
      <c r="E22" s="3">
        <v>7.0</v>
      </c>
      <c r="F22" s="3">
        <v>221.0</v>
      </c>
      <c r="G22" s="3">
        <v>41.0</v>
      </c>
      <c r="H22" s="13" t="s">
        <v>17</v>
      </c>
      <c r="J22" s="9"/>
    </row>
    <row r="23" ht="17.25">
      <c r="A23" s="1" t="s">
        <v>54</v>
      </c>
      <c r="B23" s="1" t="s">
        <v>55</v>
      </c>
      <c r="C23" s="3">
        <v>79.0</v>
      </c>
      <c r="D23" s="3">
        <v>22.0</v>
      </c>
      <c r="E23" s="3">
        <v>0.0</v>
      </c>
      <c r="F23" s="3">
        <v>101.0</v>
      </c>
      <c r="G23" s="3">
        <v>34.0</v>
      </c>
      <c r="H23" s="12" t="s">
        <v>14</v>
      </c>
      <c r="J23" s="9"/>
    </row>
    <row r="24" ht="17.25">
      <c r="A24" s="14" t="s">
        <v>56</v>
      </c>
      <c r="B24" s="14" t="s">
        <v>57</v>
      </c>
      <c r="C24" s="15">
        <v>56.0</v>
      </c>
      <c r="D24" s="15">
        <v>257.0</v>
      </c>
      <c r="E24" s="15">
        <v>0.0</v>
      </c>
      <c r="F24" s="15">
        <v>300.0</v>
      </c>
      <c r="G24" s="15">
        <v>24.0</v>
      </c>
      <c r="H24" s="8" t="s">
        <v>20</v>
      </c>
      <c r="J24" s="9"/>
    </row>
    <row r="25" ht="17.25">
      <c r="A25" s="16" t="s">
        <v>58</v>
      </c>
      <c r="B25" s="16" t="s">
        <v>59</v>
      </c>
      <c r="C25" s="17">
        <v>76.0</v>
      </c>
      <c r="D25" s="17">
        <v>6168.0</v>
      </c>
      <c r="E25" s="17">
        <v>13.0</v>
      </c>
      <c r="F25" s="17">
        <v>300.0</v>
      </c>
      <c r="G25" s="17">
        <v>33.0</v>
      </c>
      <c r="H25" s="8" t="s">
        <v>20</v>
      </c>
      <c r="J25" s="9"/>
    </row>
    <row r="26" ht="17.25">
      <c r="A26" s="10" t="s">
        <v>60</v>
      </c>
      <c r="B26" s="10" t="s">
        <v>61</v>
      </c>
      <c r="C26" s="11">
        <v>49.0</v>
      </c>
      <c r="D26" s="11">
        <v>2379.0</v>
      </c>
      <c r="E26" s="11">
        <v>11.0</v>
      </c>
      <c r="F26" s="11">
        <v>300.0</v>
      </c>
      <c r="G26" s="11">
        <v>21.0</v>
      </c>
      <c r="H26" s="8" t="s">
        <v>20</v>
      </c>
      <c r="J26" s="9"/>
    </row>
    <row r="27" ht="17.25">
      <c r="A27" s="10" t="s">
        <v>62</v>
      </c>
      <c r="B27" s="10" t="s">
        <v>63</v>
      </c>
      <c r="C27" s="11">
        <v>61.0</v>
      </c>
      <c r="D27" s="11">
        <v>1055.0</v>
      </c>
      <c r="E27" s="11">
        <v>3.0</v>
      </c>
      <c r="F27" s="11">
        <v>300.0</v>
      </c>
      <c r="G27" s="11">
        <v>26.0</v>
      </c>
      <c r="H27" s="8" t="s">
        <v>20</v>
      </c>
      <c r="J27" s="9"/>
    </row>
    <row r="28" ht="17.25">
      <c r="A28" s="1" t="s">
        <v>64</v>
      </c>
      <c r="B28" s="1" t="s">
        <v>65</v>
      </c>
      <c r="C28" s="3">
        <v>75.0</v>
      </c>
      <c r="D28" s="3">
        <v>74.0</v>
      </c>
      <c r="E28" s="3">
        <v>0.0</v>
      </c>
      <c r="F28" s="3">
        <v>149.0</v>
      </c>
      <c r="G28" s="3">
        <v>33.0</v>
      </c>
      <c r="H28" s="13" t="s">
        <v>17</v>
      </c>
      <c r="J28" s="9"/>
    </row>
    <row r="29" ht="17.25">
      <c r="A29" s="10" t="s">
        <v>66</v>
      </c>
      <c r="B29" s="10" t="s">
        <v>67</v>
      </c>
      <c r="C29" s="11">
        <v>52.0</v>
      </c>
      <c r="D29" s="11">
        <v>128.0</v>
      </c>
      <c r="E29" s="11">
        <v>0.0</v>
      </c>
      <c r="F29" s="11">
        <v>180.0</v>
      </c>
      <c r="G29" s="11">
        <v>23.0</v>
      </c>
      <c r="H29" s="8" t="s">
        <v>20</v>
      </c>
      <c r="J29" s="9"/>
    </row>
    <row r="30" ht="17.25">
      <c r="A30" s="10" t="s">
        <v>68</v>
      </c>
      <c r="B30" s="10" t="s">
        <v>69</v>
      </c>
      <c r="C30" s="11">
        <v>56.0</v>
      </c>
      <c r="D30" s="11">
        <v>1402.0</v>
      </c>
      <c r="E30" s="11">
        <v>0.0</v>
      </c>
      <c r="F30" s="11">
        <v>300.0</v>
      </c>
      <c r="G30" s="11">
        <v>24.0</v>
      </c>
      <c r="H30" s="8" t="s">
        <v>20</v>
      </c>
      <c r="J30" s="9"/>
    </row>
    <row r="31" ht="17.25">
      <c r="A31" s="1" t="s">
        <v>70</v>
      </c>
      <c r="B31" s="1" t="s">
        <v>71</v>
      </c>
      <c r="C31" s="3">
        <v>255.0</v>
      </c>
      <c r="D31" s="3">
        <v>1516.0</v>
      </c>
      <c r="E31" s="3">
        <v>3.0</v>
      </c>
      <c r="F31" s="3">
        <v>300.0</v>
      </c>
      <c r="G31" s="3">
        <v>110.0</v>
      </c>
      <c r="H31" s="12" t="s">
        <v>14</v>
      </c>
      <c r="J31" s="9"/>
    </row>
    <row r="32" ht="17.25">
      <c r="A32" s="10" t="s">
        <v>72</v>
      </c>
      <c r="B32" s="10" t="s">
        <v>73</v>
      </c>
      <c r="C32" s="11">
        <v>53.0</v>
      </c>
      <c r="D32" s="11">
        <v>325.0</v>
      </c>
      <c r="E32" s="11">
        <v>0.0</v>
      </c>
      <c r="F32" s="11">
        <v>300.0</v>
      </c>
      <c r="G32" s="11">
        <v>23.0</v>
      </c>
      <c r="H32" s="8" t="s">
        <v>20</v>
      </c>
      <c r="J32" s="9"/>
    </row>
    <row r="33" ht="17.25">
      <c r="A33" s="16" t="s">
        <v>74</v>
      </c>
      <c r="B33" s="16" t="s">
        <v>75</v>
      </c>
      <c r="C33" s="17">
        <v>127.0</v>
      </c>
      <c r="D33" s="17">
        <v>1107.0</v>
      </c>
      <c r="E33" s="17">
        <v>0.0</v>
      </c>
      <c r="F33" s="17">
        <v>300.0</v>
      </c>
      <c r="G33" s="17">
        <v>54.0</v>
      </c>
      <c r="H33" s="8" t="s">
        <v>20</v>
      </c>
      <c r="J33" s="9"/>
    </row>
    <row r="34" ht="17.25">
      <c r="A34" s="10" t="s">
        <v>76</v>
      </c>
      <c r="B34" s="10" t="s">
        <v>77</v>
      </c>
      <c r="C34" s="11">
        <v>57.0</v>
      </c>
      <c r="D34" s="11">
        <v>74.0</v>
      </c>
      <c r="E34" s="11">
        <v>6.0</v>
      </c>
      <c r="F34" s="11">
        <v>131.0</v>
      </c>
      <c r="G34" s="11">
        <v>24.0</v>
      </c>
      <c r="H34" s="13" t="s">
        <v>17</v>
      </c>
      <c r="J34" s="9"/>
    </row>
    <row r="35" ht="17.25">
      <c r="A35" s="1" t="s">
        <v>78</v>
      </c>
      <c r="B35" s="1" t="s">
        <v>79</v>
      </c>
      <c r="C35" s="3">
        <v>65.0</v>
      </c>
      <c r="D35" s="3">
        <v>186.0</v>
      </c>
      <c r="E35" s="3">
        <v>12.0</v>
      </c>
      <c r="F35" s="3">
        <v>251.0</v>
      </c>
      <c r="G35" s="3">
        <v>28.0</v>
      </c>
      <c r="H35" s="8" t="s">
        <v>20</v>
      </c>
      <c r="J35" s="9"/>
    </row>
    <row r="36" ht="17.25">
      <c r="A36" s="1" t="s">
        <v>80</v>
      </c>
      <c r="B36" s="1" t="s">
        <v>81</v>
      </c>
      <c r="C36" s="3">
        <v>102.0</v>
      </c>
      <c r="D36" s="3">
        <v>865.0</v>
      </c>
      <c r="E36" s="3">
        <v>13.0</v>
      </c>
      <c r="F36" s="3">
        <v>300.0</v>
      </c>
      <c r="G36" s="3">
        <v>44.0</v>
      </c>
      <c r="H36" s="8" t="s">
        <v>20</v>
      </c>
      <c r="J36" s="9"/>
    </row>
    <row r="37" ht="17.25">
      <c r="A37" s="10" t="s">
        <v>82</v>
      </c>
      <c r="B37" s="10" t="s">
        <v>83</v>
      </c>
      <c r="C37" s="11">
        <v>49.0</v>
      </c>
      <c r="D37" s="11">
        <v>328.0</v>
      </c>
      <c r="E37" s="11">
        <v>18.0</v>
      </c>
      <c r="F37" s="11">
        <v>300.0</v>
      </c>
      <c r="G37" s="11">
        <v>21.0</v>
      </c>
      <c r="H37" s="8" t="s">
        <v>20</v>
      </c>
      <c r="J37" s="9"/>
    </row>
    <row r="38" ht="17.25">
      <c r="A38" s="1" t="s">
        <v>84</v>
      </c>
      <c r="B38" s="1" t="s">
        <v>85</v>
      </c>
      <c r="C38" s="3">
        <v>80.0</v>
      </c>
      <c r="D38" s="3">
        <v>35.0</v>
      </c>
      <c r="E38" s="3">
        <v>3.0</v>
      </c>
      <c r="F38" s="3">
        <v>115.0</v>
      </c>
      <c r="G38" s="3">
        <v>35.0</v>
      </c>
      <c r="H38" s="12" t="s">
        <v>14</v>
      </c>
      <c r="J38" s="9"/>
    </row>
    <row r="39" ht="17.25">
      <c r="A39" s="1" t="s">
        <v>86</v>
      </c>
      <c r="B39" s="1" t="s">
        <v>87</v>
      </c>
      <c r="C39" s="3">
        <v>67.0</v>
      </c>
      <c r="D39" s="3">
        <v>613.0</v>
      </c>
      <c r="E39" s="3">
        <v>7.0</v>
      </c>
      <c r="F39" s="3">
        <v>300.0</v>
      </c>
      <c r="G39" s="3">
        <v>29.0</v>
      </c>
      <c r="H39" s="8" t="s">
        <v>20</v>
      </c>
      <c r="J39" s="9"/>
    </row>
    <row r="40" ht="17.25">
      <c r="A40" s="1" t="s">
        <v>88</v>
      </c>
      <c r="B40" s="1" t="s">
        <v>89</v>
      </c>
      <c r="C40" s="3">
        <v>77.0</v>
      </c>
      <c r="D40" s="3">
        <v>132.0</v>
      </c>
      <c r="E40" s="3">
        <v>4.0</v>
      </c>
      <c r="F40" s="3">
        <v>209.0</v>
      </c>
      <c r="G40" s="3">
        <v>33.0</v>
      </c>
      <c r="H40" s="8" t="s">
        <v>20</v>
      </c>
      <c r="J40" s="9"/>
    </row>
    <row r="41" ht="17.25">
      <c r="A41" s="10" t="s">
        <v>90</v>
      </c>
      <c r="B41" s="10" t="s">
        <v>91</v>
      </c>
      <c r="C41" s="11">
        <v>59.0</v>
      </c>
      <c r="D41" s="11">
        <v>153.0</v>
      </c>
      <c r="E41" s="11">
        <v>2.0</v>
      </c>
      <c r="F41" s="11">
        <v>212.0</v>
      </c>
      <c r="G41" s="11">
        <v>25.0</v>
      </c>
      <c r="H41" s="8" t="s">
        <v>20</v>
      </c>
      <c r="J41" s="9"/>
    </row>
    <row r="42" ht="17.25">
      <c r="A42" s="10" t="s">
        <v>92</v>
      </c>
      <c r="B42" s="10" t="s">
        <v>93</v>
      </c>
      <c r="C42" s="11">
        <v>54.0</v>
      </c>
      <c r="D42" s="11">
        <v>217.0</v>
      </c>
      <c r="E42" s="11">
        <v>5.0</v>
      </c>
      <c r="F42" s="11">
        <v>271.0</v>
      </c>
      <c r="G42" s="11">
        <v>23.0</v>
      </c>
      <c r="H42" s="8" t="s">
        <v>20</v>
      </c>
      <c r="J42" s="9"/>
    </row>
    <row r="43" ht="17.25">
      <c r="A43" s="10" t="s">
        <v>94</v>
      </c>
      <c r="B43" s="10" t="s">
        <v>95</v>
      </c>
      <c r="C43" s="11">
        <v>53.0</v>
      </c>
      <c r="D43" s="11">
        <v>116.0</v>
      </c>
      <c r="E43" s="11">
        <v>14.0</v>
      </c>
      <c r="F43" s="11">
        <v>169.0</v>
      </c>
      <c r="G43" s="11">
        <v>23.0</v>
      </c>
      <c r="H43" s="13" t="s">
        <v>17</v>
      </c>
      <c r="J43" s="9"/>
    </row>
    <row r="44">
      <c r="I44" s="6" t="s">
        <v>96</v>
      </c>
      <c r="J44" s="7" t="s">
        <v>97</v>
      </c>
    </row>
    <row r="45">
      <c r="H45" s="13" t="s">
        <v>17</v>
      </c>
      <c r="I45" s="6">
        <f>COUNTIF(H1:H43,"equal")</f>
        <v>9</v>
      </c>
      <c r="J45" s="9">
        <f>I45/I48*100</f>
        <v>22.5</v>
      </c>
      <c r="K45" s="6" t="s">
        <v>98</v>
      </c>
    </row>
    <row r="46">
      <c r="H46" s="12" t="s">
        <v>14</v>
      </c>
      <c r="I46" s="6">
        <f>COUNTIF(H1:H43,"HQ")</f>
        <v>8</v>
      </c>
      <c r="J46" s="9">
        <f>I46/I48*100</f>
        <v>20</v>
      </c>
    </row>
    <row r="47">
      <c r="H47" s="6" t="s">
        <v>20</v>
      </c>
      <c r="I47" s="18">
        <f>COUNTIF(H1:H43,"LQ")</f>
        <v>23</v>
      </c>
      <c r="J47" s="9">
        <f>I47/I48*100</f>
        <v>57.5</v>
      </c>
      <c r="K47" s="6" t="s">
        <v>99</v>
      </c>
    </row>
    <row r="48">
      <c r="I48">
        <f>SUM(I45:I47)</f>
        <v>40</v>
      </c>
      <c r="J48" s="9"/>
    </row>
    <row r="49">
      <c r="J49" s="9"/>
    </row>
    <row r="50">
      <c r="J50" s="9"/>
    </row>
    <row r="51">
      <c r="J51" s="9"/>
    </row>
    <row r="52">
      <c r="J52" s="9"/>
    </row>
    <row r="53">
      <c r="J53" s="9"/>
    </row>
    <row r="54">
      <c r="J54" s="9"/>
    </row>
    <row r="55">
      <c r="J55" s="9"/>
    </row>
    <row r="56">
      <c r="J56" s="9"/>
    </row>
    <row r="57">
      <c r="J57" s="9"/>
    </row>
    <row r="58">
      <c r="J58" s="9"/>
    </row>
    <row r="59">
      <c r="J59" s="9"/>
    </row>
    <row r="60">
      <c r="J60" s="9"/>
    </row>
    <row r="61">
      <c r="J61" s="9"/>
    </row>
    <row r="62">
      <c r="J62" s="9"/>
    </row>
    <row r="63">
      <c r="J63" s="9"/>
    </row>
    <row r="64">
      <c r="J64" s="9"/>
    </row>
    <row r="65">
      <c r="J65" s="9"/>
    </row>
    <row r="66">
      <c r="J66" s="9"/>
    </row>
    <row r="67">
      <c r="J67" s="9"/>
    </row>
    <row r="68">
      <c r="J68" s="9"/>
    </row>
    <row r="69">
      <c r="J69" s="9"/>
    </row>
    <row r="70">
      <c r="J70" s="9"/>
    </row>
    <row r="71">
      <c r="J71" s="9"/>
    </row>
    <row r="72">
      <c r="J72" s="9"/>
    </row>
    <row r="73">
      <c r="J73" s="9"/>
    </row>
    <row r="74">
      <c r="J74" s="9"/>
    </row>
    <row r="75">
      <c r="J75" s="9"/>
    </row>
    <row r="76">
      <c r="J76" s="9"/>
    </row>
    <row r="77">
      <c r="J77" s="9"/>
    </row>
    <row r="78">
      <c r="J78" s="9"/>
    </row>
    <row r="79">
      <c r="J79" s="9"/>
    </row>
    <row r="80">
      <c r="J80" s="9"/>
    </row>
    <row r="81">
      <c r="J81" s="9"/>
    </row>
    <row r="82">
      <c r="J82" s="9"/>
    </row>
    <row r="83">
      <c r="J83" s="9"/>
    </row>
    <row r="84">
      <c r="J84" s="9"/>
    </row>
    <row r="85">
      <c r="J85" s="9"/>
    </row>
    <row r="86">
      <c r="J86" s="9"/>
    </row>
    <row r="87">
      <c r="J87" s="9"/>
    </row>
    <row r="88">
      <c r="J88" s="9"/>
    </row>
    <row r="89">
      <c r="J89" s="9"/>
    </row>
    <row r="90">
      <c r="J90" s="9"/>
    </row>
    <row r="91">
      <c r="J91" s="9"/>
    </row>
    <row r="92">
      <c r="J92" s="9"/>
    </row>
    <row r="93">
      <c r="J93" s="9"/>
    </row>
    <row r="94">
      <c r="J94" s="9"/>
    </row>
    <row r="95">
      <c r="J95" s="9"/>
    </row>
    <row r="96">
      <c r="J96" s="9"/>
    </row>
    <row r="97">
      <c r="J97" s="9"/>
    </row>
    <row r="98">
      <c r="J98" s="9"/>
    </row>
    <row r="99">
      <c r="J99" s="9"/>
    </row>
    <row r="100">
      <c r="J100" s="9"/>
    </row>
    <row r="101">
      <c r="J101" s="9"/>
    </row>
    <row r="102">
      <c r="J102" s="9"/>
    </row>
    <row r="103">
      <c r="J103" s="9"/>
    </row>
    <row r="104">
      <c r="J104" s="9"/>
    </row>
    <row r="105">
      <c r="J105" s="9"/>
    </row>
    <row r="106">
      <c r="J106" s="9"/>
    </row>
    <row r="107">
      <c r="J107" s="9"/>
    </row>
    <row r="108">
      <c r="J108" s="9"/>
    </row>
    <row r="109">
      <c r="J109" s="9"/>
    </row>
    <row r="110">
      <c r="J110" s="9"/>
    </row>
    <row r="111">
      <c r="J111" s="9"/>
    </row>
    <row r="112">
      <c r="J112" s="9"/>
    </row>
    <row r="113">
      <c r="J113" s="9"/>
    </row>
    <row r="114">
      <c r="J114" s="9"/>
    </row>
    <row r="115">
      <c r="J115" s="9"/>
    </row>
    <row r="116">
      <c r="J116" s="9"/>
    </row>
    <row r="117">
      <c r="J117" s="9"/>
    </row>
    <row r="118">
      <c r="J118" s="9"/>
    </row>
    <row r="119">
      <c r="J119" s="9"/>
    </row>
    <row r="120">
      <c r="J120" s="9"/>
    </row>
    <row r="121">
      <c r="J121" s="9"/>
    </row>
    <row r="122">
      <c r="J122" s="9"/>
    </row>
    <row r="123">
      <c r="J123" s="9"/>
    </row>
    <row r="124">
      <c r="J124" s="9"/>
    </row>
    <row r="125">
      <c r="J125" s="9"/>
    </row>
    <row r="126">
      <c r="J126" s="9"/>
    </row>
    <row r="127">
      <c r="J127" s="9"/>
    </row>
    <row r="128">
      <c r="J128" s="9"/>
    </row>
    <row r="129">
      <c r="J129" s="9"/>
    </row>
    <row r="130">
      <c r="J130" s="9"/>
    </row>
    <row r="131">
      <c r="J131" s="9"/>
    </row>
    <row r="132">
      <c r="J132" s="9"/>
    </row>
    <row r="133">
      <c r="J133" s="9"/>
    </row>
    <row r="134">
      <c r="J134" s="9"/>
    </row>
    <row r="135">
      <c r="J135" s="9"/>
    </row>
    <row r="136">
      <c r="J136" s="9"/>
    </row>
    <row r="137">
      <c r="J137" s="9"/>
    </row>
    <row r="138">
      <c r="J138" s="9"/>
    </row>
    <row r="139">
      <c r="J139" s="9"/>
    </row>
    <row r="140">
      <c r="J140" s="9"/>
    </row>
    <row r="141">
      <c r="J141" s="9"/>
    </row>
    <row r="142">
      <c r="J142" s="9"/>
    </row>
    <row r="143">
      <c r="J143" s="9"/>
    </row>
    <row r="144">
      <c r="J144" s="9"/>
    </row>
    <row r="145">
      <c r="J145" s="9"/>
    </row>
    <row r="146">
      <c r="J146" s="9"/>
    </row>
    <row r="147">
      <c r="J147" s="9"/>
    </row>
    <row r="148">
      <c r="J148" s="9"/>
    </row>
    <row r="149">
      <c r="J149" s="9"/>
    </row>
    <row r="150">
      <c r="J150" s="9"/>
    </row>
    <row r="151">
      <c r="J151" s="9"/>
    </row>
    <row r="152">
      <c r="J152" s="9"/>
    </row>
    <row r="153">
      <c r="J153" s="9"/>
    </row>
    <row r="154">
      <c r="J154" s="9"/>
    </row>
    <row r="155">
      <c r="J155" s="9"/>
    </row>
    <row r="156">
      <c r="J156" s="9"/>
    </row>
    <row r="157">
      <c r="J157" s="9"/>
    </row>
    <row r="158">
      <c r="J158" s="9"/>
    </row>
    <row r="159">
      <c r="J159" s="9"/>
    </row>
    <row r="160">
      <c r="J160" s="9"/>
    </row>
    <row r="161">
      <c r="J161" s="9"/>
    </row>
    <row r="162">
      <c r="J162" s="9"/>
    </row>
    <row r="163">
      <c r="J163" s="9"/>
    </row>
    <row r="164">
      <c r="J164" s="9"/>
    </row>
    <row r="165">
      <c r="J165" s="9"/>
    </row>
    <row r="166">
      <c r="J166" s="9"/>
    </row>
    <row r="167">
      <c r="J167" s="9"/>
    </row>
    <row r="168">
      <c r="J168" s="9"/>
    </row>
    <row r="169">
      <c r="J169" s="9"/>
    </row>
    <row r="170">
      <c r="J170" s="9"/>
    </row>
    <row r="171">
      <c r="J171" s="9"/>
    </row>
    <row r="172">
      <c r="J172" s="9"/>
    </row>
    <row r="173">
      <c r="J173" s="9"/>
    </row>
    <row r="174">
      <c r="J174" s="9"/>
    </row>
    <row r="175">
      <c r="J175" s="9"/>
    </row>
    <row r="176">
      <c r="J176" s="9"/>
    </row>
    <row r="177">
      <c r="J177" s="9"/>
    </row>
    <row r="178">
      <c r="J178" s="9"/>
    </row>
    <row r="179">
      <c r="J179" s="9"/>
    </row>
    <row r="180">
      <c r="J180" s="9"/>
    </row>
    <row r="181">
      <c r="J181" s="9"/>
    </row>
    <row r="182">
      <c r="J182" s="9"/>
    </row>
    <row r="183">
      <c r="J183" s="9"/>
    </row>
    <row r="184">
      <c r="J184" s="9"/>
    </row>
    <row r="185">
      <c r="J185" s="9"/>
    </row>
    <row r="186">
      <c r="J186" s="9"/>
    </row>
    <row r="187">
      <c r="J187" s="9"/>
    </row>
    <row r="188">
      <c r="J188" s="9"/>
    </row>
    <row r="189">
      <c r="J189" s="9"/>
    </row>
    <row r="190">
      <c r="J190" s="9"/>
    </row>
    <row r="191">
      <c r="J191" s="9"/>
    </row>
    <row r="192">
      <c r="J192" s="9"/>
    </row>
    <row r="193">
      <c r="J193" s="9"/>
    </row>
    <row r="194">
      <c r="J194" s="9"/>
    </row>
    <row r="195">
      <c r="J195" s="9"/>
    </row>
    <row r="196">
      <c r="J196" s="9"/>
    </row>
    <row r="197">
      <c r="J197" s="9"/>
    </row>
    <row r="198">
      <c r="J198" s="9"/>
    </row>
    <row r="199">
      <c r="J199" s="9"/>
    </row>
    <row r="200">
      <c r="J200" s="9"/>
    </row>
    <row r="201">
      <c r="J201" s="9"/>
    </row>
    <row r="202">
      <c r="J202" s="9"/>
    </row>
    <row r="203">
      <c r="J203" s="9"/>
    </row>
    <row r="204">
      <c r="J204" s="9"/>
    </row>
    <row r="205">
      <c r="J205" s="9"/>
    </row>
    <row r="206">
      <c r="J206" s="9"/>
    </row>
    <row r="207">
      <c r="J207" s="9"/>
    </row>
    <row r="208">
      <c r="J208" s="9"/>
    </row>
    <row r="209">
      <c r="J209" s="9"/>
    </row>
    <row r="210">
      <c r="J210" s="9"/>
    </row>
    <row r="211">
      <c r="J211" s="9"/>
    </row>
    <row r="212">
      <c r="J212" s="9"/>
    </row>
    <row r="213">
      <c r="J213" s="9"/>
    </row>
    <row r="214">
      <c r="J214" s="9"/>
    </row>
    <row r="215">
      <c r="J215" s="9"/>
    </row>
    <row r="216">
      <c r="J216" s="9"/>
    </row>
    <row r="217">
      <c r="J217" s="9"/>
    </row>
    <row r="218">
      <c r="J218" s="9"/>
    </row>
    <row r="219">
      <c r="J219" s="9"/>
    </row>
    <row r="220">
      <c r="J220" s="9"/>
    </row>
    <row r="221">
      <c r="J221" s="9"/>
    </row>
    <row r="222">
      <c r="J222" s="9"/>
    </row>
    <row r="223">
      <c r="J223" s="9"/>
    </row>
    <row r="224">
      <c r="J224" s="9"/>
    </row>
    <row r="225">
      <c r="J225" s="9"/>
    </row>
    <row r="226">
      <c r="J226" s="9"/>
    </row>
    <row r="227">
      <c r="J227" s="9"/>
    </row>
    <row r="228">
      <c r="J228" s="9"/>
    </row>
    <row r="229">
      <c r="J229" s="9"/>
    </row>
    <row r="230">
      <c r="J230" s="9"/>
    </row>
    <row r="231">
      <c r="J231" s="9"/>
    </row>
    <row r="232">
      <c r="J232" s="9"/>
    </row>
    <row r="233">
      <c r="J233" s="9"/>
    </row>
    <row r="234">
      <c r="J234" s="9"/>
    </row>
    <row r="235">
      <c r="J235" s="9"/>
    </row>
    <row r="236">
      <c r="J236" s="9"/>
    </row>
    <row r="237">
      <c r="J237" s="9"/>
    </row>
    <row r="238">
      <c r="J238" s="9"/>
    </row>
    <row r="239">
      <c r="J239" s="9"/>
    </row>
    <row r="240">
      <c r="J240" s="9"/>
    </row>
    <row r="241">
      <c r="J241" s="9"/>
    </row>
    <row r="242">
      <c r="J242" s="9"/>
    </row>
    <row r="243">
      <c r="J243" s="9"/>
    </row>
    <row r="244">
      <c r="J244" s="9"/>
    </row>
    <row r="245">
      <c r="J245" s="9"/>
    </row>
    <row r="246">
      <c r="J246" s="9"/>
    </row>
    <row r="247">
      <c r="J247" s="9"/>
    </row>
    <row r="248">
      <c r="J248" s="9"/>
    </row>
    <row r="249">
      <c r="J249" s="9"/>
    </row>
    <row r="250">
      <c r="J250" s="9"/>
    </row>
    <row r="251">
      <c r="J251" s="9"/>
    </row>
    <row r="252">
      <c r="J252" s="9"/>
    </row>
    <row r="253">
      <c r="J253" s="9"/>
    </row>
    <row r="254">
      <c r="J254" s="9"/>
    </row>
    <row r="255">
      <c r="J255" s="9"/>
    </row>
    <row r="256">
      <c r="J256" s="9"/>
    </row>
    <row r="257">
      <c r="J257" s="9"/>
    </row>
    <row r="258">
      <c r="J258" s="9"/>
    </row>
    <row r="259">
      <c r="J259" s="9"/>
    </row>
    <row r="260">
      <c r="J260" s="9"/>
    </row>
    <row r="261">
      <c r="J261" s="9"/>
    </row>
    <row r="262">
      <c r="J262" s="9"/>
    </row>
    <row r="263">
      <c r="J263" s="9"/>
    </row>
    <row r="264">
      <c r="J264" s="9"/>
    </row>
    <row r="265">
      <c r="J265" s="9"/>
    </row>
    <row r="266">
      <c r="J266" s="9"/>
    </row>
    <row r="267">
      <c r="J267" s="9"/>
    </row>
    <row r="268">
      <c r="J268" s="9"/>
    </row>
    <row r="269">
      <c r="J269" s="9"/>
    </row>
    <row r="270">
      <c r="J270" s="9"/>
    </row>
    <row r="271">
      <c r="J271" s="9"/>
    </row>
    <row r="272">
      <c r="J272" s="9"/>
    </row>
    <row r="273">
      <c r="J273" s="9"/>
    </row>
    <row r="274">
      <c r="J274" s="9"/>
    </row>
    <row r="275">
      <c r="J275" s="9"/>
    </row>
    <row r="276">
      <c r="J276" s="9"/>
    </row>
    <row r="277">
      <c r="J277" s="9"/>
    </row>
    <row r="278">
      <c r="J278" s="9"/>
    </row>
    <row r="279">
      <c r="J279" s="9"/>
    </row>
    <row r="280">
      <c r="J280" s="9"/>
    </row>
    <row r="281">
      <c r="J281" s="9"/>
    </row>
    <row r="282">
      <c r="J282" s="9"/>
    </row>
    <row r="283">
      <c r="J283" s="9"/>
    </row>
    <row r="284">
      <c r="J284" s="9"/>
    </row>
    <row r="285">
      <c r="J285" s="9"/>
    </row>
    <row r="286">
      <c r="J286" s="9"/>
    </row>
    <row r="287">
      <c r="J287" s="9"/>
    </row>
    <row r="288">
      <c r="J288" s="9"/>
    </row>
    <row r="289">
      <c r="J289" s="9"/>
    </row>
    <row r="290">
      <c r="J290" s="9"/>
    </row>
    <row r="291">
      <c r="J291" s="9"/>
    </row>
    <row r="292">
      <c r="J292" s="9"/>
    </row>
    <row r="293">
      <c r="J293" s="9"/>
    </row>
    <row r="294">
      <c r="J294" s="9"/>
    </row>
    <row r="295">
      <c r="J295" s="9"/>
    </row>
    <row r="296">
      <c r="J296" s="9"/>
    </row>
    <row r="297">
      <c r="J297" s="9"/>
    </row>
    <row r="298">
      <c r="J298" s="9"/>
    </row>
    <row r="299">
      <c r="J299" s="9"/>
    </row>
    <row r="300">
      <c r="J300" s="9"/>
    </row>
    <row r="301">
      <c r="J301" s="9"/>
    </row>
    <row r="302">
      <c r="J302" s="9"/>
    </row>
    <row r="303">
      <c r="J303" s="9"/>
    </row>
    <row r="304">
      <c r="J304" s="9"/>
    </row>
    <row r="305">
      <c r="J305" s="9"/>
    </row>
    <row r="306">
      <c r="J306" s="9"/>
    </row>
    <row r="307">
      <c r="J307" s="9"/>
    </row>
    <row r="308">
      <c r="J308" s="9"/>
    </row>
    <row r="309">
      <c r="J309" s="9"/>
    </row>
    <row r="310">
      <c r="J310" s="9"/>
    </row>
    <row r="311">
      <c r="J311" s="9"/>
    </row>
    <row r="312">
      <c r="J312" s="9"/>
    </row>
    <row r="313">
      <c r="J313" s="9"/>
    </row>
    <row r="314">
      <c r="J314" s="9"/>
    </row>
    <row r="315">
      <c r="J315" s="9"/>
    </row>
    <row r="316">
      <c r="J316" s="9"/>
    </row>
    <row r="317">
      <c r="J317" s="9"/>
    </row>
    <row r="318">
      <c r="J318" s="9"/>
    </row>
    <row r="319">
      <c r="J319" s="9"/>
    </row>
    <row r="320">
      <c r="J320" s="9"/>
    </row>
    <row r="321">
      <c r="J321" s="9"/>
    </row>
    <row r="322">
      <c r="J322" s="9"/>
    </row>
    <row r="323">
      <c r="J323" s="9"/>
    </row>
    <row r="324">
      <c r="J324" s="9"/>
    </row>
    <row r="325">
      <c r="J325" s="9"/>
    </row>
    <row r="326">
      <c r="J326" s="9"/>
    </row>
    <row r="327">
      <c r="J327" s="9"/>
    </row>
    <row r="328">
      <c r="J328" s="9"/>
    </row>
    <row r="329">
      <c r="J329" s="9"/>
    </row>
    <row r="330">
      <c r="J330" s="9"/>
    </row>
    <row r="331">
      <c r="J331" s="9"/>
    </row>
    <row r="332">
      <c r="J332" s="9"/>
    </row>
    <row r="333">
      <c r="J333" s="9"/>
    </row>
    <row r="334">
      <c r="J334" s="9"/>
    </row>
    <row r="335">
      <c r="J335" s="9"/>
    </row>
    <row r="336">
      <c r="J336" s="9"/>
    </row>
    <row r="337">
      <c r="J337" s="9"/>
    </row>
    <row r="338">
      <c r="J338" s="9"/>
    </row>
    <row r="339">
      <c r="J339" s="9"/>
    </row>
    <row r="340">
      <c r="J340" s="9"/>
    </row>
    <row r="341">
      <c r="J341" s="9"/>
    </row>
    <row r="342">
      <c r="J342" s="9"/>
    </row>
    <row r="343">
      <c r="J343" s="9"/>
    </row>
    <row r="344">
      <c r="J344" s="9"/>
    </row>
    <row r="345">
      <c r="J345" s="9"/>
    </row>
    <row r="346">
      <c r="J346" s="9"/>
    </row>
    <row r="347">
      <c r="J347" s="9"/>
    </row>
    <row r="348">
      <c r="J348" s="9"/>
    </row>
    <row r="349">
      <c r="J349" s="9"/>
    </row>
    <row r="350">
      <c r="J350" s="9"/>
    </row>
    <row r="351">
      <c r="J351" s="9"/>
    </row>
    <row r="352">
      <c r="J352" s="9"/>
    </row>
    <row r="353">
      <c r="J353" s="9"/>
    </row>
    <row r="354">
      <c r="J354" s="9"/>
    </row>
    <row r="355">
      <c r="J355" s="9"/>
    </row>
    <row r="356">
      <c r="J356" s="9"/>
    </row>
    <row r="357">
      <c r="J357" s="9"/>
    </row>
    <row r="358">
      <c r="J358" s="9"/>
    </row>
    <row r="359">
      <c r="J359" s="9"/>
    </row>
    <row r="360">
      <c r="J360" s="9"/>
    </row>
    <row r="361">
      <c r="J361" s="9"/>
    </row>
    <row r="362">
      <c r="J362" s="9"/>
    </row>
    <row r="363">
      <c r="J363" s="9"/>
    </row>
    <row r="364">
      <c r="J364" s="9"/>
    </row>
    <row r="365">
      <c r="J365" s="9"/>
    </row>
    <row r="366">
      <c r="J366" s="9"/>
    </row>
    <row r="367">
      <c r="J367" s="9"/>
    </row>
    <row r="368">
      <c r="J368" s="9"/>
    </row>
    <row r="369">
      <c r="J369" s="9"/>
    </row>
    <row r="370">
      <c r="J370" s="9"/>
    </row>
    <row r="371">
      <c r="J371" s="9"/>
    </row>
    <row r="372">
      <c r="J372" s="9"/>
    </row>
    <row r="373">
      <c r="J373" s="9"/>
    </row>
    <row r="374">
      <c r="J374" s="9"/>
    </row>
    <row r="375">
      <c r="J375" s="9"/>
    </row>
    <row r="376">
      <c r="J376" s="9"/>
    </row>
    <row r="377">
      <c r="J377" s="9"/>
    </row>
    <row r="378">
      <c r="J378" s="9"/>
    </row>
    <row r="379">
      <c r="J379" s="9"/>
    </row>
    <row r="380">
      <c r="J380" s="9"/>
    </row>
    <row r="381">
      <c r="J381" s="9"/>
    </row>
    <row r="382">
      <c r="J382" s="9"/>
    </row>
    <row r="383">
      <c r="J383" s="9"/>
    </row>
    <row r="384">
      <c r="J384" s="9"/>
    </row>
    <row r="385">
      <c r="J385" s="9"/>
    </row>
    <row r="386">
      <c r="J386" s="9"/>
    </row>
    <row r="387">
      <c r="J387" s="9"/>
    </row>
    <row r="388">
      <c r="J388" s="9"/>
    </row>
    <row r="389">
      <c r="J389" s="9"/>
    </row>
    <row r="390">
      <c r="J390" s="9"/>
    </row>
    <row r="391">
      <c r="J391" s="9"/>
    </row>
    <row r="392">
      <c r="J392" s="9"/>
    </row>
    <row r="393">
      <c r="J393" s="9"/>
    </row>
    <row r="394">
      <c r="J394" s="9"/>
    </row>
    <row r="395">
      <c r="J395" s="9"/>
    </row>
    <row r="396">
      <c r="J396" s="9"/>
    </row>
    <row r="397">
      <c r="J397" s="9"/>
    </row>
    <row r="398">
      <c r="J398" s="9"/>
    </row>
    <row r="399">
      <c r="J399" s="9"/>
    </row>
    <row r="400">
      <c r="J400" s="9"/>
    </row>
    <row r="401">
      <c r="J401" s="9"/>
    </row>
    <row r="402">
      <c r="J402" s="9"/>
    </row>
    <row r="403">
      <c r="J403" s="9"/>
    </row>
    <row r="404">
      <c r="J404" s="9"/>
    </row>
    <row r="405">
      <c r="J405" s="9"/>
    </row>
    <row r="406">
      <c r="J406" s="9"/>
    </row>
    <row r="407">
      <c r="J407" s="9"/>
    </row>
    <row r="408">
      <c r="J408" s="9"/>
    </row>
    <row r="409">
      <c r="J409" s="9"/>
    </row>
    <row r="410">
      <c r="J410" s="9"/>
    </row>
    <row r="411">
      <c r="J411" s="9"/>
    </row>
    <row r="412">
      <c r="J412" s="9"/>
    </row>
    <row r="413">
      <c r="J413" s="9"/>
    </row>
    <row r="414">
      <c r="J414" s="9"/>
    </row>
    <row r="415">
      <c r="J415" s="9"/>
    </row>
    <row r="416">
      <c r="J416" s="9"/>
    </row>
    <row r="417">
      <c r="J417" s="9"/>
    </row>
    <row r="418">
      <c r="J418" s="9"/>
    </row>
    <row r="419">
      <c r="J419" s="9"/>
    </row>
    <row r="420">
      <c r="J420" s="9"/>
    </row>
    <row r="421">
      <c r="J421" s="9"/>
    </row>
    <row r="422">
      <c r="J422" s="9"/>
    </row>
    <row r="423">
      <c r="J423" s="9"/>
    </row>
    <row r="424">
      <c r="J424" s="9"/>
    </row>
    <row r="425">
      <c r="J425" s="9"/>
    </row>
    <row r="426">
      <c r="J426" s="9"/>
    </row>
    <row r="427">
      <c r="J427" s="9"/>
    </row>
    <row r="428">
      <c r="J428" s="9"/>
    </row>
    <row r="429">
      <c r="J429" s="9"/>
    </row>
    <row r="430">
      <c r="J430" s="9"/>
    </row>
    <row r="431">
      <c r="J431" s="9"/>
    </row>
    <row r="432">
      <c r="J432" s="9"/>
    </row>
    <row r="433">
      <c r="J433" s="9"/>
    </row>
    <row r="434">
      <c r="J434" s="9"/>
    </row>
    <row r="435">
      <c r="J435" s="9"/>
    </row>
    <row r="436">
      <c r="J436" s="9"/>
    </row>
    <row r="437">
      <c r="J437" s="9"/>
    </row>
    <row r="438">
      <c r="J438" s="9"/>
    </row>
    <row r="439">
      <c r="J439" s="9"/>
    </row>
    <row r="440">
      <c r="J440" s="9"/>
    </row>
    <row r="441">
      <c r="J441" s="9"/>
    </row>
    <row r="442">
      <c r="J442" s="9"/>
    </row>
    <row r="443">
      <c r="J443" s="9"/>
    </row>
    <row r="444">
      <c r="J444" s="9"/>
    </row>
    <row r="445">
      <c r="J445" s="9"/>
    </row>
    <row r="446">
      <c r="J446" s="9"/>
    </row>
    <row r="447">
      <c r="J447" s="9"/>
    </row>
    <row r="448">
      <c r="J448" s="9"/>
    </row>
    <row r="449">
      <c r="J449" s="9"/>
    </row>
    <row r="450">
      <c r="J450" s="9"/>
    </row>
    <row r="451">
      <c r="J451" s="9"/>
    </row>
    <row r="452">
      <c r="J452" s="9"/>
    </row>
    <row r="453">
      <c r="J453" s="9"/>
    </row>
    <row r="454">
      <c r="J454" s="9"/>
    </row>
    <row r="455">
      <c r="J455" s="9"/>
    </row>
    <row r="456">
      <c r="J456" s="9"/>
    </row>
    <row r="457">
      <c r="J457" s="9"/>
    </row>
    <row r="458">
      <c r="J458" s="9"/>
    </row>
    <row r="459">
      <c r="J459" s="9"/>
    </row>
    <row r="460">
      <c r="J460" s="9"/>
    </row>
    <row r="461">
      <c r="J461" s="9"/>
    </row>
    <row r="462">
      <c r="J462" s="9"/>
    </row>
    <row r="463">
      <c r="J463" s="9"/>
    </row>
    <row r="464">
      <c r="J464" s="9"/>
    </row>
    <row r="465">
      <c r="J465" s="9"/>
    </row>
    <row r="466">
      <c r="J466" s="9"/>
    </row>
    <row r="467">
      <c r="J467" s="9"/>
    </row>
    <row r="468">
      <c r="J468" s="9"/>
    </row>
    <row r="469">
      <c r="J469" s="9"/>
    </row>
    <row r="470">
      <c r="J470" s="9"/>
    </row>
    <row r="471">
      <c r="J471" s="9"/>
    </row>
    <row r="472">
      <c r="J472" s="9"/>
    </row>
    <row r="473">
      <c r="J473" s="9"/>
    </row>
    <row r="474">
      <c r="J474" s="9"/>
    </row>
    <row r="475">
      <c r="J475" s="9"/>
    </row>
    <row r="476">
      <c r="J476" s="9"/>
    </row>
    <row r="477">
      <c r="J477" s="9"/>
    </row>
    <row r="478">
      <c r="J478" s="9"/>
    </row>
    <row r="479">
      <c r="J479" s="9"/>
    </row>
    <row r="480">
      <c r="J480" s="9"/>
    </row>
    <row r="481">
      <c r="J481" s="9"/>
    </row>
    <row r="482">
      <c r="J482" s="9"/>
    </row>
    <row r="483">
      <c r="J483" s="9"/>
    </row>
    <row r="484">
      <c r="J484" s="9"/>
    </row>
    <row r="485">
      <c r="J485" s="9"/>
    </row>
    <row r="486">
      <c r="J486" s="9"/>
    </row>
    <row r="487">
      <c r="J487" s="9"/>
    </row>
    <row r="488">
      <c r="J488" s="9"/>
    </row>
    <row r="489">
      <c r="J489" s="9"/>
    </row>
    <row r="490">
      <c r="J490" s="9"/>
    </row>
    <row r="491">
      <c r="J491" s="9"/>
    </row>
    <row r="492">
      <c r="J492" s="9"/>
    </row>
    <row r="493">
      <c r="J493" s="9"/>
    </row>
    <row r="494">
      <c r="J494" s="9"/>
    </row>
    <row r="495">
      <c r="J495" s="9"/>
    </row>
    <row r="496">
      <c r="J496" s="9"/>
    </row>
    <row r="497">
      <c r="J497" s="9"/>
    </row>
    <row r="498">
      <c r="J498" s="9"/>
    </row>
    <row r="499">
      <c r="J499" s="9"/>
    </row>
    <row r="500">
      <c r="J500" s="9"/>
    </row>
    <row r="501">
      <c r="J501" s="9"/>
    </row>
    <row r="502">
      <c r="J502" s="9"/>
    </row>
    <row r="503">
      <c r="J503" s="9"/>
    </row>
    <row r="504">
      <c r="J504" s="9"/>
    </row>
    <row r="505">
      <c r="J505" s="9"/>
    </row>
    <row r="506">
      <c r="J506" s="9"/>
    </row>
    <row r="507">
      <c r="J507" s="9"/>
    </row>
    <row r="508">
      <c r="J508" s="9"/>
    </row>
    <row r="509">
      <c r="J509" s="9"/>
    </row>
    <row r="510">
      <c r="J510" s="9"/>
    </row>
    <row r="511">
      <c r="J511" s="9"/>
    </row>
    <row r="512">
      <c r="J512" s="9"/>
    </row>
    <row r="513">
      <c r="J513" s="9"/>
    </row>
    <row r="514">
      <c r="J514" s="9"/>
    </row>
    <row r="515">
      <c r="J515" s="9"/>
    </row>
    <row r="516">
      <c r="J516" s="9"/>
    </row>
    <row r="517">
      <c r="J517" s="9"/>
    </row>
    <row r="518">
      <c r="J518" s="9"/>
    </row>
    <row r="519">
      <c r="J519" s="9"/>
    </row>
    <row r="520">
      <c r="J520" s="9"/>
    </row>
    <row r="521">
      <c r="J521" s="9"/>
    </row>
    <row r="522">
      <c r="J522" s="9"/>
    </row>
    <row r="523">
      <c r="J523" s="9"/>
    </row>
    <row r="524">
      <c r="J524" s="9"/>
    </row>
    <row r="525">
      <c r="J525" s="9"/>
    </row>
    <row r="526">
      <c r="J526" s="9"/>
    </row>
    <row r="527">
      <c r="J527" s="9"/>
    </row>
    <row r="528">
      <c r="J528" s="9"/>
    </row>
    <row r="529">
      <c r="J529" s="9"/>
    </row>
    <row r="530">
      <c r="J530" s="9"/>
    </row>
    <row r="531">
      <c r="J531" s="9"/>
    </row>
    <row r="532">
      <c r="J532" s="9"/>
    </row>
    <row r="533">
      <c r="J533" s="9"/>
    </row>
    <row r="534">
      <c r="J534" s="9"/>
    </row>
    <row r="535">
      <c r="J535" s="9"/>
    </row>
    <row r="536">
      <c r="J536" s="9"/>
    </row>
    <row r="537">
      <c r="J537" s="9"/>
    </row>
    <row r="538">
      <c r="J538" s="9"/>
    </row>
    <row r="539">
      <c r="J539" s="9"/>
    </row>
    <row r="540">
      <c r="J540" s="9"/>
    </row>
    <row r="541">
      <c r="J541" s="9"/>
    </row>
    <row r="542">
      <c r="J542" s="9"/>
    </row>
    <row r="543">
      <c r="J543" s="9"/>
    </row>
    <row r="544">
      <c r="J544" s="9"/>
    </row>
    <row r="545">
      <c r="J545" s="9"/>
    </row>
    <row r="546">
      <c r="J546" s="9"/>
    </row>
    <row r="547">
      <c r="J547" s="9"/>
    </row>
    <row r="548">
      <c r="J548" s="9"/>
    </row>
    <row r="549">
      <c r="J549" s="9"/>
    </row>
    <row r="550">
      <c r="J550" s="9"/>
    </row>
    <row r="551">
      <c r="J551" s="9"/>
    </row>
    <row r="552">
      <c r="J552" s="9"/>
    </row>
    <row r="553">
      <c r="J553" s="9"/>
    </row>
    <row r="554">
      <c r="J554" s="9"/>
    </row>
    <row r="555">
      <c r="J555" s="9"/>
    </row>
    <row r="556">
      <c r="J556" s="9"/>
    </row>
    <row r="557">
      <c r="J557" s="9"/>
    </row>
    <row r="558">
      <c r="J558" s="9"/>
    </row>
    <row r="559">
      <c r="J559" s="9"/>
    </row>
    <row r="560">
      <c r="J560" s="9"/>
    </row>
    <row r="561">
      <c r="J561" s="9"/>
    </row>
    <row r="562">
      <c r="J562" s="9"/>
    </row>
    <row r="563">
      <c r="J563" s="9"/>
    </row>
    <row r="564">
      <c r="J564" s="9"/>
    </row>
    <row r="565">
      <c r="J565" s="9"/>
    </row>
    <row r="566">
      <c r="J566" s="9"/>
    </row>
    <row r="567">
      <c r="J567" s="9"/>
    </row>
    <row r="568">
      <c r="J568" s="9"/>
    </row>
    <row r="569">
      <c r="J569" s="9"/>
    </row>
    <row r="570">
      <c r="J570" s="9"/>
    </row>
    <row r="571">
      <c r="J571" s="9"/>
    </row>
    <row r="572">
      <c r="J572" s="9"/>
    </row>
    <row r="573">
      <c r="J573" s="9"/>
    </row>
    <row r="574">
      <c r="J574" s="9"/>
    </row>
    <row r="575">
      <c r="J575" s="9"/>
    </row>
    <row r="576">
      <c r="J576" s="9"/>
    </row>
    <row r="577">
      <c r="J577" s="9"/>
    </row>
    <row r="578">
      <c r="J578" s="9"/>
    </row>
    <row r="579">
      <c r="J579" s="9"/>
    </row>
    <row r="580">
      <c r="J580" s="9"/>
    </row>
    <row r="581">
      <c r="J581" s="9"/>
    </row>
    <row r="582">
      <c r="J582" s="9"/>
    </row>
    <row r="583">
      <c r="J583" s="9"/>
    </row>
    <row r="584">
      <c r="J584" s="9"/>
    </row>
    <row r="585">
      <c r="J585" s="9"/>
    </row>
    <row r="586">
      <c r="J586" s="9"/>
    </row>
    <row r="587">
      <c r="J587" s="9"/>
    </row>
    <row r="588">
      <c r="J588" s="9"/>
    </row>
    <row r="589">
      <c r="J589" s="9"/>
    </row>
    <row r="590">
      <c r="J590" s="9"/>
    </row>
    <row r="591">
      <c r="J591" s="9"/>
    </row>
    <row r="592">
      <c r="J592" s="9"/>
    </row>
    <row r="593">
      <c r="J593" s="9"/>
    </row>
    <row r="594">
      <c r="J594" s="9"/>
    </row>
    <row r="595">
      <c r="J595" s="9"/>
    </row>
    <row r="596">
      <c r="J596" s="9"/>
    </row>
    <row r="597">
      <c r="J597" s="9"/>
    </row>
    <row r="598">
      <c r="J598" s="9"/>
    </row>
    <row r="599">
      <c r="J599" s="9"/>
    </row>
    <row r="600">
      <c r="J600" s="9"/>
    </row>
    <row r="601">
      <c r="J601" s="9"/>
    </row>
    <row r="602">
      <c r="J602" s="9"/>
    </row>
    <row r="603">
      <c r="J603" s="9"/>
    </row>
    <row r="604">
      <c r="J604" s="9"/>
    </row>
    <row r="605">
      <c r="J605" s="9"/>
    </row>
    <row r="606">
      <c r="J606" s="9"/>
    </row>
    <row r="607">
      <c r="J607" s="9"/>
    </row>
    <row r="608">
      <c r="J608" s="9"/>
    </row>
    <row r="609">
      <c r="J609" s="9"/>
    </row>
    <row r="610">
      <c r="J610" s="9"/>
    </row>
    <row r="611">
      <c r="J611" s="9"/>
    </row>
    <row r="612">
      <c r="J612" s="9"/>
    </row>
    <row r="613">
      <c r="J613" s="9"/>
    </row>
    <row r="614">
      <c r="J614" s="9"/>
    </row>
    <row r="615">
      <c r="J615" s="9"/>
    </row>
    <row r="616">
      <c r="J616" s="9"/>
    </row>
    <row r="617">
      <c r="J617" s="9"/>
    </row>
    <row r="618">
      <c r="J618" s="9"/>
    </row>
    <row r="619">
      <c r="J619" s="9"/>
    </row>
    <row r="620">
      <c r="J620" s="9"/>
    </row>
    <row r="621">
      <c r="J621" s="9"/>
    </row>
    <row r="622">
      <c r="J622" s="9"/>
    </row>
    <row r="623">
      <c r="J623" s="9"/>
    </row>
    <row r="624">
      <c r="J624" s="9"/>
    </row>
    <row r="625">
      <c r="J625" s="9"/>
    </row>
    <row r="626">
      <c r="J626" s="9"/>
    </row>
    <row r="627">
      <c r="J627" s="9"/>
    </row>
    <row r="628">
      <c r="J628" s="9"/>
    </row>
    <row r="629">
      <c r="J629" s="9"/>
    </row>
    <row r="630">
      <c r="J630" s="9"/>
    </row>
    <row r="631">
      <c r="J631" s="9"/>
    </row>
    <row r="632">
      <c r="J632" s="9"/>
    </row>
    <row r="633">
      <c r="J633" s="9"/>
    </row>
    <row r="634">
      <c r="J634" s="9"/>
    </row>
    <row r="635">
      <c r="J635" s="9"/>
    </row>
    <row r="636">
      <c r="J636" s="9"/>
    </row>
    <row r="637">
      <c r="J637" s="9"/>
    </row>
    <row r="638">
      <c r="J638" s="9"/>
    </row>
    <row r="639">
      <c r="J639" s="9"/>
    </row>
    <row r="640">
      <c r="J640" s="9"/>
    </row>
    <row r="641">
      <c r="J641" s="9"/>
    </row>
    <row r="642">
      <c r="J642" s="9"/>
    </row>
    <row r="643">
      <c r="J643" s="9"/>
    </row>
    <row r="644">
      <c r="J644" s="9"/>
    </row>
    <row r="645">
      <c r="J645" s="9"/>
    </row>
    <row r="646">
      <c r="J646" s="9"/>
    </row>
    <row r="647">
      <c r="J647" s="9"/>
    </row>
    <row r="648">
      <c r="J648" s="9"/>
    </row>
    <row r="649">
      <c r="J649" s="9"/>
    </row>
    <row r="650">
      <c r="J650" s="9"/>
    </row>
    <row r="651">
      <c r="J651" s="9"/>
    </row>
    <row r="652">
      <c r="J652" s="9"/>
    </row>
    <row r="653">
      <c r="J653" s="9"/>
    </row>
    <row r="654">
      <c r="J654" s="9"/>
    </row>
    <row r="655">
      <c r="J655" s="9"/>
    </row>
    <row r="656">
      <c r="J656" s="9"/>
    </row>
    <row r="657">
      <c r="J657" s="9"/>
    </row>
    <row r="658">
      <c r="J658" s="9"/>
    </row>
    <row r="659">
      <c r="J659" s="9"/>
    </row>
    <row r="660">
      <c r="J660" s="9"/>
    </row>
    <row r="661">
      <c r="J661" s="9"/>
    </row>
    <row r="662">
      <c r="J662" s="9"/>
    </row>
    <row r="663">
      <c r="J663" s="9"/>
    </row>
    <row r="664">
      <c r="J664" s="9"/>
    </row>
    <row r="665">
      <c r="J665" s="9"/>
    </row>
    <row r="666">
      <c r="J666" s="9"/>
    </row>
    <row r="667">
      <c r="J667" s="9"/>
    </row>
    <row r="668">
      <c r="J668" s="9"/>
    </row>
    <row r="669">
      <c r="J669" s="9"/>
    </row>
    <row r="670">
      <c r="J670" s="9"/>
    </row>
    <row r="671">
      <c r="J671" s="9"/>
    </row>
    <row r="672">
      <c r="J672" s="9"/>
    </row>
    <row r="673">
      <c r="J673" s="9"/>
    </row>
    <row r="674">
      <c r="J674" s="9"/>
    </row>
    <row r="675">
      <c r="J675" s="9"/>
    </row>
    <row r="676">
      <c r="J676" s="9"/>
    </row>
    <row r="677">
      <c r="J677" s="9"/>
    </row>
    <row r="678">
      <c r="J678" s="9"/>
    </row>
    <row r="679">
      <c r="J679" s="9"/>
    </row>
    <row r="680">
      <c r="J680" s="9"/>
    </row>
    <row r="681">
      <c r="J681" s="9"/>
    </row>
    <row r="682">
      <c r="J682" s="9"/>
    </row>
    <row r="683">
      <c r="J683" s="9"/>
    </row>
    <row r="684">
      <c r="J684" s="9"/>
    </row>
    <row r="685">
      <c r="J685" s="9"/>
    </row>
    <row r="686">
      <c r="J686" s="9"/>
    </row>
    <row r="687">
      <c r="J687" s="9"/>
    </row>
    <row r="688">
      <c r="J688" s="9"/>
    </row>
    <row r="689">
      <c r="J689" s="9"/>
    </row>
    <row r="690">
      <c r="J690" s="9"/>
    </row>
    <row r="691">
      <c r="J691" s="9"/>
    </row>
    <row r="692">
      <c r="J692" s="9"/>
    </row>
    <row r="693">
      <c r="J693" s="9"/>
    </row>
    <row r="694">
      <c r="J694" s="9"/>
    </row>
    <row r="695">
      <c r="J695" s="9"/>
    </row>
    <row r="696">
      <c r="J696" s="9"/>
    </row>
    <row r="697">
      <c r="J697" s="9"/>
    </row>
    <row r="698">
      <c r="J698" s="9"/>
    </row>
    <row r="699">
      <c r="J699" s="9"/>
    </row>
    <row r="700">
      <c r="J700" s="9"/>
    </row>
    <row r="701">
      <c r="J701" s="9"/>
    </row>
    <row r="702">
      <c r="J702" s="9"/>
    </row>
    <row r="703">
      <c r="J703" s="9"/>
    </row>
    <row r="704">
      <c r="J704" s="9"/>
    </row>
    <row r="705">
      <c r="J705" s="9"/>
    </row>
    <row r="706">
      <c r="J706" s="9"/>
    </row>
    <row r="707">
      <c r="J707" s="9"/>
    </row>
    <row r="708">
      <c r="J708" s="9"/>
    </row>
    <row r="709">
      <c r="J709" s="9"/>
    </row>
    <row r="710">
      <c r="J710" s="9"/>
    </row>
    <row r="711">
      <c r="J711" s="9"/>
    </row>
    <row r="712">
      <c r="J712" s="9"/>
    </row>
    <row r="713">
      <c r="J713" s="9"/>
    </row>
    <row r="714">
      <c r="J714" s="9"/>
    </row>
    <row r="715">
      <c r="J715" s="9"/>
    </row>
    <row r="716">
      <c r="J716" s="9"/>
    </row>
    <row r="717">
      <c r="J717" s="9"/>
    </row>
    <row r="718">
      <c r="J718" s="9"/>
    </row>
    <row r="719">
      <c r="J719" s="9"/>
    </row>
    <row r="720">
      <c r="J720" s="9"/>
    </row>
    <row r="721">
      <c r="J721" s="9"/>
    </row>
    <row r="722">
      <c r="J722" s="9"/>
    </row>
    <row r="723">
      <c r="J723" s="9"/>
    </row>
    <row r="724">
      <c r="J724" s="9"/>
    </row>
    <row r="725">
      <c r="J725" s="9"/>
    </row>
    <row r="726">
      <c r="J726" s="9"/>
    </row>
    <row r="727">
      <c r="J727" s="9"/>
    </row>
    <row r="728">
      <c r="J728" s="9"/>
    </row>
    <row r="729">
      <c r="J729" s="9"/>
    </row>
    <row r="730">
      <c r="J730" s="9"/>
    </row>
    <row r="731">
      <c r="J731" s="9"/>
    </row>
    <row r="732">
      <c r="J732" s="9"/>
    </row>
    <row r="733">
      <c r="J733" s="9"/>
    </row>
    <row r="734">
      <c r="J734" s="9"/>
    </row>
    <row r="735">
      <c r="J735" s="9"/>
    </row>
    <row r="736">
      <c r="J736" s="9"/>
    </row>
    <row r="737">
      <c r="J737" s="9"/>
    </row>
    <row r="738">
      <c r="J738" s="9"/>
    </row>
    <row r="739">
      <c r="J739" s="9"/>
    </row>
    <row r="740">
      <c r="J740" s="9"/>
    </row>
    <row r="741">
      <c r="J741" s="9"/>
    </row>
    <row r="742">
      <c r="J742" s="9"/>
    </row>
    <row r="743">
      <c r="J743" s="9"/>
    </row>
    <row r="744">
      <c r="J744" s="9"/>
    </row>
    <row r="745">
      <c r="J745" s="9"/>
    </row>
    <row r="746">
      <c r="J746" s="9"/>
    </row>
    <row r="747">
      <c r="J747" s="9"/>
    </row>
    <row r="748">
      <c r="J748" s="9"/>
    </row>
    <row r="749">
      <c r="J749" s="9"/>
    </row>
    <row r="750">
      <c r="J750" s="9"/>
    </row>
    <row r="751">
      <c r="J751" s="9"/>
    </row>
    <row r="752">
      <c r="J752" s="9"/>
    </row>
    <row r="753">
      <c r="J753" s="9"/>
    </row>
    <row r="754">
      <c r="J754" s="9"/>
    </row>
    <row r="755">
      <c r="J755" s="9"/>
    </row>
    <row r="756">
      <c r="J756" s="9"/>
    </row>
    <row r="757">
      <c r="J757" s="9"/>
    </row>
    <row r="758">
      <c r="J758" s="9"/>
    </row>
    <row r="759">
      <c r="J759" s="9"/>
    </row>
    <row r="760">
      <c r="J760" s="9"/>
    </row>
    <row r="761">
      <c r="J761" s="9"/>
    </row>
    <row r="762">
      <c r="J762" s="9"/>
    </row>
    <row r="763">
      <c r="J763" s="9"/>
    </row>
    <row r="764">
      <c r="J764" s="9"/>
    </row>
    <row r="765">
      <c r="J765" s="9"/>
    </row>
    <row r="766">
      <c r="J766" s="9"/>
    </row>
    <row r="767">
      <c r="J767" s="9"/>
    </row>
    <row r="768">
      <c r="J768" s="9"/>
    </row>
    <row r="769">
      <c r="J769" s="9"/>
    </row>
    <row r="770">
      <c r="J770" s="9"/>
    </row>
    <row r="771">
      <c r="J771" s="9"/>
    </row>
    <row r="772">
      <c r="J772" s="9"/>
    </row>
    <row r="773">
      <c r="J773" s="9"/>
    </row>
    <row r="774">
      <c r="J774" s="9"/>
    </row>
    <row r="775">
      <c r="J775" s="9"/>
    </row>
    <row r="776">
      <c r="J776" s="9"/>
    </row>
    <row r="777">
      <c r="J777" s="9"/>
    </row>
    <row r="778">
      <c r="J778" s="9"/>
    </row>
    <row r="779">
      <c r="J779" s="9"/>
    </row>
    <row r="780">
      <c r="J780" s="9"/>
    </row>
    <row r="781">
      <c r="J781" s="9"/>
    </row>
    <row r="782">
      <c r="J782" s="9"/>
    </row>
    <row r="783">
      <c r="J783" s="9"/>
    </row>
    <row r="784">
      <c r="J784" s="9"/>
    </row>
    <row r="785">
      <c r="J785" s="9"/>
    </row>
    <row r="786">
      <c r="J786" s="9"/>
    </row>
    <row r="787">
      <c r="J787" s="9"/>
    </row>
    <row r="788">
      <c r="J788" s="9"/>
    </row>
    <row r="789">
      <c r="J789" s="9"/>
    </row>
    <row r="790">
      <c r="J790" s="9"/>
    </row>
    <row r="791">
      <c r="J791" s="9"/>
    </row>
    <row r="792">
      <c r="J792" s="9"/>
    </row>
    <row r="793">
      <c r="J793" s="9"/>
    </row>
    <row r="794">
      <c r="J794" s="9"/>
    </row>
    <row r="795">
      <c r="J795" s="9"/>
    </row>
    <row r="796">
      <c r="J796" s="9"/>
    </row>
    <row r="797">
      <c r="J797" s="9"/>
    </row>
    <row r="798">
      <c r="J798" s="9"/>
    </row>
    <row r="799">
      <c r="J799" s="9"/>
    </row>
    <row r="800">
      <c r="J800" s="9"/>
    </row>
    <row r="801">
      <c r="J801" s="9"/>
    </row>
    <row r="802">
      <c r="J802" s="9"/>
    </row>
    <row r="803">
      <c r="J803" s="9"/>
    </row>
    <row r="804">
      <c r="J804" s="9"/>
    </row>
    <row r="805">
      <c r="J805" s="9"/>
    </row>
    <row r="806">
      <c r="J806" s="9"/>
    </row>
    <row r="807">
      <c r="J807" s="9"/>
    </row>
    <row r="808">
      <c r="J808" s="9"/>
    </row>
    <row r="809">
      <c r="J809" s="9"/>
    </row>
    <row r="810">
      <c r="J810" s="9"/>
    </row>
    <row r="811">
      <c r="J811" s="9"/>
    </row>
    <row r="812">
      <c r="J812" s="9"/>
    </row>
    <row r="813">
      <c r="J813" s="9"/>
    </row>
    <row r="814">
      <c r="J814" s="9"/>
    </row>
    <row r="815">
      <c r="J815" s="9"/>
    </row>
    <row r="816">
      <c r="J816" s="9"/>
    </row>
    <row r="817">
      <c r="J817" s="9"/>
    </row>
    <row r="818">
      <c r="J818" s="9"/>
    </row>
    <row r="819">
      <c r="J819" s="9"/>
    </row>
    <row r="820">
      <c r="J820" s="9"/>
    </row>
    <row r="821">
      <c r="J821" s="9"/>
    </row>
    <row r="822">
      <c r="J822" s="9"/>
    </row>
    <row r="823">
      <c r="J823" s="9"/>
    </row>
    <row r="824">
      <c r="J824" s="9"/>
    </row>
    <row r="825">
      <c r="J825" s="9"/>
    </row>
    <row r="826">
      <c r="J826" s="9"/>
    </row>
    <row r="827">
      <c r="J827" s="9"/>
    </row>
    <row r="828">
      <c r="J828" s="9"/>
    </row>
    <row r="829">
      <c r="J829" s="9"/>
    </row>
    <row r="830">
      <c r="J830" s="9"/>
    </row>
    <row r="831">
      <c r="J831" s="9"/>
    </row>
    <row r="832">
      <c r="J832" s="9"/>
    </row>
    <row r="833">
      <c r="J833" s="9"/>
    </row>
    <row r="834">
      <c r="J834" s="9"/>
    </row>
    <row r="835">
      <c r="J835" s="9"/>
    </row>
    <row r="836">
      <c r="J836" s="9"/>
    </row>
    <row r="837">
      <c r="J837" s="9"/>
    </row>
    <row r="838">
      <c r="J838" s="9"/>
    </row>
    <row r="839">
      <c r="J839" s="9"/>
    </row>
    <row r="840">
      <c r="J840" s="9"/>
    </row>
    <row r="841">
      <c r="J841" s="9"/>
    </row>
    <row r="842">
      <c r="J842" s="9"/>
    </row>
    <row r="843">
      <c r="J843" s="9"/>
    </row>
    <row r="844">
      <c r="J844" s="9"/>
    </row>
    <row r="845">
      <c r="J845" s="9"/>
    </row>
    <row r="846">
      <c r="J846" s="9"/>
    </row>
    <row r="847">
      <c r="J847" s="9"/>
    </row>
    <row r="848">
      <c r="J848" s="9"/>
    </row>
    <row r="849">
      <c r="J849" s="9"/>
    </row>
    <row r="850">
      <c r="J850" s="9"/>
    </row>
    <row r="851">
      <c r="J851" s="9"/>
    </row>
    <row r="852">
      <c r="J852" s="9"/>
    </row>
    <row r="853">
      <c r="J853" s="9"/>
    </row>
    <row r="854">
      <c r="J854" s="9"/>
    </row>
    <row r="855">
      <c r="J855" s="9"/>
    </row>
    <row r="856">
      <c r="J856" s="9"/>
    </row>
    <row r="857">
      <c r="J857" s="9"/>
    </row>
    <row r="858">
      <c r="J858" s="9"/>
    </row>
    <row r="859">
      <c r="J859" s="9"/>
    </row>
    <row r="860">
      <c r="J860" s="9"/>
    </row>
    <row r="861">
      <c r="J861" s="9"/>
    </row>
    <row r="862">
      <c r="J862" s="9"/>
    </row>
    <row r="863">
      <c r="J863" s="9"/>
    </row>
    <row r="864">
      <c r="J864" s="9"/>
    </row>
    <row r="865">
      <c r="J865" s="9"/>
    </row>
    <row r="866">
      <c r="J866" s="9"/>
    </row>
    <row r="867">
      <c r="J867" s="9"/>
    </row>
    <row r="868">
      <c r="J868" s="9"/>
    </row>
    <row r="869">
      <c r="J869" s="9"/>
    </row>
    <row r="870">
      <c r="J870" s="9"/>
    </row>
    <row r="871">
      <c r="J871" s="9"/>
    </row>
    <row r="872">
      <c r="J872" s="9"/>
    </row>
    <row r="873">
      <c r="J873" s="9"/>
    </row>
    <row r="874">
      <c r="J874" s="9"/>
    </row>
    <row r="875">
      <c r="J875" s="9"/>
    </row>
    <row r="876">
      <c r="J876" s="9"/>
    </row>
    <row r="877">
      <c r="J877" s="9"/>
    </row>
    <row r="878">
      <c r="J878" s="9"/>
    </row>
    <row r="879">
      <c r="J879" s="9"/>
    </row>
    <row r="880">
      <c r="J880" s="9"/>
    </row>
    <row r="881">
      <c r="J881" s="9"/>
    </row>
    <row r="882">
      <c r="J882" s="9"/>
    </row>
    <row r="883">
      <c r="J883" s="9"/>
    </row>
    <row r="884">
      <c r="J884" s="9"/>
    </row>
    <row r="885">
      <c r="J885" s="9"/>
    </row>
    <row r="886">
      <c r="J886" s="9"/>
    </row>
    <row r="887">
      <c r="J887" s="9"/>
    </row>
    <row r="888">
      <c r="J888" s="9"/>
    </row>
    <row r="889">
      <c r="J889" s="9"/>
    </row>
    <row r="890">
      <c r="J890" s="9"/>
    </row>
    <row r="891">
      <c r="J891" s="9"/>
    </row>
    <row r="892">
      <c r="J892" s="9"/>
    </row>
    <row r="893">
      <c r="J893" s="9"/>
    </row>
    <row r="894">
      <c r="J894" s="9"/>
    </row>
    <row r="895">
      <c r="J895" s="9"/>
    </row>
    <row r="896">
      <c r="J896" s="9"/>
    </row>
    <row r="897">
      <c r="J897" s="9"/>
    </row>
    <row r="898">
      <c r="J898" s="9"/>
    </row>
    <row r="899">
      <c r="J899" s="9"/>
    </row>
    <row r="900">
      <c r="J900" s="9"/>
    </row>
    <row r="901">
      <c r="J901" s="9"/>
    </row>
    <row r="902">
      <c r="J902" s="9"/>
    </row>
    <row r="903">
      <c r="J903" s="9"/>
    </row>
    <row r="904">
      <c r="J904" s="9"/>
    </row>
    <row r="905">
      <c r="J905" s="9"/>
    </row>
    <row r="906">
      <c r="J906" s="9"/>
    </row>
    <row r="907">
      <c r="J907" s="9"/>
    </row>
    <row r="908">
      <c r="J908" s="9"/>
    </row>
    <row r="909">
      <c r="J909" s="9"/>
    </row>
    <row r="910">
      <c r="J910" s="9"/>
    </row>
    <row r="911">
      <c r="J911" s="9"/>
    </row>
    <row r="912">
      <c r="J912" s="9"/>
    </row>
    <row r="913">
      <c r="J913" s="9"/>
    </row>
    <row r="914">
      <c r="J914" s="9"/>
    </row>
    <row r="915">
      <c r="J915" s="9"/>
    </row>
    <row r="916">
      <c r="J916" s="9"/>
    </row>
    <row r="917">
      <c r="J917" s="9"/>
    </row>
    <row r="918">
      <c r="J918" s="9"/>
    </row>
    <row r="919">
      <c r="J919" s="9"/>
    </row>
    <row r="920">
      <c r="J920" s="9"/>
    </row>
    <row r="921">
      <c r="J921" s="9"/>
    </row>
    <row r="922">
      <c r="J922" s="9"/>
    </row>
    <row r="923">
      <c r="J923" s="9"/>
    </row>
    <row r="924">
      <c r="J924" s="9"/>
    </row>
    <row r="925">
      <c r="J925" s="9"/>
    </row>
    <row r="926">
      <c r="J926" s="9"/>
    </row>
    <row r="927">
      <c r="J927" s="9"/>
    </row>
    <row r="928">
      <c r="J928" s="9"/>
    </row>
    <row r="929">
      <c r="J929" s="9"/>
    </row>
    <row r="930">
      <c r="J930" s="9"/>
    </row>
    <row r="931">
      <c r="J931" s="9"/>
    </row>
    <row r="932">
      <c r="J932" s="9"/>
    </row>
    <row r="933">
      <c r="J933" s="9"/>
    </row>
    <row r="934">
      <c r="J934" s="9"/>
    </row>
    <row r="935">
      <c r="J935" s="9"/>
    </row>
    <row r="936">
      <c r="J936" s="9"/>
    </row>
    <row r="937">
      <c r="J937" s="9"/>
    </row>
    <row r="938">
      <c r="J938" s="9"/>
    </row>
    <row r="939">
      <c r="J939" s="9"/>
    </row>
    <row r="940">
      <c r="J940" s="9"/>
    </row>
    <row r="941">
      <c r="J941" s="9"/>
    </row>
    <row r="942">
      <c r="J942" s="9"/>
    </row>
    <row r="943">
      <c r="J943" s="9"/>
    </row>
    <row r="944">
      <c r="J944" s="9"/>
    </row>
    <row r="945">
      <c r="J945" s="9"/>
    </row>
    <row r="946">
      <c r="J946" s="9"/>
    </row>
    <row r="947">
      <c r="J947" s="9"/>
    </row>
    <row r="948">
      <c r="J948" s="9"/>
    </row>
    <row r="949">
      <c r="J949" s="9"/>
    </row>
    <row r="950">
      <c r="J950" s="9"/>
    </row>
    <row r="951">
      <c r="J951" s="9"/>
    </row>
    <row r="952">
      <c r="J952" s="9"/>
    </row>
    <row r="953">
      <c r="J953" s="9"/>
    </row>
    <row r="954">
      <c r="J954" s="9"/>
    </row>
    <row r="955">
      <c r="J955" s="9"/>
    </row>
    <row r="956">
      <c r="J956" s="9"/>
    </row>
    <row r="957">
      <c r="J957" s="9"/>
    </row>
    <row r="958">
      <c r="J958" s="9"/>
    </row>
    <row r="959">
      <c r="J959" s="9"/>
    </row>
    <row r="960">
      <c r="J960" s="9"/>
    </row>
    <row r="961">
      <c r="J961" s="9"/>
    </row>
    <row r="962">
      <c r="J962" s="9"/>
    </row>
    <row r="963">
      <c r="J963" s="9"/>
    </row>
    <row r="964">
      <c r="J964" s="9"/>
    </row>
    <row r="965">
      <c r="J965" s="9"/>
    </row>
    <row r="966">
      <c r="J966" s="9"/>
    </row>
    <row r="967">
      <c r="J967" s="9"/>
    </row>
    <row r="968">
      <c r="J968" s="9"/>
    </row>
    <row r="969">
      <c r="J969" s="9"/>
    </row>
    <row r="970">
      <c r="J970" s="9"/>
    </row>
    <row r="971">
      <c r="J971" s="9"/>
    </row>
    <row r="972">
      <c r="J972" s="9"/>
    </row>
    <row r="973">
      <c r="J973" s="9"/>
    </row>
    <row r="974">
      <c r="J974" s="9"/>
    </row>
    <row r="975">
      <c r="J975" s="9"/>
    </row>
    <row r="976">
      <c r="J976" s="9"/>
    </row>
    <row r="977">
      <c r="J977" s="9"/>
    </row>
    <row r="978">
      <c r="J978" s="9"/>
    </row>
    <row r="979">
      <c r="J979" s="9"/>
    </row>
    <row r="980">
      <c r="J980" s="9"/>
    </row>
    <row r="981">
      <c r="J981" s="9"/>
    </row>
    <row r="982">
      <c r="J982" s="9"/>
    </row>
    <row r="983">
      <c r="J983" s="9"/>
    </row>
    <row r="984">
      <c r="J984" s="9"/>
    </row>
    <row r="985">
      <c r="J985" s="9"/>
    </row>
    <row r="986">
      <c r="J986" s="9"/>
    </row>
    <row r="987">
      <c r="J987" s="9"/>
    </row>
    <row r="988">
      <c r="J988" s="9"/>
    </row>
    <row r="989">
      <c r="J989" s="9"/>
    </row>
    <row r="990">
      <c r="J990" s="9"/>
    </row>
    <row r="991">
      <c r="J991" s="9"/>
    </row>
    <row r="992">
      <c r="J992" s="9"/>
    </row>
    <row r="993">
      <c r="J993" s="9"/>
    </row>
    <row r="994">
      <c r="J994" s="9"/>
    </row>
    <row r="995">
      <c r="J995" s="9"/>
    </row>
    <row r="996">
      <c r="J996" s="9"/>
    </row>
    <row r="997">
      <c r="J997" s="9"/>
    </row>
    <row r="998">
      <c r="J998" s="9"/>
    </row>
    <row r="999">
      <c r="J999" s="9"/>
    </row>
    <row r="1000">
      <c r="J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7.25">
      <c r="A1" s="1" t="s">
        <v>0</v>
      </c>
      <c r="B1" s="2"/>
      <c r="C1" s="3">
        <v>11089.0</v>
      </c>
      <c r="D1" s="2"/>
      <c r="E1" s="2"/>
      <c r="F1" s="2"/>
      <c r="G1" s="2"/>
      <c r="H1" s="6" t="s">
        <v>107</v>
      </c>
    </row>
    <row r="2" ht="17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9" t="s">
        <v>8</v>
      </c>
    </row>
    <row r="3" ht="17.25">
      <c r="A3" s="1" t="s">
        <v>10</v>
      </c>
      <c r="B3" s="1" t="s">
        <v>11</v>
      </c>
      <c r="C3" s="3">
        <v>68.0</v>
      </c>
      <c r="D3" s="3">
        <v>442.0</v>
      </c>
      <c r="E3" s="3">
        <v>4.0</v>
      </c>
      <c r="F3" s="3">
        <v>300.0</v>
      </c>
      <c r="G3" s="3">
        <v>30.0</v>
      </c>
      <c r="H3" s="21">
        <v>30.0</v>
      </c>
      <c r="I3">
        <f t="shared" ref="I3:I43" si="1">H3-G3</f>
        <v>0</v>
      </c>
    </row>
    <row r="4" ht="17.25">
      <c r="A4" s="10" t="s">
        <v>12</v>
      </c>
      <c r="B4" s="10" t="s">
        <v>13</v>
      </c>
      <c r="C4" s="11">
        <v>54.0</v>
      </c>
      <c r="D4" s="11">
        <v>40.0</v>
      </c>
      <c r="E4" s="11">
        <v>12.0</v>
      </c>
      <c r="F4" s="11">
        <v>94.0</v>
      </c>
      <c r="G4" s="11">
        <v>23.0</v>
      </c>
      <c r="H4" s="25">
        <v>23.0</v>
      </c>
      <c r="I4">
        <f t="shared" si="1"/>
        <v>0</v>
      </c>
    </row>
    <row r="5" ht="17.25">
      <c r="A5" s="10" t="s">
        <v>15</v>
      </c>
      <c r="B5" s="10" t="s">
        <v>16</v>
      </c>
      <c r="C5" s="11">
        <v>45.0</v>
      </c>
      <c r="D5" s="11">
        <v>77.0</v>
      </c>
      <c r="E5" s="11">
        <v>0.0</v>
      </c>
      <c r="F5" s="11">
        <v>122.0</v>
      </c>
      <c r="G5" s="11">
        <v>20.0</v>
      </c>
      <c r="H5" s="25">
        <v>20.0</v>
      </c>
      <c r="I5">
        <f t="shared" si="1"/>
        <v>0</v>
      </c>
    </row>
    <row r="6" ht="17.25">
      <c r="A6" s="10" t="s">
        <v>18</v>
      </c>
      <c r="B6" s="10" t="s">
        <v>19</v>
      </c>
      <c r="C6" s="11">
        <v>51.0</v>
      </c>
      <c r="D6" s="11">
        <v>469.0</v>
      </c>
      <c r="E6" s="11">
        <v>7.0</v>
      </c>
      <c r="F6" s="11">
        <v>300.0</v>
      </c>
      <c r="G6" s="11">
        <v>22.0</v>
      </c>
      <c r="H6" s="25">
        <v>22.0</v>
      </c>
      <c r="I6">
        <f t="shared" si="1"/>
        <v>0</v>
      </c>
    </row>
    <row r="7" ht="17.25">
      <c r="A7" s="1" t="s">
        <v>21</v>
      </c>
      <c r="B7" s="1" t="s">
        <v>22</v>
      </c>
      <c r="C7" s="3">
        <v>152.0</v>
      </c>
      <c r="D7" s="3">
        <v>2.0</v>
      </c>
      <c r="E7" s="3">
        <v>0.0</v>
      </c>
      <c r="F7" s="3">
        <v>154.0</v>
      </c>
      <c r="G7" s="3">
        <v>66.0</v>
      </c>
      <c r="H7" s="21">
        <v>65.0</v>
      </c>
      <c r="I7">
        <f t="shared" si="1"/>
        <v>-1</v>
      </c>
    </row>
    <row r="8" ht="17.25">
      <c r="A8" s="10" t="s">
        <v>24</v>
      </c>
      <c r="B8" s="10" t="s">
        <v>25</v>
      </c>
      <c r="C8" s="11">
        <v>51.0</v>
      </c>
      <c r="D8" s="11">
        <v>288.0</v>
      </c>
      <c r="E8" s="11">
        <v>10.0</v>
      </c>
      <c r="F8" s="11">
        <v>300.0</v>
      </c>
      <c r="G8" s="11">
        <v>22.0</v>
      </c>
      <c r="H8" s="25">
        <v>22.0</v>
      </c>
      <c r="I8">
        <f t="shared" si="1"/>
        <v>0</v>
      </c>
    </row>
    <row r="9" ht="17.25">
      <c r="A9" s="10" t="s">
        <v>26</v>
      </c>
      <c r="B9" s="10" t="s">
        <v>27</v>
      </c>
      <c r="C9" s="11">
        <v>52.0</v>
      </c>
      <c r="D9" s="11">
        <v>242.0</v>
      </c>
      <c r="E9" s="11">
        <v>6.0</v>
      </c>
      <c r="F9" s="11">
        <v>294.0</v>
      </c>
      <c r="G9" s="11">
        <v>23.0</v>
      </c>
      <c r="H9" s="25">
        <v>24.0</v>
      </c>
      <c r="I9">
        <f t="shared" si="1"/>
        <v>1</v>
      </c>
    </row>
    <row r="10" ht="17.25">
      <c r="A10" s="10" t="s">
        <v>28</v>
      </c>
      <c r="B10" s="10" t="s">
        <v>29</v>
      </c>
      <c r="C10" s="11">
        <v>60.0</v>
      </c>
      <c r="D10" s="11">
        <v>61.0</v>
      </c>
      <c r="E10" s="11">
        <v>2.0</v>
      </c>
      <c r="F10" s="11">
        <v>121.0</v>
      </c>
      <c r="G10" s="11">
        <v>26.0</v>
      </c>
      <c r="H10" s="21">
        <v>26.0</v>
      </c>
      <c r="I10">
        <f t="shared" si="1"/>
        <v>0</v>
      </c>
    </row>
    <row r="11" ht="17.25">
      <c r="A11" s="10" t="s">
        <v>30</v>
      </c>
      <c r="B11" s="10" t="s">
        <v>31</v>
      </c>
      <c r="C11" s="11">
        <v>54.0</v>
      </c>
      <c r="D11" s="11">
        <v>44.0</v>
      </c>
      <c r="E11" s="11">
        <v>4.0</v>
      </c>
      <c r="F11" s="11">
        <v>98.0</v>
      </c>
      <c r="G11" s="11">
        <v>24.0</v>
      </c>
      <c r="H11" s="25">
        <v>23.0</v>
      </c>
      <c r="I11">
        <f t="shared" si="1"/>
        <v>-1</v>
      </c>
    </row>
    <row r="12" ht="17.25">
      <c r="A12" s="10" t="s">
        <v>32</v>
      </c>
      <c r="B12" s="10" t="s">
        <v>33</v>
      </c>
      <c r="C12" s="11">
        <v>60.0</v>
      </c>
      <c r="D12" s="11">
        <v>93.0</v>
      </c>
      <c r="E12" s="11">
        <v>5.0</v>
      </c>
      <c r="F12" s="11">
        <v>153.0</v>
      </c>
      <c r="G12" s="11">
        <v>26.0</v>
      </c>
      <c r="H12" s="21">
        <v>26.0</v>
      </c>
      <c r="I12">
        <f t="shared" si="1"/>
        <v>0</v>
      </c>
    </row>
    <row r="13" ht="17.25">
      <c r="A13" s="10" t="s">
        <v>34</v>
      </c>
      <c r="B13" s="10" t="s">
        <v>35</v>
      </c>
      <c r="C13" s="11">
        <v>59.0</v>
      </c>
      <c r="D13" s="11">
        <v>110.0</v>
      </c>
      <c r="E13" s="11">
        <v>3.0</v>
      </c>
      <c r="F13" s="11">
        <v>169.0</v>
      </c>
      <c r="G13" s="11">
        <v>26.0</v>
      </c>
      <c r="H13" s="21">
        <v>26.0</v>
      </c>
      <c r="I13">
        <f t="shared" si="1"/>
        <v>0</v>
      </c>
    </row>
    <row r="14" ht="17.25">
      <c r="A14" s="10" t="s">
        <v>36</v>
      </c>
      <c r="B14" s="10" t="s">
        <v>37</v>
      </c>
      <c r="C14" s="11">
        <v>54.0</v>
      </c>
      <c r="D14" s="11">
        <v>1307.0</v>
      </c>
      <c r="E14" s="11">
        <v>10.0</v>
      </c>
      <c r="F14" s="11">
        <v>300.0</v>
      </c>
      <c r="G14" s="11">
        <v>24.0</v>
      </c>
      <c r="H14" s="25">
        <v>24.0</v>
      </c>
      <c r="I14">
        <f t="shared" si="1"/>
        <v>0</v>
      </c>
    </row>
    <row r="15" ht="17.25">
      <c r="A15" s="10" t="s">
        <v>38</v>
      </c>
      <c r="B15" s="10" t="s">
        <v>39</v>
      </c>
      <c r="C15" s="11">
        <v>53.0</v>
      </c>
      <c r="D15" s="11">
        <v>272.0</v>
      </c>
      <c r="E15" s="11">
        <v>4.0</v>
      </c>
      <c r="F15" s="11">
        <v>300.0</v>
      </c>
      <c r="G15" s="11">
        <v>23.0</v>
      </c>
      <c r="H15" s="25">
        <v>23.0</v>
      </c>
      <c r="I15">
        <f t="shared" si="1"/>
        <v>0</v>
      </c>
    </row>
    <row r="16" ht="17.25">
      <c r="A16" s="1" t="s">
        <v>40</v>
      </c>
      <c r="B16" s="1" t="s">
        <v>41</v>
      </c>
      <c r="C16" s="3">
        <v>121.0</v>
      </c>
      <c r="D16" s="3">
        <v>7.0</v>
      </c>
      <c r="E16" s="3">
        <v>0.0</v>
      </c>
      <c r="F16" s="3">
        <v>128.0</v>
      </c>
      <c r="G16" s="3">
        <v>52.0</v>
      </c>
      <c r="H16" s="21">
        <v>52.0</v>
      </c>
      <c r="I16">
        <f t="shared" si="1"/>
        <v>0</v>
      </c>
    </row>
    <row r="17" ht="17.25">
      <c r="A17" s="1" t="s">
        <v>42</v>
      </c>
      <c r="B17" s="1" t="s">
        <v>43</v>
      </c>
      <c r="C17" s="3">
        <v>256.0</v>
      </c>
      <c r="D17" s="3">
        <v>1960.0</v>
      </c>
      <c r="E17" s="3">
        <v>1.0</v>
      </c>
      <c r="F17" s="3">
        <v>300.0</v>
      </c>
      <c r="G17" s="3">
        <v>110.0</v>
      </c>
      <c r="H17" s="21">
        <v>110.0</v>
      </c>
      <c r="I17">
        <f t="shared" si="1"/>
        <v>0</v>
      </c>
    </row>
    <row r="18" ht="17.25">
      <c r="A18" s="1" t="s">
        <v>44</v>
      </c>
      <c r="B18" s="1" t="s">
        <v>45</v>
      </c>
      <c r="C18" s="3">
        <v>99.0</v>
      </c>
      <c r="D18" s="3">
        <v>200.0</v>
      </c>
      <c r="E18" s="3">
        <v>0.0</v>
      </c>
      <c r="F18" s="3">
        <v>299.0</v>
      </c>
      <c r="G18" s="3">
        <v>42.0</v>
      </c>
      <c r="H18" s="21">
        <v>42.0</v>
      </c>
      <c r="I18">
        <f t="shared" si="1"/>
        <v>0</v>
      </c>
    </row>
    <row r="19" ht="17.25">
      <c r="A19" s="1" t="s">
        <v>46</v>
      </c>
      <c r="B19" s="1" t="s">
        <v>47</v>
      </c>
      <c r="C19" s="3">
        <v>130.0</v>
      </c>
      <c r="D19" s="3">
        <v>1149.0</v>
      </c>
      <c r="E19" s="3">
        <v>1.0</v>
      </c>
      <c r="F19" s="3">
        <v>300.0</v>
      </c>
      <c r="G19" s="3">
        <v>56.0</v>
      </c>
      <c r="H19" s="21">
        <v>56.0</v>
      </c>
      <c r="I19">
        <f t="shared" si="1"/>
        <v>0</v>
      </c>
    </row>
    <row r="20" ht="17.25">
      <c r="A20" s="1" t="s">
        <v>48</v>
      </c>
      <c r="B20" s="1" t="s">
        <v>49</v>
      </c>
      <c r="C20" s="3">
        <v>131.0</v>
      </c>
      <c r="D20" s="3">
        <v>1620.0</v>
      </c>
      <c r="E20" s="3">
        <v>0.0</v>
      </c>
      <c r="F20" s="3">
        <v>300.0</v>
      </c>
      <c r="G20" s="3">
        <v>56.0</v>
      </c>
      <c r="H20" s="21">
        <v>56.0</v>
      </c>
      <c r="I20">
        <f t="shared" si="1"/>
        <v>0</v>
      </c>
    </row>
    <row r="21" ht="17.25">
      <c r="A21" s="1" t="s">
        <v>50</v>
      </c>
      <c r="B21" s="1" t="s">
        <v>51</v>
      </c>
      <c r="C21" s="3">
        <v>106.0</v>
      </c>
      <c r="D21" s="3">
        <v>1659.0</v>
      </c>
      <c r="E21" s="3">
        <v>13.0</v>
      </c>
      <c r="F21" s="3">
        <v>300.0</v>
      </c>
      <c r="G21" s="3">
        <v>46.0</v>
      </c>
      <c r="H21" s="21">
        <v>46.0</v>
      </c>
      <c r="I21">
        <f t="shared" si="1"/>
        <v>0</v>
      </c>
    </row>
    <row r="22" ht="17.25">
      <c r="A22" s="1" t="s">
        <v>52</v>
      </c>
      <c r="B22" s="1" t="s">
        <v>53</v>
      </c>
      <c r="C22" s="3">
        <v>94.0</v>
      </c>
      <c r="D22" s="3">
        <v>127.0</v>
      </c>
      <c r="E22" s="3">
        <v>7.0</v>
      </c>
      <c r="F22" s="3">
        <v>221.0</v>
      </c>
      <c r="G22" s="3">
        <v>41.0</v>
      </c>
      <c r="H22" s="21">
        <v>41.0</v>
      </c>
      <c r="I22">
        <f t="shared" si="1"/>
        <v>0</v>
      </c>
    </row>
    <row r="23" ht="17.25">
      <c r="A23" s="1" t="s">
        <v>54</v>
      </c>
      <c r="B23" s="1" t="s">
        <v>55</v>
      </c>
      <c r="C23" s="3">
        <v>79.0</v>
      </c>
      <c r="D23" s="3">
        <v>22.0</v>
      </c>
      <c r="E23" s="3">
        <v>0.0</v>
      </c>
      <c r="F23" s="3">
        <v>101.0</v>
      </c>
      <c r="G23" s="3">
        <v>34.0</v>
      </c>
      <c r="H23" s="21">
        <v>34.0</v>
      </c>
      <c r="I23">
        <f t="shared" si="1"/>
        <v>0</v>
      </c>
    </row>
    <row r="24" ht="17.25">
      <c r="A24" s="14" t="s">
        <v>56</v>
      </c>
      <c r="B24" s="14" t="s">
        <v>57</v>
      </c>
      <c r="C24" s="15">
        <v>56.0</v>
      </c>
      <c r="D24" s="15">
        <v>257.0</v>
      </c>
      <c r="E24" s="15">
        <v>0.0</v>
      </c>
      <c r="F24" s="15">
        <v>300.0</v>
      </c>
      <c r="G24" s="15">
        <v>24.0</v>
      </c>
      <c r="H24" s="25">
        <v>24.0</v>
      </c>
      <c r="I24">
        <f t="shared" si="1"/>
        <v>0</v>
      </c>
    </row>
    <row r="25" ht="17.25">
      <c r="A25" s="16" t="s">
        <v>58</v>
      </c>
      <c r="B25" s="16" t="s">
        <v>59</v>
      </c>
      <c r="C25" s="17">
        <v>76.0</v>
      </c>
      <c r="D25" s="17">
        <v>6168.0</v>
      </c>
      <c r="E25" s="17">
        <v>13.0</v>
      </c>
      <c r="F25" s="17">
        <v>300.0</v>
      </c>
      <c r="G25" s="17">
        <v>33.0</v>
      </c>
      <c r="H25" s="21">
        <v>33.0</v>
      </c>
      <c r="I25">
        <f t="shared" si="1"/>
        <v>0</v>
      </c>
    </row>
    <row r="26" ht="17.25">
      <c r="A26" s="10" t="s">
        <v>60</v>
      </c>
      <c r="B26" s="10" t="s">
        <v>61</v>
      </c>
      <c r="C26" s="11">
        <v>49.0</v>
      </c>
      <c r="D26" s="11">
        <v>2379.0</v>
      </c>
      <c r="E26" s="11">
        <v>11.0</v>
      </c>
      <c r="F26" s="11">
        <v>300.0</v>
      </c>
      <c r="G26" s="11">
        <v>21.0</v>
      </c>
      <c r="H26" s="25">
        <v>22.0</v>
      </c>
      <c r="I26">
        <f t="shared" si="1"/>
        <v>1</v>
      </c>
    </row>
    <row r="27" ht="17.25">
      <c r="A27" s="10" t="s">
        <v>62</v>
      </c>
      <c r="B27" s="10" t="s">
        <v>63</v>
      </c>
      <c r="C27" s="11">
        <v>61.0</v>
      </c>
      <c r="D27" s="11">
        <v>1055.0</v>
      </c>
      <c r="E27" s="11">
        <v>3.0</v>
      </c>
      <c r="F27" s="11">
        <v>300.0</v>
      </c>
      <c r="G27" s="11">
        <v>26.0</v>
      </c>
      <c r="H27" s="21">
        <v>26.0</v>
      </c>
      <c r="I27">
        <f t="shared" si="1"/>
        <v>0</v>
      </c>
    </row>
    <row r="28" ht="17.25">
      <c r="A28" s="1" t="s">
        <v>64</v>
      </c>
      <c r="B28" s="1" t="s">
        <v>65</v>
      </c>
      <c r="C28" s="3">
        <v>75.0</v>
      </c>
      <c r="D28" s="3">
        <v>74.0</v>
      </c>
      <c r="E28" s="3">
        <v>0.0</v>
      </c>
      <c r="F28" s="3">
        <v>149.0</v>
      </c>
      <c r="G28" s="3">
        <v>33.0</v>
      </c>
      <c r="H28" s="21">
        <v>33.0</v>
      </c>
      <c r="I28">
        <f t="shared" si="1"/>
        <v>0</v>
      </c>
    </row>
    <row r="29" ht="17.25">
      <c r="A29" s="10" t="s">
        <v>66</v>
      </c>
      <c r="B29" s="10" t="s">
        <v>67</v>
      </c>
      <c r="C29" s="11">
        <v>52.0</v>
      </c>
      <c r="D29" s="11">
        <v>128.0</v>
      </c>
      <c r="E29" s="11">
        <v>0.0</v>
      </c>
      <c r="F29" s="11">
        <v>180.0</v>
      </c>
      <c r="G29" s="11">
        <v>23.0</v>
      </c>
      <c r="H29" s="25">
        <v>23.0</v>
      </c>
      <c r="I29">
        <f t="shared" si="1"/>
        <v>0</v>
      </c>
    </row>
    <row r="30" ht="17.25">
      <c r="A30" s="10" t="s">
        <v>68</v>
      </c>
      <c r="B30" s="10" t="s">
        <v>69</v>
      </c>
      <c r="C30" s="11">
        <v>56.0</v>
      </c>
      <c r="D30" s="11">
        <v>1402.0</v>
      </c>
      <c r="E30" s="11">
        <v>0.0</v>
      </c>
      <c r="F30" s="11">
        <v>300.0</v>
      </c>
      <c r="G30" s="11">
        <v>24.0</v>
      </c>
      <c r="H30" s="25">
        <v>24.0</v>
      </c>
      <c r="I30">
        <f t="shared" si="1"/>
        <v>0</v>
      </c>
    </row>
    <row r="31" ht="17.25">
      <c r="A31" s="1" t="s">
        <v>70</v>
      </c>
      <c r="B31" s="1" t="s">
        <v>71</v>
      </c>
      <c r="C31" s="3">
        <v>255.0</v>
      </c>
      <c r="D31" s="3">
        <v>1516.0</v>
      </c>
      <c r="E31" s="3">
        <v>3.0</v>
      </c>
      <c r="F31" s="3">
        <v>300.0</v>
      </c>
      <c r="G31" s="3">
        <v>110.0</v>
      </c>
      <c r="H31" s="21">
        <v>111.0</v>
      </c>
      <c r="I31">
        <f t="shared" si="1"/>
        <v>1</v>
      </c>
    </row>
    <row r="32" ht="17.25">
      <c r="A32" s="10" t="s">
        <v>72</v>
      </c>
      <c r="B32" s="10" t="s">
        <v>73</v>
      </c>
      <c r="C32" s="11">
        <v>53.0</v>
      </c>
      <c r="D32" s="11">
        <v>325.0</v>
      </c>
      <c r="E32" s="11">
        <v>0.0</v>
      </c>
      <c r="F32" s="11">
        <v>300.0</v>
      </c>
      <c r="G32" s="11">
        <v>23.0</v>
      </c>
      <c r="H32" s="25">
        <v>23.0</v>
      </c>
      <c r="I32">
        <f t="shared" si="1"/>
        <v>0</v>
      </c>
    </row>
    <row r="33" ht="17.25">
      <c r="A33" s="16" t="s">
        <v>74</v>
      </c>
      <c r="B33" s="16" t="s">
        <v>75</v>
      </c>
      <c r="C33" s="17">
        <v>127.0</v>
      </c>
      <c r="D33" s="17">
        <v>1107.0</v>
      </c>
      <c r="E33" s="17">
        <v>0.0</v>
      </c>
      <c r="F33" s="17">
        <v>300.0</v>
      </c>
      <c r="G33" s="17">
        <v>54.0</v>
      </c>
      <c r="H33" s="21">
        <v>54.0</v>
      </c>
      <c r="I33">
        <f t="shared" si="1"/>
        <v>0</v>
      </c>
    </row>
    <row r="34" ht="17.25">
      <c r="A34" s="10" t="s">
        <v>76</v>
      </c>
      <c r="B34" s="10" t="s">
        <v>77</v>
      </c>
      <c r="C34" s="11">
        <v>57.0</v>
      </c>
      <c r="D34" s="11">
        <v>74.0</v>
      </c>
      <c r="E34" s="11">
        <v>6.0</v>
      </c>
      <c r="F34" s="11">
        <v>131.0</v>
      </c>
      <c r="G34" s="11">
        <v>24.0</v>
      </c>
      <c r="H34" s="25">
        <v>24.0</v>
      </c>
      <c r="I34">
        <f t="shared" si="1"/>
        <v>0</v>
      </c>
    </row>
    <row r="35" ht="17.25">
      <c r="A35" s="1" t="s">
        <v>78</v>
      </c>
      <c r="B35" s="1" t="s">
        <v>79</v>
      </c>
      <c r="C35" s="3">
        <v>65.0</v>
      </c>
      <c r="D35" s="3">
        <v>186.0</v>
      </c>
      <c r="E35" s="3">
        <v>12.0</v>
      </c>
      <c r="F35" s="3">
        <v>251.0</v>
      </c>
      <c r="G35" s="3">
        <v>28.0</v>
      </c>
      <c r="H35" s="21">
        <v>28.0</v>
      </c>
      <c r="I35">
        <f t="shared" si="1"/>
        <v>0</v>
      </c>
    </row>
    <row r="36" ht="17.25">
      <c r="A36" s="1" t="s">
        <v>80</v>
      </c>
      <c r="B36" s="1" t="s">
        <v>81</v>
      </c>
      <c r="C36" s="3">
        <v>102.0</v>
      </c>
      <c r="D36" s="3">
        <v>865.0</v>
      </c>
      <c r="E36" s="3">
        <v>13.0</v>
      </c>
      <c r="F36" s="3">
        <v>300.0</v>
      </c>
      <c r="G36" s="3">
        <v>44.0</v>
      </c>
      <c r="H36" s="21">
        <v>44.0</v>
      </c>
      <c r="I36">
        <f t="shared" si="1"/>
        <v>0</v>
      </c>
    </row>
    <row r="37" ht="17.25">
      <c r="A37" s="10" t="s">
        <v>82</v>
      </c>
      <c r="B37" s="10" t="s">
        <v>83</v>
      </c>
      <c r="C37" s="11">
        <v>49.0</v>
      </c>
      <c r="D37" s="11">
        <v>328.0</v>
      </c>
      <c r="E37" s="11">
        <v>18.0</v>
      </c>
      <c r="F37" s="11">
        <v>300.0</v>
      </c>
      <c r="G37" s="11">
        <v>21.0</v>
      </c>
      <c r="H37" s="25">
        <v>21.0</v>
      </c>
      <c r="I37">
        <f t="shared" si="1"/>
        <v>0</v>
      </c>
    </row>
    <row r="38" ht="17.25">
      <c r="A38" s="1" t="s">
        <v>84</v>
      </c>
      <c r="B38" s="1" t="s">
        <v>85</v>
      </c>
      <c r="C38" s="3">
        <v>80.0</v>
      </c>
      <c r="D38" s="3">
        <v>35.0</v>
      </c>
      <c r="E38" s="3">
        <v>3.0</v>
      </c>
      <c r="F38" s="3">
        <v>115.0</v>
      </c>
      <c r="G38" s="3">
        <v>35.0</v>
      </c>
      <c r="H38" s="21">
        <v>35.0</v>
      </c>
      <c r="I38">
        <f t="shared" si="1"/>
        <v>0</v>
      </c>
    </row>
    <row r="39" ht="17.25">
      <c r="A39" s="1" t="s">
        <v>86</v>
      </c>
      <c r="B39" s="1" t="s">
        <v>87</v>
      </c>
      <c r="C39" s="3">
        <v>67.0</v>
      </c>
      <c r="D39" s="3">
        <v>613.0</v>
      </c>
      <c r="E39" s="3">
        <v>7.0</v>
      </c>
      <c r="F39" s="3">
        <v>300.0</v>
      </c>
      <c r="G39" s="3">
        <v>29.0</v>
      </c>
      <c r="H39" s="21">
        <v>29.0</v>
      </c>
      <c r="I39">
        <f t="shared" si="1"/>
        <v>0</v>
      </c>
    </row>
    <row r="40" ht="17.25">
      <c r="A40" s="1" t="s">
        <v>88</v>
      </c>
      <c r="B40" s="1" t="s">
        <v>89</v>
      </c>
      <c r="C40" s="3">
        <v>77.0</v>
      </c>
      <c r="D40" s="3">
        <v>132.0</v>
      </c>
      <c r="E40" s="3">
        <v>4.0</v>
      </c>
      <c r="F40" s="3">
        <v>209.0</v>
      </c>
      <c r="G40" s="3">
        <v>33.0</v>
      </c>
      <c r="H40" s="21">
        <v>32.0</v>
      </c>
      <c r="I40">
        <f t="shared" si="1"/>
        <v>-1</v>
      </c>
    </row>
    <row r="41" ht="17.25">
      <c r="A41" s="10" t="s">
        <v>90</v>
      </c>
      <c r="B41" s="10" t="s">
        <v>91</v>
      </c>
      <c r="C41" s="11">
        <v>59.0</v>
      </c>
      <c r="D41" s="11">
        <v>153.0</v>
      </c>
      <c r="E41" s="11">
        <v>2.0</v>
      </c>
      <c r="F41" s="11">
        <v>212.0</v>
      </c>
      <c r="G41" s="11">
        <v>25.0</v>
      </c>
      <c r="H41" s="21">
        <v>25.0</v>
      </c>
      <c r="I41">
        <f t="shared" si="1"/>
        <v>0</v>
      </c>
    </row>
    <row r="42" ht="17.25">
      <c r="A42" s="10" t="s">
        <v>92</v>
      </c>
      <c r="B42" s="10" t="s">
        <v>93</v>
      </c>
      <c r="C42" s="11">
        <v>54.0</v>
      </c>
      <c r="D42" s="11">
        <v>217.0</v>
      </c>
      <c r="E42" s="11">
        <v>5.0</v>
      </c>
      <c r="F42" s="11">
        <v>271.0</v>
      </c>
      <c r="G42" s="11">
        <v>23.0</v>
      </c>
      <c r="H42" s="25">
        <v>23.0</v>
      </c>
      <c r="I42">
        <f t="shared" si="1"/>
        <v>0</v>
      </c>
    </row>
    <row r="43" ht="17.25">
      <c r="A43" s="10" t="s">
        <v>94</v>
      </c>
      <c r="B43" s="10" t="s">
        <v>95</v>
      </c>
      <c r="C43" s="11">
        <v>53.0</v>
      </c>
      <c r="D43" s="11">
        <v>116.0</v>
      </c>
      <c r="E43" s="11">
        <v>14.0</v>
      </c>
      <c r="F43" s="11">
        <v>169.0</v>
      </c>
      <c r="G43" s="11">
        <v>23.0</v>
      </c>
      <c r="H43" s="25">
        <v>23.0</v>
      </c>
      <c r="I43">
        <f t="shared" si="1"/>
        <v>0</v>
      </c>
    </row>
    <row r="44">
      <c r="H44" s="27"/>
    </row>
    <row r="45">
      <c r="H45" s="28" t="s">
        <v>106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9.14"/>
    <col customWidth="1" min="5" max="5" width="17.0"/>
    <col customWidth="1" min="8" max="8" width="21.71"/>
  </cols>
  <sheetData>
    <row r="1">
      <c r="A1" s="19" t="s">
        <v>0</v>
      </c>
      <c r="B1" s="20"/>
      <c r="C1" s="21">
        <v>10946.0</v>
      </c>
      <c r="D1" s="20"/>
      <c r="E1" s="20"/>
      <c r="F1" s="20"/>
      <c r="G1" s="20"/>
      <c r="H1" s="22" t="s">
        <v>100</v>
      </c>
    </row>
    <row r="2">
      <c r="A2" s="19" t="s">
        <v>2</v>
      </c>
      <c r="B2" s="19" t="s">
        <v>3</v>
      </c>
      <c r="C2" s="19" t="s">
        <v>4</v>
      </c>
      <c r="D2" s="19" t="s">
        <v>5</v>
      </c>
      <c r="E2" s="19" t="s">
        <v>6</v>
      </c>
      <c r="F2" s="19" t="s">
        <v>7</v>
      </c>
      <c r="G2" s="19" t="s">
        <v>8</v>
      </c>
      <c r="H2" s="22" t="s">
        <v>101</v>
      </c>
    </row>
    <row r="3">
      <c r="A3" s="19" t="s">
        <v>10</v>
      </c>
      <c r="B3" s="19" t="s">
        <v>11</v>
      </c>
      <c r="C3" s="21">
        <v>70.0</v>
      </c>
      <c r="D3" s="21">
        <v>449.0</v>
      </c>
      <c r="E3" s="21">
        <v>4.0</v>
      </c>
      <c r="F3" s="21">
        <v>291.0</v>
      </c>
      <c r="G3" s="21">
        <v>30.0</v>
      </c>
      <c r="H3" s="23" t="s">
        <v>102</v>
      </c>
    </row>
    <row r="4">
      <c r="A4" s="24" t="s">
        <v>12</v>
      </c>
      <c r="B4" s="24" t="s">
        <v>13</v>
      </c>
      <c r="C4" s="25">
        <v>54.0</v>
      </c>
      <c r="D4" s="25">
        <v>40.0</v>
      </c>
      <c r="E4" s="25">
        <v>12.0</v>
      </c>
      <c r="F4" s="25">
        <v>94.0</v>
      </c>
      <c r="G4" s="25">
        <v>23.0</v>
      </c>
      <c r="H4" s="26"/>
      <c r="I4" s="6" t="s">
        <v>103</v>
      </c>
    </row>
    <row r="5">
      <c r="A5" s="24" t="s">
        <v>15</v>
      </c>
      <c r="B5" s="24" t="s">
        <v>16</v>
      </c>
      <c r="C5" s="25">
        <v>47.0</v>
      </c>
      <c r="D5" s="25">
        <v>77.0</v>
      </c>
      <c r="E5" s="25">
        <v>0.0</v>
      </c>
      <c r="F5" s="25">
        <v>124.0</v>
      </c>
      <c r="G5" s="25">
        <v>20.0</v>
      </c>
      <c r="H5" s="26"/>
    </row>
    <row r="6">
      <c r="A6" s="24" t="s">
        <v>18</v>
      </c>
      <c r="B6" s="24" t="s">
        <v>19</v>
      </c>
      <c r="C6" s="25">
        <v>51.0</v>
      </c>
      <c r="D6" s="25">
        <v>473.0</v>
      </c>
      <c r="E6" s="25">
        <v>7.0</v>
      </c>
      <c r="F6" s="25">
        <v>300.0</v>
      </c>
      <c r="G6" s="25">
        <v>22.0</v>
      </c>
      <c r="H6" s="23" t="s">
        <v>104</v>
      </c>
    </row>
    <row r="7">
      <c r="A7" s="19" t="s">
        <v>21</v>
      </c>
      <c r="B7" s="19" t="s">
        <v>22</v>
      </c>
      <c r="C7" s="21">
        <v>153.0</v>
      </c>
      <c r="D7" s="21">
        <v>2.0</v>
      </c>
      <c r="E7" s="21">
        <v>0.0</v>
      </c>
      <c r="F7" s="21">
        <v>155.0</v>
      </c>
      <c r="G7" s="21">
        <v>65.0</v>
      </c>
      <c r="H7" s="26"/>
    </row>
    <row r="8">
      <c r="A8" s="24" t="s">
        <v>24</v>
      </c>
      <c r="B8" s="24" t="s">
        <v>25</v>
      </c>
      <c r="C8" s="25">
        <v>52.0</v>
      </c>
      <c r="D8" s="25">
        <v>290.0</v>
      </c>
      <c r="E8" s="25">
        <v>10.0</v>
      </c>
      <c r="F8" s="25">
        <v>290.0</v>
      </c>
      <c r="G8" s="25">
        <v>22.0</v>
      </c>
      <c r="H8" s="23" t="s">
        <v>104</v>
      </c>
    </row>
    <row r="9">
      <c r="A9" s="24" t="s">
        <v>26</v>
      </c>
      <c r="B9" s="24" t="s">
        <v>27</v>
      </c>
      <c r="C9" s="25">
        <v>54.0</v>
      </c>
      <c r="D9" s="25">
        <v>244.0</v>
      </c>
      <c r="E9" s="25">
        <v>6.0</v>
      </c>
      <c r="F9" s="25">
        <v>297.0</v>
      </c>
      <c r="G9" s="25">
        <v>24.0</v>
      </c>
      <c r="H9" s="23" t="s">
        <v>104</v>
      </c>
    </row>
    <row r="10">
      <c r="A10" s="19" t="s">
        <v>28</v>
      </c>
      <c r="B10" s="19" t="s">
        <v>29</v>
      </c>
      <c r="C10" s="21">
        <v>60.0</v>
      </c>
      <c r="D10" s="21">
        <v>61.0</v>
      </c>
      <c r="E10" s="21">
        <v>2.0</v>
      </c>
      <c r="F10" s="21">
        <v>121.0</v>
      </c>
      <c r="G10" s="21">
        <v>26.0</v>
      </c>
      <c r="H10" s="26"/>
    </row>
    <row r="11">
      <c r="A11" s="24" t="s">
        <v>30</v>
      </c>
      <c r="B11" s="24" t="s">
        <v>31</v>
      </c>
      <c r="C11" s="25">
        <v>55.0</v>
      </c>
      <c r="D11" s="25">
        <v>44.0</v>
      </c>
      <c r="E11" s="25">
        <v>4.0</v>
      </c>
      <c r="F11" s="25">
        <v>99.0</v>
      </c>
      <c r="G11" s="25">
        <v>23.0</v>
      </c>
      <c r="H11" s="26"/>
      <c r="I11" s="6" t="s">
        <v>105</v>
      </c>
    </row>
    <row r="12">
      <c r="A12" s="19" t="s">
        <v>32</v>
      </c>
      <c r="B12" s="19" t="s">
        <v>33</v>
      </c>
      <c r="C12" s="21">
        <v>60.0</v>
      </c>
      <c r="D12" s="21">
        <v>94.0</v>
      </c>
      <c r="E12" s="21">
        <v>5.0</v>
      </c>
      <c r="F12" s="21">
        <v>154.0</v>
      </c>
      <c r="G12" s="21">
        <v>26.0</v>
      </c>
      <c r="H12" s="26"/>
    </row>
    <row r="13">
      <c r="A13" s="19" t="s">
        <v>34</v>
      </c>
      <c r="B13" s="19" t="s">
        <v>35</v>
      </c>
      <c r="C13" s="21">
        <v>59.0</v>
      </c>
      <c r="D13" s="21">
        <v>110.0</v>
      </c>
      <c r="E13" s="21">
        <v>3.0</v>
      </c>
      <c r="F13" s="21">
        <v>169.0</v>
      </c>
      <c r="G13" s="21">
        <v>26.0</v>
      </c>
      <c r="H13" s="26"/>
    </row>
    <row r="14">
      <c r="A14" s="24" t="s">
        <v>36</v>
      </c>
      <c r="B14" s="24" t="s">
        <v>37</v>
      </c>
      <c r="C14" s="25">
        <v>54.0</v>
      </c>
      <c r="D14" s="25">
        <v>1378.0</v>
      </c>
      <c r="E14" s="25">
        <v>10.0</v>
      </c>
      <c r="F14" s="25">
        <v>294.0</v>
      </c>
      <c r="G14" s="25">
        <v>24.0</v>
      </c>
      <c r="H14" s="26"/>
    </row>
    <row r="15">
      <c r="A15" s="24" t="s">
        <v>38</v>
      </c>
      <c r="B15" s="24" t="s">
        <v>39</v>
      </c>
      <c r="C15" s="25">
        <v>53.0</v>
      </c>
      <c r="D15" s="25">
        <v>276.0</v>
      </c>
      <c r="E15" s="25">
        <v>4.0</v>
      </c>
      <c r="F15" s="25">
        <v>300.0</v>
      </c>
      <c r="G15" s="25">
        <v>23.0</v>
      </c>
      <c r="H15" s="23" t="s">
        <v>104</v>
      </c>
    </row>
    <row r="16">
      <c r="A16" s="19" t="s">
        <v>40</v>
      </c>
      <c r="B16" s="19" t="s">
        <v>41</v>
      </c>
      <c r="C16" s="21">
        <v>121.0</v>
      </c>
      <c r="D16" s="21">
        <v>7.0</v>
      </c>
      <c r="E16" s="21">
        <v>0.0</v>
      </c>
      <c r="F16" s="21">
        <v>128.0</v>
      </c>
      <c r="G16" s="21">
        <v>52.0</v>
      </c>
      <c r="H16" s="26"/>
    </row>
    <row r="17">
      <c r="A17" s="19" t="s">
        <v>42</v>
      </c>
      <c r="B17" s="19" t="s">
        <v>43</v>
      </c>
      <c r="C17" s="21">
        <v>256.0</v>
      </c>
      <c r="D17" s="21">
        <v>1961.0</v>
      </c>
      <c r="E17" s="21">
        <v>1.0</v>
      </c>
      <c r="F17" s="21">
        <v>299.0</v>
      </c>
      <c r="G17" s="21">
        <v>110.0</v>
      </c>
      <c r="H17" s="26"/>
    </row>
    <row r="18">
      <c r="A18" s="19" t="s">
        <v>44</v>
      </c>
      <c r="B18" s="19" t="s">
        <v>45</v>
      </c>
      <c r="C18" s="21">
        <v>99.0</v>
      </c>
      <c r="D18" s="21">
        <v>200.0</v>
      </c>
      <c r="E18" s="21">
        <v>0.0</v>
      </c>
      <c r="F18" s="21">
        <v>299.0</v>
      </c>
      <c r="G18" s="21">
        <v>42.0</v>
      </c>
      <c r="H18" s="26"/>
    </row>
    <row r="19">
      <c r="A19" s="19" t="s">
        <v>46</v>
      </c>
      <c r="B19" s="19" t="s">
        <v>47</v>
      </c>
      <c r="C19" s="21">
        <v>130.0</v>
      </c>
      <c r="D19" s="21">
        <v>1167.0</v>
      </c>
      <c r="E19" s="21">
        <v>1.0</v>
      </c>
      <c r="F19" s="21">
        <v>299.0</v>
      </c>
      <c r="G19" s="21">
        <v>56.0</v>
      </c>
      <c r="H19" s="26"/>
    </row>
    <row r="20">
      <c r="A20" s="19" t="s">
        <v>48</v>
      </c>
      <c r="B20" s="19" t="s">
        <v>49</v>
      </c>
      <c r="C20" s="21">
        <v>131.0</v>
      </c>
      <c r="D20" s="21">
        <v>1620.0</v>
      </c>
      <c r="E20" s="21">
        <v>0.0</v>
      </c>
      <c r="F20" s="21">
        <v>298.0</v>
      </c>
      <c r="G20" s="21">
        <v>56.0</v>
      </c>
      <c r="H20" s="26"/>
    </row>
    <row r="21">
      <c r="A21" s="19" t="s">
        <v>50</v>
      </c>
      <c r="B21" s="19" t="s">
        <v>51</v>
      </c>
      <c r="C21" s="21">
        <v>106.0</v>
      </c>
      <c r="D21" s="21">
        <v>1666.0</v>
      </c>
      <c r="E21" s="21">
        <v>13.0</v>
      </c>
      <c r="F21" s="21">
        <v>300.0</v>
      </c>
      <c r="G21" s="21">
        <v>46.0</v>
      </c>
      <c r="H21" s="26"/>
    </row>
    <row r="22">
      <c r="A22" s="19" t="s">
        <v>52</v>
      </c>
      <c r="B22" s="19" t="s">
        <v>53</v>
      </c>
      <c r="C22" s="21">
        <v>94.0</v>
      </c>
      <c r="D22" s="21">
        <v>133.0</v>
      </c>
      <c r="E22" s="21">
        <v>8.0</v>
      </c>
      <c r="F22" s="21">
        <v>227.0</v>
      </c>
      <c r="G22" s="21">
        <v>41.0</v>
      </c>
      <c r="H22" s="26"/>
    </row>
    <row r="23">
      <c r="A23" s="19" t="s">
        <v>54</v>
      </c>
      <c r="B23" s="19" t="s">
        <v>55</v>
      </c>
      <c r="C23" s="21">
        <v>79.0</v>
      </c>
      <c r="D23" s="21">
        <v>22.0</v>
      </c>
      <c r="E23" s="21">
        <v>0.0</v>
      </c>
      <c r="F23" s="21">
        <v>101.0</v>
      </c>
      <c r="G23" s="21">
        <v>34.0</v>
      </c>
      <c r="H23" s="26"/>
    </row>
    <row r="24">
      <c r="A24" s="24" t="s">
        <v>56</v>
      </c>
      <c r="B24" s="24" t="s">
        <v>57</v>
      </c>
      <c r="C24" s="25">
        <v>56.0</v>
      </c>
      <c r="D24" s="25">
        <v>257.0</v>
      </c>
      <c r="E24" s="25">
        <v>0.0</v>
      </c>
      <c r="F24" s="25">
        <v>300.0</v>
      </c>
      <c r="G24" s="25">
        <v>24.0</v>
      </c>
      <c r="H24" s="23" t="s">
        <v>104</v>
      </c>
    </row>
    <row r="25">
      <c r="A25" s="19" t="s">
        <v>58</v>
      </c>
      <c r="B25" s="19" t="s">
        <v>59</v>
      </c>
      <c r="C25" s="21">
        <v>76.0</v>
      </c>
      <c r="D25" s="21">
        <v>6564.0</v>
      </c>
      <c r="E25" s="21">
        <v>15.0</v>
      </c>
      <c r="F25" s="21">
        <v>254.0</v>
      </c>
      <c r="G25" s="21">
        <v>33.0</v>
      </c>
      <c r="H25" s="26"/>
    </row>
    <row r="26">
      <c r="A26" s="24" t="s">
        <v>60</v>
      </c>
      <c r="B26" s="24" t="s">
        <v>61</v>
      </c>
      <c r="C26" s="25">
        <v>50.0</v>
      </c>
      <c r="D26" s="25">
        <v>2811.0</v>
      </c>
      <c r="E26" s="25">
        <v>14.0</v>
      </c>
      <c r="F26" s="25">
        <v>249.0</v>
      </c>
      <c r="G26" s="25">
        <v>22.0</v>
      </c>
      <c r="H26" s="23" t="s">
        <v>104</v>
      </c>
    </row>
    <row r="27">
      <c r="A27" s="19" t="s">
        <v>62</v>
      </c>
      <c r="B27" s="19" t="s">
        <v>63</v>
      </c>
      <c r="C27" s="21">
        <v>61.0</v>
      </c>
      <c r="D27" s="21">
        <v>1105.0</v>
      </c>
      <c r="E27" s="21">
        <v>3.0</v>
      </c>
      <c r="F27" s="21">
        <v>291.0</v>
      </c>
      <c r="G27" s="21">
        <v>26.0</v>
      </c>
      <c r="H27" s="26"/>
    </row>
    <row r="28">
      <c r="A28" s="19" t="s">
        <v>64</v>
      </c>
      <c r="B28" s="19" t="s">
        <v>65</v>
      </c>
      <c r="C28" s="21">
        <v>75.0</v>
      </c>
      <c r="D28" s="21">
        <v>74.0</v>
      </c>
      <c r="E28" s="21">
        <v>0.0</v>
      </c>
      <c r="F28" s="21">
        <v>149.0</v>
      </c>
      <c r="G28" s="21">
        <v>33.0</v>
      </c>
      <c r="H28" s="26"/>
    </row>
    <row r="29">
      <c r="A29" s="24" t="s">
        <v>66</v>
      </c>
      <c r="B29" s="24" t="s">
        <v>67</v>
      </c>
      <c r="C29" s="25">
        <v>52.0</v>
      </c>
      <c r="D29" s="25">
        <v>130.0</v>
      </c>
      <c r="E29" s="25">
        <v>0.0</v>
      </c>
      <c r="F29" s="25">
        <v>182.0</v>
      </c>
      <c r="G29" s="25">
        <v>23.0</v>
      </c>
      <c r="H29" s="23" t="s">
        <v>104</v>
      </c>
    </row>
    <row r="30">
      <c r="A30" s="24" t="s">
        <v>68</v>
      </c>
      <c r="B30" s="24" t="s">
        <v>69</v>
      </c>
      <c r="C30" s="25">
        <v>56.0</v>
      </c>
      <c r="D30" s="25">
        <v>1405.0</v>
      </c>
      <c r="E30" s="25">
        <v>0.0</v>
      </c>
      <c r="F30" s="25">
        <v>294.0</v>
      </c>
      <c r="G30" s="25">
        <v>24.0</v>
      </c>
      <c r="H30" s="23" t="s">
        <v>104</v>
      </c>
    </row>
    <row r="31">
      <c r="A31" s="19" t="s">
        <v>70</v>
      </c>
      <c r="B31" s="19" t="s">
        <v>71</v>
      </c>
      <c r="C31" s="21">
        <v>259.0</v>
      </c>
      <c r="D31" s="21">
        <v>1601.0</v>
      </c>
      <c r="E31" s="21">
        <v>3.0</v>
      </c>
      <c r="F31" s="21">
        <v>296.0</v>
      </c>
      <c r="G31" s="21">
        <v>111.0</v>
      </c>
      <c r="H31" s="26"/>
    </row>
    <row r="32">
      <c r="A32" s="24" t="s">
        <v>72</v>
      </c>
      <c r="B32" s="24" t="s">
        <v>73</v>
      </c>
      <c r="C32" s="25">
        <v>53.0</v>
      </c>
      <c r="D32" s="25">
        <v>326.0</v>
      </c>
      <c r="E32" s="25">
        <v>0.0</v>
      </c>
      <c r="F32" s="25">
        <v>299.0</v>
      </c>
      <c r="G32" s="25">
        <v>23.0</v>
      </c>
      <c r="H32" s="23" t="s">
        <v>104</v>
      </c>
    </row>
    <row r="33">
      <c r="A33" s="19" t="s">
        <v>74</v>
      </c>
      <c r="B33" s="19" t="s">
        <v>75</v>
      </c>
      <c r="C33" s="21">
        <v>127.0</v>
      </c>
      <c r="D33" s="21">
        <v>1126.0</v>
      </c>
      <c r="E33" s="21">
        <v>0.0</v>
      </c>
      <c r="F33" s="21">
        <v>299.0</v>
      </c>
      <c r="G33" s="21">
        <v>54.0</v>
      </c>
      <c r="H33" s="26"/>
    </row>
    <row r="34">
      <c r="A34" s="24" t="s">
        <v>76</v>
      </c>
      <c r="B34" s="24" t="s">
        <v>77</v>
      </c>
      <c r="C34" s="25">
        <v>57.0</v>
      </c>
      <c r="D34" s="25">
        <v>74.0</v>
      </c>
      <c r="E34" s="25">
        <v>6.0</v>
      </c>
      <c r="F34" s="25">
        <v>131.0</v>
      </c>
      <c r="G34" s="25">
        <v>24.0</v>
      </c>
      <c r="H34" s="26"/>
    </row>
    <row r="35">
      <c r="A35" s="19" t="s">
        <v>78</v>
      </c>
      <c r="B35" s="19" t="s">
        <v>79</v>
      </c>
      <c r="C35" s="21">
        <v>66.0</v>
      </c>
      <c r="D35" s="21">
        <v>186.0</v>
      </c>
      <c r="E35" s="21">
        <v>12.0</v>
      </c>
      <c r="F35" s="21">
        <v>252.0</v>
      </c>
      <c r="G35" s="21">
        <v>28.0</v>
      </c>
      <c r="H35" s="26"/>
    </row>
    <row r="36">
      <c r="A36" s="19" t="s">
        <v>80</v>
      </c>
      <c r="B36" s="19" t="s">
        <v>81</v>
      </c>
      <c r="C36" s="21">
        <v>102.0</v>
      </c>
      <c r="D36" s="21">
        <v>880.0</v>
      </c>
      <c r="E36" s="21">
        <v>13.0</v>
      </c>
      <c r="F36" s="21">
        <v>294.0</v>
      </c>
      <c r="G36" s="21">
        <v>44.0</v>
      </c>
      <c r="H36" s="26"/>
    </row>
    <row r="37">
      <c r="A37" s="24" t="s">
        <v>82</v>
      </c>
      <c r="B37" s="24" t="s">
        <v>83</v>
      </c>
      <c r="C37" s="25">
        <v>49.0</v>
      </c>
      <c r="D37" s="25">
        <v>336.0</v>
      </c>
      <c r="E37" s="25">
        <v>19.0</v>
      </c>
      <c r="F37" s="25">
        <v>293.0</v>
      </c>
      <c r="G37" s="25">
        <v>21.0</v>
      </c>
      <c r="H37" s="26"/>
    </row>
    <row r="38">
      <c r="A38" s="19" t="s">
        <v>84</v>
      </c>
      <c r="B38" s="19" t="s">
        <v>85</v>
      </c>
      <c r="C38" s="21">
        <v>80.0</v>
      </c>
      <c r="D38" s="21">
        <v>35.0</v>
      </c>
      <c r="E38" s="21">
        <v>3.0</v>
      </c>
      <c r="F38" s="21">
        <v>115.0</v>
      </c>
      <c r="G38" s="21">
        <v>35.0</v>
      </c>
      <c r="H38" s="26"/>
    </row>
    <row r="39">
      <c r="A39" s="19" t="s">
        <v>86</v>
      </c>
      <c r="B39" s="19" t="s">
        <v>87</v>
      </c>
      <c r="C39" s="21">
        <v>67.0</v>
      </c>
      <c r="D39" s="21">
        <v>620.0</v>
      </c>
      <c r="E39" s="21">
        <v>7.0</v>
      </c>
      <c r="F39" s="21">
        <v>296.0</v>
      </c>
      <c r="G39" s="21">
        <v>29.0</v>
      </c>
      <c r="H39" s="26"/>
    </row>
    <row r="40">
      <c r="A40" s="19" t="s">
        <v>88</v>
      </c>
      <c r="B40" s="19" t="s">
        <v>89</v>
      </c>
      <c r="C40" s="21">
        <v>78.0</v>
      </c>
      <c r="D40" s="21">
        <v>133.0</v>
      </c>
      <c r="E40" s="21">
        <v>4.0</v>
      </c>
      <c r="F40" s="21">
        <v>211.0</v>
      </c>
      <c r="G40" s="21">
        <v>32.0</v>
      </c>
      <c r="H40" s="26"/>
    </row>
    <row r="41">
      <c r="A41" s="19" t="s">
        <v>90</v>
      </c>
      <c r="B41" s="19" t="s">
        <v>91</v>
      </c>
      <c r="C41" s="21">
        <v>59.0</v>
      </c>
      <c r="D41" s="21">
        <v>155.0</v>
      </c>
      <c r="E41" s="21">
        <v>2.0</v>
      </c>
      <c r="F41" s="21">
        <v>214.0</v>
      </c>
      <c r="G41" s="21">
        <v>25.0</v>
      </c>
      <c r="H41" s="26"/>
    </row>
    <row r="42">
      <c r="A42" s="24" t="s">
        <v>92</v>
      </c>
      <c r="B42" s="24" t="s">
        <v>93</v>
      </c>
      <c r="C42" s="25">
        <v>54.0</v>
      </c>
      <c r="D42" s="25">
        <v>217.0</v>
      </c>
      <c r="E42" s="25">
        <v>5.0</v>
      </c>
      <c r="F42" s="25">
        <v>271.0</v>
      </c>
      <c r="G42" s="25">
        <v>23.0</v>
      </c>
      <c r="H42" s="26"/>
    </row>
    <row r="43">
      <c r="A43" s="24" t="s">
        <v>94</v>
      </c>
      <c r="B43" s="24" t="s">
        <v>95</v>
      </c>
      <c r="C43" s="25">
        <v>53.0</v>
      </c>
      <c r="D43" s="25">
        <v>116.0</v>
      </c>
      <c r="E43" s="25">
        <v>14.0</v>
      </c>
      <c r="F43" s="25">
        <v>169.0</v>
      </c>
      <c r="G43" s="25">
        <v>23.0</v>
      </c>
      <c r="H43" s="26"/>
    </row>
    <row r="44">
      <c r="A44" s="27"/>
      <c r="B44" s="27"/>
      <c r="C44" s="27"/>
      <c r="D44" s="27"/>
      <c r="E44" s="27"/>
      <c r="F44" s="27"/>
      <c r="G44" s="27"/>
    </row>
    <row r="45">
      <c r="A45" s="27"/>
      <c r="B45" s="27"/>
      <c r="C45" s="27"/>
      <c r="D45" s="27"/>
      <c r="E45" s="27"/>
      <c r="F45" s="27"/>
      <c r="G45" s="28" t="s">
        <v>106</v>
      </c>
    </row>
  </sheetData>
  <drawing r:id="rId1"/>
</worksheet>
</file>