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4500" tabRatio="500" activeTab="2"/>
  </bookViews>
  <sheets>
    <sheet name="Student Grades" sheetId="1" r:id="rId1"/>
    <sheet name="Student Background" sheetId="2" r:id="rId2"/>
    <sheet name="Cours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2" l="1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A89" i="2"/>
  <c r="A87" i="2"/>
  <c r="A88" i="2"/>
  <c r="A80" i="2"/>
  <c r="A81" i="2"/>
  <c r="A82" i="2"/>
  <c r="A83" i="2"/>
  <c r="A84" i="2"/>
  <c r="A85" i="2"/>
  <c r="A86" i="2"/>
  <c r="A8" i="3"/>
  <c r="A9" i="3"/>
  <c r="A10" i="3"/>
  <c r="A11" i="3"/>
  <c r="A7" i="3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N202" i="1"/>
  <c r="O202" i="1"/>
  <c r="M202" i="1"/>
  <c r="L202" i="1"/>
  <c r="K202" i="1"/>
  <c r="J202" i="1"/>
  <c r="I202" i="1"/>
  <c r="H202" i="1"/>
  <c r="G202" i="1"/>
  <c r="F202" i="1"/>
  <c r="E202" i="1"/>
  <c r="N201" i="1"/>
  <c r="O201" i="1"/>
  <c r="M201" i="1"/>
  <c r="L201" i="1"/>
  <c r="K201" i="1"/>
  <c r="J201" i="1"/>
  <c r="I201" i="1"/>
  <c r="H201" i="1"/>
  <c r="G201" i="1"/>
  <c r="F201" i="1"/>
  <c r="E201" i="1"/>
  <c r="N200" i="1"/>
  <c r="O200" i="1"/>
  <c r="M200" i="1"/>
  <c r="L200" i="1"/>
  <c r="K200" i="1"/>
  <c r="J200" i="1"/>
  <c r="I200" i="1"/>
  <c r="H200" i="1"/>
  <c r="G200" i="1"/>
  <c r="F200" i="1"/>
  <c r="E200" i="1"/>
  <c r="N199" i="1"/>
  <c r="O199" i="1"/>
  <c r="M199" i="1"/>
  <c r="L199" i="1"/>
  <c r="K199" i="1"/>
  <c r="J199" i="1"/>
  <c r="I199" i="1"/>
  <c r="H199" i="1"/>
  <c r="G199" i="1"/>
  <c r="F199" i="1"/>
  <c r="E199" i="1"/>
  <c r="N198" i="1"/>
  <c r="O198" i="1"/>
  <c r="M198" i="1"/>
  <c r="L198" i="1"/>
  <c r="K198" i="1"/>
  <c r="J198" i="1"/>
  <c r="I198" i="1"/>
  <c r="H198" i="1"/>
  <c r="G198" i="1"/>
  <c r="F198" i="1"/>
  <c r="E198" i="1"/>
  <c r="N197" i="1"/>
  <c r="O197" i="1"/>
  <c r="M197" i="1"/>
  <c r="L197" i="1"/>
  <c r="K197" i="1"/>
  <c r="J197" i="1"/>
  <c r="I197" i="1"/>
  <c r="H197" i="1"/>
  <c r="G197" i="1"/>
  <c r="F197" i="1"/>
  <c r="E197" i="1"/>
  <c r="N196" i="1"/>
  <c r="O196" i="1"/>
  <c r="M196" i="1"/>
  <c r="L196" i="1"/>
  <c r="K196" i="1"/>
  <c r="J196" i="1"/>
  <c r="I196" i="1"/>
  <c r="H196" i="1"/>
  <c r="G196" i="1"/>
  <c r="F196" i="1"/>
  <c r="E196" i="1"/>
  <c r="N195" i="1"/>
  <c r="O195" i="1"/>
  <c r="M195" i="1"/>
  <c r="L195" i="1"/>
  <c r="K195" i="1"/>
  <c r="J195" i="1"/>
  <c r="I195" i="1"/>
  <c r="H195" i="1"/>
  <c r="G195" i="1"/>
  <c r="F195" i="1"/>
  <c r="E195" i="1"/>
  <c r="N194" i="1"/>
  <c r="O194" i="1"/>
  <c r="M194" i="1"/>
  <c r="L194" i="1"/>
  <c r="K194" i="1"/>
  <c r="J194" i="1"/>
  <c r="I194" i="1"/>
  <c r="H194" i="1"/>
  <c r="G194" i="1"/>
  <c r="F194" i="1"/>
  <c r="E194" i="1"/>
  <c r="N193" i="1"/>
  <c r="O193" i="1"/>
  <c r="M193" i="1"/>
  <c r="L193" i="1"/>
  <c r="K193" i="1"/>
  <c r="J193" i="1"/>
  <c r="I193" i="1"/>
  <c r="H193" i="1"/>
  <c r="G193" i="1"/>
  <c r="F193" i="1"/>
  <c r="E193" i="1"/>
  <c r="N192" i="1"/>
  <c r="O192" i="1"/>
  <c r="M192" i="1"/>
  <c r="L192" i="1"/>
  <c r="K192" i="1"/>
  <c r="J192" i="1"/>
  <c r="I192" i="1"/>
  <c r="H192" i="1"/>
  <c r="G192" i="1"/>
  <c r="F192" i="1"/>
  <c r="E192" i="1"/>
  <c r="N191" i="1"/>
  <c r="O191" i="1"/>
  <c r="M191" i="1"/>
  <c r="L191" i="1"/>
  <c r="K191" i="1"/>
  <c r="J191" i="1"/>
  <c r="I191" i="1"/>
  <c r="H191" i="1"/>
  <c r="G191" i="1"/>
  <c r="F191" i="1"/>
  <c r="E191" i="1"/>
  <c r="N190" i="1"/>
  <c r="O190" i="1"/>
  <c r="M190" i="1"/>
  <c r="L190" i="1"/>
  <c r="K190" i="1"/>
  <c r="J190" i="1"/>
  <c r="I190" i="1"/>
  <c r="H190" i="1"/>
  <c r="G190" i="1"/>
  <c r="F190" i="1"/>
  <c r="E190" i="1"/>
  <c r="N189" i="1"/>
  <c r="O189" i="1"/>
  <c r="M189" i="1"/>
  <c r="L189" i="1"/>
  <c r="K189" i="1"/>
  <c r="J189" i="1"/>
  <c r="I189" i="1"/>
  <c r="H189" i="1"/>
  <c r="G189" i="1"/>
  <c r="F189" i="1"/>
  <c r="E189" i="1"/>
  <c r="N188" i="1"/>
  <c r="O188" i="1"/>
  <c r="M188" i="1"/>
  <c r="L188" i="1"/>
  <c r="K188" i="1"/>
  <c r="J188" i="1"/>
  <c r="I188" i="1"/>
  <c r="H188" i="1"/>
  <c r="G188" i="1"/>
  <c r="F188" i="1"/>
  <c r="E188" i="1"/>
  <c r="N187" i="1"/>
  <c r="O187" i="1"/>
  <c r="M187" i="1"/>
  <c r="L187" i="1"/>
  <c r="K187" i="1"/>
  <c r="J187" i="1"/>
  <c r="I187" i="1"/>
  <c r="H187" i="1"/>
  <c r="G187" i="1"/>
  <c r="F187" i="1"/>
  <c r="E187" i="1"/>
  <c r="N186" i="1"/>
  <c r="O186" i="1"/>
  <c r="M186" i="1"/>
  <c r="L186" i="1"/>
  <c r="K186" i="1"/>
  <c r="J186" i="1"/>
  <c r="I186" i="1"/>
  <c r="H186" i="1"/>
  <c r="G186" i="1"/>
  <c r="F186" i="1"/>
  <c r="E186" i="1"/>
  <c r="N185" i="1"/>
  <c r="O185" i="1"/>
  <c r="M185" i="1"/>
  <c r="L185" i="1"/>
  <c r="K185" i="1"/>
  <c r="J185" i="1"/>
  <c r="I185" i="1"/>
  <c r="H185" i="1"/>
  <c r="G185" i="1"/>
  <c r="F185" i="1"/>
  <c r="E185" i="1"/>
  <c r="N184" i="1"/>
  <c r="O184" i="1"/>
  <c r="M184" i="1"/>
  <c r="L184" i="1"/>
  <c r="K184" i="1"/>
  <c r="J184" i="1"/>
  <c r="I184" i="1"/>
  <c r="H184" i="1"/>
  <c r="G184" i="1"/>
  <c r="F184" i="1"/>
  <c r="E184" i="1"/>
  <c r="N183" i="1"/>
  <c r="O183" i="1"/>
  <c r="M183" i="1"/>
  <c r="L183" i="1"/>
  <c r="K183" i="1"/>
  <c r="J183" i="1"/>
  <c r="I183" i="1"/>
  <c r="H183" i="1"/>
  <c r="G183" i="1"/>
  <c r="F183" i="1"/>
  <c r="E183" i="1"/>
  <c r="N182" i="1"/>
  <c r="O182" i="1"/>
  <c r="M182" i="1"/>
  <c r="L182" i="1"/>
  <c r="K182" i="1"/>
  <c r="J182" i="1"/>
  <c r="I182" i="1"/>
  <c r="H182" i="1"/>
  <c r="G182" i="1"/>
  <c r="F182" i="1"/>
  <c r="E182" i="1"/>
  <c r="N181" i="1"/>
  <c r="O181" i="1"/>
  <c r="M181" i="1"/>
  <c r="L181" i="1"/>
  <c r="K181" i="1"/>
  <c r="J181" i="1"/>
  <c r="I181" i="1"/>
  <c r="H181" i="1"/>
  <c r="G181" i="1"/>
  <c r="F181" i="1"/>
  <c r="E181" i="1"/>
  <c r="N180" i="1"/>
  <c r="O180" i="1"/>
  <c r="M180" i="1"/>
  <c r="L180" i="1"/>
  <c r="K180" i="1"/>
  <c r="J180" i="1"/>
  <c r="I180" i="1"/>
  <c r="H180" i="1"/>
  <c r="G180" i="1"/>
  <c r="F180" i="1"/>
  <c r="E180" i="1"/>
  <c r="N179" i="1"/>
  <c r="O179" i="1"/>
  <c r="M179" i="1"/>
  <c r="L179" i="1"/>
  <c r="K179" i="1"/>
  <c r="J179" i="1"/>
  <c r="I179" i="1"/>
  <c r="H179" i="1"/>
  <c r="G179" i="1"/>
  <c r="F179" i="1"/>
  <c r="E179" i="1"/>
  <c r="N178" i="1"/>
  <c r="O178" i="1"/>
  <c r="M178" i="1"/>
  <c r="L178" i="1"/>
  <c r="K178" i="1"/>
  <c r="J178" i="1"/>
  <c r="I178" i="1"/>
  <c r="H178" i="1"/>
  <c r="G178" i="1"/>
  <c r="F178" i="1"/>
  <c r="E178" i="1"/>
  <c r="N177" i="1"/>
  <c r="O177" i="1"/>
  <c r="M177" i="1"/>
  <c r="L177" i="1"/>
  <c r="K177" i="1"/>
  <c r="J177" i="1"/>
  <c r="I177" i="1"/>
  <c r="H177" i="1"/>
  <c r="G177" i="1"/>
  <c r="F177" i="1"/>
  <c r="E177" i="1"/>
  <c r="N176" i="1"/>
  <c r="O176" i="1"/>
  <c r="M176" i="1"/>
  <c r="L176" i="1"/>
  <c r="K176" i="1"/>
  <c r="J176" i="1"/>
  <c r="I176" i="1"/>
  <c r="H176" i="1"/>
  <c r="G176" i="1"/>
  <c r="F176" i="1"/>
  <c r="E176" i="1"/>
  <c r="N175" i="1"/>
  <c r="O175" i="1"/>
  <c r="M175" i="1"/>
  <c r="L175" i="1"/>
  <c r="K175" i="1"/>
  <c r="J175" i="1"/>
  <c r="I175" i="1"/>
  <c r="H175" i="1"/>
  <c r="G175" i="1"/>
  <c r="F175" i="1"/>
  <c r="E175" i="1"/>
  <c r="N174" i="1"/>
  <c r="O174" i="1"/>
  <c r="M174" i="1"/>
  <c r="L174" i="1"/>
  <c r="K174" i="1"/>
  <c r="J174" i="1"/>
  <c r="I174" i="1"/>
  <c r="H174" i="1"/>
  <c r="G174" i="1"/>
  <c r="F174" i="1"/>
  <c r="E174" i="1"/>
  <c r="N173" i="1"/>
  <c r="O173" i="1"/>
  <c r="M173" i="1"/>
  <c r="L173" i="1"/>
  <c r="K173" i="1"/>
  <c r="J173" i="1"/>
  <c r="I173" i="1"/>
  <c r="H173" i="1"/>
  <c r="G173" i="1"/>
  <c r="F173" i="1"/>
  <c r="E173" i="1"/>
  <c r="N172" i="1"/>
  <c r="O172" i="1"/>
  <c r="M172" i="1"/>
  <c r="L172" i="1"/>
  <c r="K172" i="1"/>
  <c r="J172" i="1"/>
  <c r="I172" i="1"/>
  <c r="H172" i="1"/>
  <c r="G172" i="1"/>
  <c r="F172" i="1"/>
  <c r="E172" i="1"/>
  <c r="N171" i="1"/>
  <c r="O171" i="1"/>
  <c r="M171" i="1"/>
  <c r="L171" i="1"/>
  <c r="K171" i="1"/>
  <c r="J171" i="1"/>
  <c r="I171" i="1"/>
  <c r="H171" i="1"/>
  <c r="G171" i="1"/>
  <c r="F171" i="1"/>
  <c r="E171" i="1"/>
  <c r="N170" i="1"/>
  <c r="O170" i="1"/>
  <c r="M170" i="1"/>
  <c r="L170" i="1"/>
  <c r="K170" i="1"/>
  <c r="J170" i="1"/>
  <c r="I170" i="1"/>
  <c r="H170" i="1"/>
  <c r="G170" i="1"/>
  <c r="F170" i="1"/>
  <c r="E170" i="1"/>
  <c r="N169" i="1"/>
  <c r="O169" i="1"/>
  <c r="M169" i="1"/>
  <c r="L169" i="1"/>
  <c r="K169" i="1"/>
  <c r="J169" i="1"/>
  <c r="I169" i="1"/>
  <c r="H169" i="1"/>
  <c r="G169" i="1"/>
  <c r="F169" i="1"/>
  <c r="E169" i="1"/>
  <c r="N168" i="1"/>
  <c r="O168" i="1"/>
  <c r="M168" i="1"/>
  <c r="L168" i="1"/>
  <c r="K168" i="1"/>
  <c r="J168" i="1"/>
  <c r="I168" i="1"/>
  <c r="H168" i="1"/>
  <c r="G168" i="1"/>
  <c r="F168" i="1"/>
  <c r="E168" i="1"/>
  <c r="N167" i="1"/>
  <c r="O167" i="1"/>
  <c r="M167" i="1"/>
  <c r="L167" i="1"/>
  <c r="K167" i="1"/>
  <c r="J167" i="1"/>
  <c r="I167" i="1"/>
  <c r="H167" i="1"/>
  <c r="G167" i="1"/>
  <c r="F167" i="1"/>
  <c r="E167" i="1"/>
  <c r="N166" i="1"/>
  <c r="O166" i="1"/>
  <c r="M166" i="1"/>
  <c r="L166" i="1"/>
  <c r="K166" i="1"/>
  <c r="J166" i="1"/>
  <c r="I166" i="1"/>
  <c r="H166" i="1"/>
  <c r="G166" i="1"/>
  <c r="F166" i="1"/>
  <c r="E166" i="1"/>
  <c r="N165" i="1"/>
  <c r="O165" i="1"/>
  <c r="M165" i="1"/>
  <c r="L165" i="1"/>
  <c r="K165" i="1"/>
  <c r="J165" i="1"/>
  <c r="I165" i="1"/>
  <c r="H165" i="1"/>
  <c r="G165" i="1"/>
  <c r="F165" i="1"/>
  <c r="E165" i="1"/>
  <c r="N164" i="1"/>
  <c r="O164" i="1"/>
  <c r="M164" i="1"/>
  <c r="L164" i="1"/>
  <c r="K164" i="1"/>
  <c r="J164" i="1"/>
  <c r="I164" i="1"/>
  <c r="H164" i="1"/>
  <c r="G164" i="1"/>
  <c r="F164" i="1"/>
  <c r="E164" i="1"/>
  <c r="N163" i="1"/>
  <c r="O163" i="1"/>
  <c r="M163" i="1"/>
  <c r="L163" i="1"/>
  <c r="K163" i="1"/>
  <c r="J163" i="1"/>
  <c r="I163" i="1"/>
  <c r="H163" i="1"/>
  <c r="G163" i="1"/>
  <c r="F163" i="1"/>
  <c r="E163" i="1"/>
  <c r="N162" i="1"/>
  <c r="O162" i="1"/>
  <c r="M162" i="1"/>
  <c r="L162" i="1"/>
  <c r="K162" i="1"/>
  <c r="J162" i="1"/>
  <c r="I162" i="1"/>
  <c r="H162" i="1"/>
  <c r="G162" i="1"/>
  <c r="F162" i="1"/>
  <c r="E162" i="1"/>
  <c r="N161" i="1"/>
  <c r="O161" i="1"/>
  <c r="M161" i="1"/>
  <c r="L161" i="1"/>
  <c r="K161" i="1"/>
  <c r="J161" i="1"/>
  <c r="I161" i="1"/>
  <c r="H161" i="1"/>
  <c r="G161" i="1"/>
  <c r="F161" i="1"/>
  <c r="E161" i="1"/>
  <c r="N160" i="1"/>
  <c r="O160" i="1"/>
  <c r="M160" i="1"/>
  <c r="L160" i="1"/>
  <c r="K160" i="1"/>
  <c r="J160" i="1"/>
  <c r="I160" i="1"/>
  <c r="H160" i="1"/>
  <c r="G160" i="1"/>
  <c r="F160" i="1"/>
  <c r="E160" i="1"/>
  <c r="N159" i="1"/>
  <c r="O159" i="1"/>
  <c r="M159" i="1"/>
  <c r="L159" i="1"/>
  <c r="K159" i="1"/>
  <c r="J159" i="1"/>
  <c r="I159" i="1"/>
  <c r="H159" i="1"/>
  <c r="G159" i="1"/>
  <c r="F159" i="1"/>
  <c r="E159" i="1"/>
  <c r="N158" i="1"/>
  <c r="O158" i="1"/>
  <c r="M158" i="1"/>
  <c r="L158" i="1"/>
  <c r="K158" i="1"/>
  <c r="J158" i="1"/>
  <c r="I158" i="1"/>
  <c r="H158" i="1"/>
  <c r="G158" i="1"/>
  <c r="F158" i="1"/>
  <c r="E158" i="1"/>
  <c r="N157" i="1"/>
  <c r="O157" i="1"/>
  <c r="M157" i="1"/>
  <c r="L157" i="1"/>
  <c r="K157" i="1"/>
  <c r="J157" i="1"/>
  <c r="I157" i="1"/>
  <c r="H157" i="1"/>
  <c r="G157" i="1"/>
  <c r="F157" i="1"/>
  <c r="E157" i="1"/>
  <c r="N156" i="1"/>
  <c r="O156" i="1"/>
  <c r="M156" i="1"/>
  <c r="L156" i="1"/>
  <c r="K156" i="1"/>
  <c r="J156" i="1"/>
  <c r="I156" i="1"/>
  <c r="H156" i="1"/>
  <c r="G156" i="1"/>
  <c r="F156" i="1"/>
  <c r="E156" i="1"/>
  <c r="N155" i="1"/>
  <c r="O155" i="1"/>
  <c r="M155" i="1"/>
  <c r="L155" i="1"/>
  <c r="K155" i="1"/>
  <c r="J155" i="1"/>
  <c r="I155" i="1"/>
  <c r="H155" i="1"/>
  <c r="G155" i="1"/>
  <c r="F155" i="1"/>
  <c r="E155" i="1"/>
  <c r="N154" i="1"/>
  <c r="O154" i="1"/>
  <c r="M154" i="1"/>
  <c r="L154" i="1"/>
  <c r="K154" i="1"/>
  <c r="J154" i="1"/>
  <c r="I154" i="1"/>
  <c r="H154" i="1"/>
  <c r="G154" i="1"/>
  <c r="F154" i="1"/>
  <c r="E154" i="1"/>
  <c r="N153" i="1"/>
  <c r="O153" i="1"/>
  <c r="M153" i="1"/>
  <c r="L153" i="1"/>
  <c r="K153" i="1"/>
  <c r="J153" i="1"/>
  <c r="I153" i="1"/>
  <c r="H153" i="1"/>
  <c r="G153" i="1"/>
  <c r="F153" i="1"/>
  <c r="E153" i="1"/>
  <c r="N152" i="1"/>
  <c r="O152" i="1"/>
  <c r="M152" i="1"/>
  <c r="L152" i="1"/>
  <c r="K152" i="1"/>
  <c r="J152" i="1"/>
  <c r="I152" i="1"/>
  <c r="H152" i="1"/>
  <c r="G152" i="1"/>
  <c r="F152" i="1"/>
  <c r="E152" i="1"/>
  <c r="N151" i="1"/>
  <c r="O151" i="1"/>
  <c r="M151" i="1"/>
  <c r="L151" i="1"/>
  <c r="K151" i="1"/>
  <c r="J151" i="1"/>
  <c r="I151" i="1"/>
  <c r="H151" i="1"/>
  <c r="G151" i="1"/>
  <c r="F151" i="1"/>
  <c r="E151" i="1"/>
  <c r="N150" i="1"/>
  <c r="O150" i="1"/>
  <c r="M150" i="1"/>
  <c r="L150" i="1"/>
  <c r="K150" i="1"/>
  <c r="J150" i="1"/>
  <c r="I150" i="1"/>
  <c r="H150" i="1"/>
  <c r="G150" i="1"/>
  <c r="F150" i="1"/>
  <c r="E150" i="1"/>
  <c r="N149" i="1"/>
  <c r="O149" i="1"/>
  <c r="M149" i="1"/>
  <c r="L149" i="1"/>
  <c r="K149" i="1"/>
  <c r="J149" i="1"/>
  <c r="I149" i="1"/>
  <c r="H149" i="1"/>
  <c r="G149" i="1"/>
  <c r="F149" i="1"/>
  <c r="E149" i="1"/>
  <c r="N148" i="1"/>
  <c r="O148" i="1"/>
  <c r="M148" i="1"/>
  <c r="L148" i="1"/>
  <c r="K148" i="1"/>
  <c r="J148" i="1"/>
  <c r="I148" i="1"/>
  <c r="H148" i="1"/>
  <c r="G148" i="1"/>
  <c r="F148" i="1"/>
  <c r="E148" i="1"/>
  <c r="N147" i="1"/>
  <c r="O147" i="1"/>
  <c r="M147" i="1"/>
  <c r="L147" i="1"/>
  <c r="K147" i="1"/>
  <c r="J147" i="1"/>
  <c r="I147" i="1"/>
  <c r="H147" i="1"/>
  <c r="G147" i="1"/>
  <c r="F147" i="1"/>
  <c r="E147" i="1"/>
  <c r="N146" i="1"/>
  <c r="O146" i="1"/>
  <c r="M146" i="1"/>
  <c r="L146" i="1"/>
  <c r="K146" i="1"/>
  <c r="J146" i="1"/>
  <c r="I146" i="1"/>
  <c r="H146" i="1"/>
  <c r="G146" i="1"/>
  <c r="F146" i="1"/>
  <c r="E146" i="1"/>
  <c r="N145" i="1"/>
  <c r="O145" i="1"/>
  <c r="M145" i="1"/>
  <c r="L145" i="1"/>
  <c r="K145" i="1"/>
  <c r="J145" i="1"/>
  <c r="I145" i="1"/>
  <c r="H145" i="1"/>
  <c r="G145" i="1"/>
  <c r="F145" i="1"/>
  <c r="E145" i="1"/>
  <c r="N144" i="1"/>
  <c r="O144" i="1"/>
  <c r="M144" i="1"/>
  <c r="L144" i="1"/>
  <c r="K144" i="1"/>
  <c r="J144" i="1"/>
  <c r="I144" i="1"/>
  <c r="H144" i="1"/>
  <c r="G144" i="1"/>
  <c r="F144" i="1"/>
  <c r="E144" i="1"/>
  <c r="N143" i="1"/>
  <c r="O143" i="1"/>
  <c r="M143" i="1"/>
  <c r="L143" i="1"/>
  <c r="K143" i="1"/>
  <c r="J143" i="1"/>
  <c r="I143" i="1"/>
  <c r="H143" i="1"/>
  <c r="G143" i="1"/>
  <c r="F143" i="1"/>
  <c r="E143" i="1"/>
  <c r="N142" i="1"/>
  <c r="O142" i="1"/>
  <c r="M142" i="1"/>
  <c r="L142" i="1"/>
  <c r="K142" i="1"/>
  <c r="J142" i="1"/>
  <c r="I142" i="1"/>
  <c r="H142" i="1"/>
  <c r="G142" i="1"/>
  <c r="F142" i="1"/>
  <c r="E142" i="1"/>
  <c r="N141" i="1"/>
  <c r="O141" i="1"/>
  <c r="M141" i="1"/>
  <c r="L141" i="1"/>
  <c r="K141" i="1"/>
  <c r="J141" i="1"/>
  <c r="I141" i="1"/>
  <c r="H141" i="1"/>
  <c r="G141" i="1"/>
  <c r="F141" i="1"/>
  <c r="E141" i="1"/>
  <c r="N140" i="1"/>
  <c r="O140" i="1"/>
  <c r="M140" i="1"/>
  <c r="L140" i="1"/>
  <c r="K140" i="1"/>
  <c r="J140" i="1"/>
  <c r="I140" i="1"/>
  <c r="H140" i="1"/>
  <c r="G140" i="1"/>
  <c r="F140" i="1"/>
  <c r="E140" i="1"/>
  <c r="N139" i="1"/>
  <c r="O139" i="1"/>
  <c r="M139" i="1"/>
  <c r="L139" i="1"/>
  <c r="K139" i="1"/>
  <c r="J139" i="1"/>
  <c r="I139" i="1"/>
  <c r="H139" i="1"/>
  <c r="G139" i="1"/>
  <c r="F139" i="1"/>
  <c r="E139" i="1"/>
  <c r="N138" i="1"/>
  <c r="O138" i="1"/>
  <c r="M138" i="1"/>
  <c r="L138" i="1"/>
  <c r="K138" i="1"/>
  <c r="J138" i="1"/>
  <c r="I138" i="1"/>
  <c r="H138" i="1"/>
  <c r="G138" i="1"/>
  <c r="F138" i="1"/>
  <c r="E138" i="1"/>
  <c r="N137" i="1"/>
  <c r="O137" i="1"/>
  <c r="M137" i="1"/>
  <c r="L137" i="1"/>
  <c r="K137" i="1"/>
  <c r="J137" i="1"/>
  <c r="I137" i="1"/>
  <c r="H137" i="1"/>
  <c r="G137" i="1"/>
  <c r="F137" i="1"/>
  <c r="E137" i="1"/>
  <c r="N136" i="1"/>
  <c r="O136" i="1"/>
  <c r="M136" i="1"/>
  <c r="L136" i="1"/>
  <c r="K136" i="1"/>
  <c r="J136" i="1"/>
  <c r="I136" i="1"/>
  <c r="H136" i="1"/>
  <c r="G136" i="1"/>
  <c r="F136" i="1"/>
  <c r="E136" i="1"/>
  <c r="N135" i="1"/>
  <c r="O135" i="1"/>
  <c r="M135" i="1"/>
  <c r="L135" i="1"/>
  <c r="K135" i="1"/>
  <c r="J135" i="1"/>
  <c r="I135" i="1"/>
  <c r="H135" i="1"/>
  <c r="G135" i="1"/>
  <c r="F135" i="1"/>
  <c r="E135" i="1"/>
  <c r="N134" i="1"/>
  <c r="O134" i="1"/>
  <c r="M134" i="1"/>
  <c r="L134" i="1"/>
  <c r="K134" i="1"/>
  <c r="J134" i="1"/>
  <c r="I134" i="1"/>
  <c r="H134" i="1"/>
  <c r="G134" i="1"/>
  <c r="F134" i="1"/>
  <c r="E134" i="1"/>
  <c r="N133" i="1"/>
  <c r="O133" i="1"/>
  <c r="M133" i="1"/>
  <c r="L133" i="1"/>
  <c r="K133" i="1"/>
  <c r="J133" i="1"/>
  <c r="I133" i="1"/>
  <c r="H133" i="1"/>
  <c r="G133" i="1"/>
  <c r="F133" i="1"/>
  <c r="E133" i="1"/>
  <c r="N132" i="1"/>
  <c r="O132" i="1"/>
  <c r="M132" i="1"/>
  <c r="L132" i="1"/>
  <c r="K132" i="1"/>
  <c r="J132" i="1"/>
  <c r="I132" i="1"/>
  <c r="H132" i="1"/>
  <c r="G132" i="1"/>
  <c r="F132" i="1"/>
  <c r="E132" i="1"/>
  <c r="N131" i="1"/>
  <c r="O131" i="1"/>
  <c r="M131" i="1"/>
  <c r="L131" i="1"/>
  <c r="K131" i="1"/>
  <c r="J131" i="1"/>
  <c r="I131" i="1"/>
  <c r="H131" i="1"/>
  <c r="G131" i="1"/>
  <c r="F131" i="1"/>
  <c r="E131" i="1"/>
  <c r="N130" i="1"/>
  <c r="O130" i="1"/>
  <c r="M130" i="1"/>
  <c r="L130" i="1"/>
  <c r="K130" i="1"/>
  <c r="J130" i="1"/>
  <c r="I130" i="1"/>
  <c r="H130" i="1"/>
  <c r="G130" i="1"/>
  <c r="F130" i="1"/>
  <c r="E130" i="1"/>
  <c r="N129" i="1"/>
  <c r="O129" i="1"/>
  <c r="M129" i="1"/>
  <c r="L129" i="1"/>
  <c r="K129" i="1"/>
  <c r="J129" i="1"/>
  <c r="I129" i="1"/>
  <c r="H129" i="1"/>
  <c r="G129" i="1"/>
  <c r="F129" i="1"/>
  <c r="E129" i="1"/>
  <c r="N128" i="1"/>
  <c r="O128" i="1"/>
  <c r="M128" i="1"/>
  <c r="L128" i="1"/>
  <c r="K128" i="1"/>
  <c r="J128" i="1"/>
  <c r="I128" i="1"/>
  <c r="H128" i="1"/>
  <c r="G128" i="1"/>
  <c r="F128" i="1"/>
  <c r="E128" i="1"/>
  <c r="N127" i="1"/>
  <c r="O127" i="1"/>
  <c r="M127" i="1"/>
  <c r="L127" i="1"/>
  <c r="K127" i="1"/>
  <c r="J127" i="1"/>
  <c r="I127" i="1"/>
  <c r="H127" i="1"/>
  <c r="G127" i="1"/>
  <c r="F127" i="1"/>
  <c r="E127" i="1"/>
  <c r="N126" i="1"/>
  <c r="O126" i="1"/>
  <c r="M126" i="1"/>
  <c r="L126" i="1"/>
  <c r="K126" i="1"/>
  <c r="J126" i="1"/>
  <c r="I126" i="1"/>
  <c r="H126" i="1"/>
  <c r="G126" i="1"/>
  <c r="F126" i="1"/>
  <c r="E126" i="1"/>
  <c r="N125" i="1"/>
  <c r="O125" i="1"/>
  <c r="M125" i="1"/>
  <c r="L125" i="1"/>
  <c r="K125" i="1"/>
  <c r="J125" i="1"/>
  <c r="I125" i="1"/>
  <c r="H125" i="1"/>
  <c r="G125" i="1"/>
  <c r="F125" i="1"/>
  <c r="E125" i="1"/>
  <c r="N124" i="1"/>
  <c r="O124" i="1"/>
  <c r="M124" i="1"/>
  <c r="L124" i="1"/>
  <c r="K124" i="1"/>
  <c r="J124" i="1"/>
  <c r="I124" i="1"/>
  <c r="H124" i="1"/>
  <c r="G124" i="1"/>
  <c r="F124" i="1"/>
  <c r="E124" i="1"/>
  <c r="N123" i="1"/>
  <c r="O123" i="1"/>
  <c r="M123" i="1"/>
  <c r="L123" i="1"/>
  <c r="K123" i="1"/>
  <c r="J123" i="1"/>
  <c r="I123" i="1"/>
  <c r="H123" i="1"/>
  <c r="G123" i="1"/>
  <c r="F123" i="1"/>
  <c r="E123" i="1"/>
  <c r="N122" i="1"/>
  <c r="O122" i="1"/>
  <c r="M122" i="1"/>
  <c r="L122" i="1"/>
  <c r="K122" i="1"/>
  <c r="J122" i="1"/>
  <c r="I122" i="1"/>
  <c r="H122" i="1"/>
  <c r="G122" i="1"/>
  <c r="F122" i="1"/>
  <c r="E122" i="1"/>
  <c r="N121" i="1"/>
  <c r="O121" i="1"/>
  <c r="M121" i="1"/>
  <c r="L121" i="1"/>
  <c r="K121" i="1"/>
  <c r="J121" i="1"/>
  <c r="I121" i="1"/>
  <c r="H121" i="1"/>
  <c r="G121" i="1"/>
  <c r="F121" i="1"/>
  <c r="E121" i="1"/>
  <c r="N120" i="1"/>
  <c r="O120" i="1"/>
  <c r="M120" i="1"/>
  <c r="L120" i="1"/>
  <c r="K120" i="1"/>
  <c r="J120" i="1"/>
  <c r="I120" i="1"/>
  <c r="H120" i="1"/>
  <c r="G120" i="1"/>
  <c r="F120" i="1"/>
  <c r="E120" i="1"/>
  <c r="N119" i="1"/>
  <c r="O119" i="1"/>
  <c r="M119" i="1"/>
  <c r="L119" i="1"/>
  <c r="K119" i="1"/>
  <c r="J119" i="1"/>
  <c r="I119" i="1"/>
  <c r="H119" i="1"/>
  <c r="G119" i="1"/>
  <c r="F119" i="1"/>
  <c r="E119" i="1"/>
  <c r="N118" i="1"/>
  <c r="O118" i="1"/>
  <c r="M118" i="1"/>
  <c r="L118" i="1"/>
  <c r="K118" i="1"/>
  <c r="J118" i="1"/>
  <c r="I118" i="1"/>
  <c r="H118" i="1"/>
  <c r="G118" i="1"/>
  <c r="F118" i="1"/>
  <c r="E118" i="1"/>
  <c r="N117" i="1"/>
  <c r="O117" i="1"/>
  <c r="M117" i="1"/>
  <c r="L117" i="1"/>
  <c r="K117" i="1"/>
  <c r="J117" i="1"/>
  <c r="I117" i="1"/>
  <c r="H117" i="1"/>
  <c r="G117" i="1"/>
  <c r="F117" i="1"/>
  <c r="E117" i="1"/>
  <c r="N116" i="1"/>
  <c r="O116" i="1"/>
  <c r="M116" i="1"/>
  <c r="L116" i="1"/>
  <c r="K116" i="1"/>
  <c r="J116" i="1"/>
  <c r="I116" i="1"/>
  <c r="H116" i="1"/>
  <c r="G116" i="1"/>
  <c r="F116" i="1"/>
  <c r="E116" i="1"/>
  <c r="N115" i="1"/>
  <c r="O115" i="1"/>
  <c r="M115" i="1"/>
  <c r="L115" i="1"/>
  <c r="K115" i="1"/>
  <c r="J115" i="1"/>
  <c r="I115" i="1"/>
  <c r="H115" i="1"/>
  <c r="G115" i="1"/>
  <c r="F115" i="1"/>
  <c r="E115" i="1"/>
  <c r="N114" i="1"/>
  <c r="O114" i="1"/>
  <c r="M114" i="1"/>
  <c r="L114" i="1"/>
  <c r="K114" i="1"/>
  <c r="J114" i="1"/>
  <c r="I114" i="1"/>
  <c r="H114" i="1"/>
  <c r="G114" i="1"/>
  <c r="F114" i="1"/>
  <c r="E114" i="1"/>
  <c r="N113" i="1"/>
  <c r="O113" i="1"/>
  <c r="M113" i="1"/>
  <c r="L113" i="1"/>
  <c r="K113" i="1"/>
  <c r="J113" i="1"/>
  <c r="I113" i="1"/>
  <c r="H113" i="1"/>
  <c r="G113" i="1"/>
  <c r="F113" i="1"/>
  <c r="E113" i="1"/>
  <c r="N112" i="1"/>
  <c r="O112" i="1"/>
  <c r="M112" i="1"/>
  <c r="L112" i="1"/>
  <c r="K112" i="1"/>
  <c r="J112" i="1"/>
  <c r="I112" i="1"/>
  <c r="H112" i="1"/>
  <c r="G112" i="1"/>
  <c r="F112" i="1"/>
  <c r="E112" i="1"/>
  <c r="N111" i="1"/>
  <c r="O111" i="1"/>
  <c r="M111" i="1"/>
  <c r="L111" i="1"/>
  <c r="K111" i="1"/>
  <c r="J111" i="1"/>
  <c r="I111" i="1"/>
  <c r="H111" i="1"/>
  <c r="G111" i="1"/>
  <c r="F111" i="1"/>
  <c r="E111" i="1"/>
  <c r="N110" i="1"/>
  <c r="O110" i="1"/>
  <c r="M110" i="1"/>
  <c r="L110" i="1"/>
  <c r="K110" i="1"/>
  <c r="J110" i="1"/>
  <c r="I110" i="1"/>
  <c r="H110" i="1"/>
  <c r="G110" i="1"/>
  <c r="F110" i="1"/>
  <c r="E110" i="1"/>
  <c r="N109" i="1"/>
  <c r="O109" i="1"/>
  <c r="M109" i="1"/>
  <c r="L109" i="1"/>
  <c r="K109" i="1"/>
  <c r="J109" i="1"/>
  <c r="I109" i="1"/>
  <c r="H109" i="1"/>
  <c r="G109" i="1"/>
  <c r="F109" i="1"/>
  <c r="E109" i="1"/>
  <c r="N108" i="1"/>
  <c r="O108" i="1"/>
  <c r="M108" i="1"/>
  <c r="L108" i="1"/>
  <c r="K108" i="1"/>
  <c r="J108" i="1"/>
  <c r="I108" i="1"/>
  <c r="H108" i="1"/>
  <c r="G108" i="1"/>
  <c r="F108" i="1"/>
  <c r="E108" i="1"/>
  <c r="N107" i="1"/>
  <c r="O107" i="1"/>
  <c r="M107" i="1"/>
  <c r="L107" i="1"/>
  <c r="K107" i="1"/>
  <c r="J107" i="1"/>
  <c r="I107" i="1"/>
  <c r="H107" i="1"/>
  <c r="G107" i="1"/>
  <c r="F107" i="1"/>
  <c r="E107" i="1"/>
  <c r="N106" i="1"/>
  <c r="O106" i="1"/>
  <c r="M106" i="1"/>
  <c r="L106" i="1"/>
  <c r="K106" i="1"/>
  <c r="J106" i="1"/>
  <c r="I106" i="1"/>
  <c r="H106" i="1"/>
  <c r="G106" i="1"/>
  <c r="F106" i="1"/>
  <c r="E106" i="1"/>
  <c r="N105" i="1"/>
  <c r="O105" i="1"/>
  <c r="M105" i="1"/>
  <c r="L105" i="1"/>
  <c r="K105" i="1"/>
  <c r="J105" i="1"/>
  <c r="I105" i="1"/>
  <c r="H105" i="1"/>
  <c r="G105" i="1"/>
  <c r="F105" i="1"/>
  <c r="E105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8" i="1"/>
  <c r="C176" i="1"/>
  <c r="C177" i="1"/>
  <c r="C178" i="1"/>
  <c r="C179" i="1"/>
  <c r="C180" i="1"/>
  <c r="C181" i="1"/>
  <c r="C182" i="1"/>
  <c r="C183" i="1"/>
  <c r="C184" i="1"/>
  <c r="C185" i="1"/>
  <c r="C186" i="1"/>
  <c r="C175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A198" i="1"/>
  <c r="B198" i="1"/>
  <c r="A199" i="1"/>
  <c r="B199" i="1"/>
  <c r="A200" i="1"/>
  <c r="B200" i="1"/>
  <c r="A201" i="1"/>
  <c r="B201" i="1"/>
  <c r="A202" i="1"/>
  <c r="B202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36" i="1"/>
  <c r="D165" i="1"/>
  <c r="D166" i="1"/>
  <c r="D167" i="1"/>
  <c r="D168" i="1"/>
  <c r="D169" i="1"/>
  <c r="D170" i="1"/>
  <c r="D171" i="1"/>
  <c r="D172" i="1"/>
  <c r="D173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06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4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3" i="2"/>
  <c r="B34" i="2"/>
  <c r="B35" i="2"/>
  <c r="B36" i="2"/>
  <c r="B37" i="2"/>
  <c r="B38" i="2"/>
  <c r="B39" i="2"/>
  <c r="B40" i="2"/>
  <c r="B41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" i="2"/>
  <c r="A5" i="2"/>
  <c r="A6" i="2"/>
  <c r="A7" i="2"/>
  <c r="A8" i="2"/>
  <c r="A9" i="2"/>
  <c r="A10" i="2"/>
  <c r="A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2" i="1"/>
  <c r="E104" i="1"/>
  <c r="F104" i="1"/>
  <c r="G104" i="1"/>
  <c r="H104" i="1"/>
  <c r="I104" i="1"/>
  <c r="J104" i="1"/>
  <c r="K104" i="1"/>
  <c r="L104" i="1"/>
  <c r="M104" i="1"/>
  <c r="O104" i="1"/>
  <c r="D104" i="1"/>
  <c r="A104" i="1"/>
  <c r="E103" i="1"/>
  <c r="F103" i="1"/>
  <c r="G103" i="1"/>
  <c r="H103" i="1"/>
  <c r="I103" i="1"/>
  <c r="J103" i="1"/>
  <c r="K103" i="1"/>
  <c r="L103" i="1"/>
  <c r="M103" i="1"/>
  <c r="O103" i="1"/>
  <c r="D103" i="1"/>
  <c r="A103" i="1"/>
  <c r="E102" i="1"/>
  <c r="F102" i="1"/>
  <c r="G102" i="1"/>
  <c r="H102" i="1"/>
  <c r="I102" i="1"/>
  <c r="J102" i="1"/>
  <c r="K102" i="1"/>
  <c r="L102" i="1"/>
  <c r="M102" i="1"/>
  <c r="O102" i="1"/>
  <c r="D102" i="1"/>
  <c r="A102" i="1"/>
  <c r="E42" i="1"/>
  <c r="F42" i="1"/>
  <c r="G42" i="1"/>
  <c r="H42" i="1"/>
  <c r="I42" i="1"/>
  <c r="J42" i="1"/>
  <c r="K42" i="1"/>
  <c r="L42" i="1"/>
  <c r="M42" i="1"/>
  <c r="O42" i="1"/>
  <c r="E43" i="1"/>
  <c r="F43" i="1"/>
  <c r="G43" i="1"/>
  <c r="H43" i="1"/>
  <c r="I43" i="1"/>
  <c r="J43" i="1"/>
  <c r="K43" i="1"/>
  <c r="L43" i="1"/>
  <c r="M43" i="1"/>
  <c r="O43" i="1"/>
  <c r="E44" i="1"/>
  <c r="F44" i="1"/>
  <c r="G44" i="1"/>
  <c r="H44" i="1"/>
  <c r="I44" i="1"/>
  <c r="J44" i="1"/>
  <c r="K44" i="1"/>
  <c r="L44" i="1"/>
  <c r="M44" i="1"/>
  <c r="O44" i="1"/>
  <c r="E45" i="1"/>
  <c r="F45" i="1"/>
  <c r="G45" i="1"/>
  <c r="H45" i="1"/>
  <c r="I45" i="1"/>
  <c r="J45" i="1"/>
  <c r="K45" i="1"/>
  <c r="L45" i="1"/>
  <c r="M45" i="1"/>
  <c r="O45" i="1"/>
  <c r="E46" i="1"/>
  <c r="F46" i="1"/>
  <c r="G46" i="1"/>
  <c r="H46" i="1"/>
  <c r="I46" i="1"/>
  <c r="J46" i="1"/>
  <c r="K46" i="1"/>
  <c r="L46" i="1"/>
  <c r="M46" i="1"/>
  <c r="O46" i="1"/>
  <c r="E47" i="1"/>
  <c r="F47" i="1"/>
  <c r="G47" i="1"/>
  <c r="H47" i="1"/>
  <c r="I47" i="1"/>
  <c r="J47" i="1"/>
  <c r="K47" i="1"/>
  <c r="L47" i="1"/>
  <c r="M47" i="1"/>
  <c r="O47" i="1"/>
  <c r="E48" i="1"/>
  <c r="F48" i="1"/>
  <c r="G48" i="1"/>
  <c r="H48" i="1"/>
  <c r="I48" i="1"/>
  <c r="J48" i="1"/>
  <c r="K48" i="1"/>
  <c r="L48" i="1"/>
  <c r="M48" i="1"/>
  <c r="O48" i="1"/>
  <c r="E49" i="1"/>
  <c r="F49" i="1"/>
  <c r="G49" i="1"/>
  <c r="H49" i="1"/>
  <c r="I49" i="1"/>
  <c r="J49" i="1"/>
  <c r="K49" i="1"/>
  <c r="L49" i="1"/>
  <c r="M49" i="1"/>
  <c r="O49" i="1"/>
  <c r="E50" i="1"/>
  <c r="F50" i="1"/>
  <c r="G50" i="1"/>
  <c r="H50" i="1"/>
  <c r="I50" i="1"/>
  <c r="J50" i="1"/>
  <c r="K50" i="1"/>
  <c r="L50" i="1"/>
  <c r="M50" i="1"/>
  <c r="O50" i="1"/>
  <c r="E51" i="1"/>
  <c r="F51" i="1"/>
  <c r="G51" i="1"/>
  <c r="H51" i="1"/>
  <c r="I51" i="1"/>
  <c r="J51" i="1"/>
  <c r="K51" i="1"/>
  <c r="L51" i="1"/>
  <c r="M51" i="1"/>
  <c r="O51" i="1"/>
  <c r="E52" i="1"/>
  <c r="F52" i="1"/>
  <c r="G52" i="1"/>
  <c r="H52" i="1"/>
  <c r="I52" i="1"/>
  <c r="J52" i="1"/>
  <c r="K52" i="1"/>
  <c r="L52" i="1"/>
  <c r="M52" i="1"/>
  <c r="O52" i="1"/>
  <c r="E53" i="1"/>
  <c r="F53" i="1"/>
  <c r="G53" i="1"/>
  <c r="H53" i="1"/>
  <c r="I53" i="1"/>
  <c r="J53" i="1"/>
  <c r="K53" i="1"/>
  <c r="L53" i="1"/>
  <c r="M53" i="1"/>
  <c r="O53" i="1"/>
  <c r="E54" i="1"/>
  <c r="F54" i="1"/>
  <c r="G54" i="1"/>
  <c r="H54" i="1"/>
  <c r="I54" i="1"/>
  <c r="J54" i="1"/>
  <c r="K54" i="1"/>
  <c r="L54" i="1"/>
  <c r="M54" i="1"/>
  <c r="O54" i="1"/>
  <c r="E55" i="1"/>
  <c r="F55" i="1"/>
  <c r="G55" i="1"/>
  <c r="H55" i="1"/>
  <c r="I55" i="1"/>
  <c r="J55" i="1"/>
  <c r="K55" i="1"/>
  <c r="L55" i="1"/>
  <c r="M55" i="1"/>
  <c r="O55" i="1"/>
  <c r="E56" i="1"/>
  <c r="F56" i="1"/>
  <c r="G56" i="1"/>
  <c r="H56" i="1"/>
  <c r="I56" i="1"/>
  <c r="J56" i="1"/>
  <c r="K56" i="1"/>
  <c r="L56" i="1"/>
  <c r="M56" i="1"/>
  <c r="O56" i="1"/>
  <c r="E57" i="1"/>
  <c r="F57" i="1"/>
  <c r="G57" i="1"/>
  <c r="H57" i="1"/>
  <c r="I57" i="1"/>
  <c r="J57" i="1"/>
  <c r="K57" i="1"/>
  <c r="L57" i="1"/>
  <c r="M57" i="1"/>
  <c r="O57" i="1"/>
  <c r="E58" i="1"/>
  <c r="F58" i="1"/>
  <c r="G58" i="1"/>
  <c r="H58" i="1"/>
  <c r="I58" i="1"/>
  <c r="J58" i="1"/>
  <c r="K58" i="1"/>
  <c r="L58" i="1"/>
  <c r="M58" i="1"/>
  <c r="O58" i="1"/>
  <c r="E59" i="1"/>
  <c r="F59" i="1"/>
  <c r="G59" i="1"/>
  <c r="H59" i="1"/>
  <c r="I59" i="1"/>
  <c r="J59" i="1"/>
  <c r="K59" i="1"/>
  <c r="L59" i="1"/>
  <c r="M59" i="1"/>
  <c r="O59" i="1"/>
  <c r="E60" i="1"/>
  <c r="F60" i="1"/>
  <c r="G60" i="1"/>
  <c r="H60" i="1"/>
  <c r="I60" i="1"/>
  <c r="J60" i="1"/>
  <c r="K60" i="1"/>
  <c r="L60" i="1"/>
  <c r="M60" i="1"/>
  <c r="O60" i="1"/>
  <c r="E61" i="1"/>
  <c r="F61" i="1"/>
  <c r="G61" i="1"/>
  <c r="H61" i="1"/>
  <c r="I61" i="1"/>
  <c r="J61" i="1"/>
  <c r="K61" i="1"/>
  <c r="L61" i="1"/>
  <c r="M61" i="1"/>
  <c r="O61" i="1"/>
  <c r="E62" i="1"/>
  <c r="F62" i="1"/>
  <c r="G62" i="1"/>
  <c r="H62" i="1"/>
  <c r="I62" i="1"/>
  <c r="J62" i="1"/>
  <c r="K62" i="1"/>
  <c r="L62" i="1"/>
  <c r="M62" i="1"/>
  <c r="O62" i="1"/>
  <c r="E63" i="1"/>
  <c r="F63" i="1"/>
  <c r="G63" i="1"/>
  <c r="H63" i="1"/>
  <c r="I63" i="1"/>
  <c r="J63" i="1"/>
  <c r="K63" i="1"/>
  <c r="L63" i="1"/>
  <c r="M63" i="1"/>
  <c r="O63" i="1"/>
  <c r="E64" i="1"/>
  <c r="F64" i="1"/>
  <c r="G64" i="1"/>
  <c r="H64" i="1"/>
  <c r="I64" i="1"/>
  <c r="J64" i="1"/>
  <c r="K64" i="1"/>
  <c r="L64" i="1"/>
  <c r="M64" i="1"/>
  <c r="O64" i="1"/>
  <c r="E65" i="1"/>
  <c r="F65" i="1"/>
  <c r="G65" i="1"/>
  <c r="H65" i="1"/>
  <c r="I65" i="1"/>
  <c r="J65" i="1"/>
  <c r="K65" i="1"/>
  <c r="L65" i="1"/>
  <c r="M65" i="1"/>
  <c r="O65" i="1"/>
  <c r="E66" i="1"/>
  <c r="F66" i="1"/>
  <c r="G66" i="1"/>
  <c r="H66" i="1"/>
  <c r="I66" i="1"/>
  <c r="J66" i="1"/>
  <c r="K66" i="1"/>
  <c r="L66" i="1"/>
  <c r="M66" i="1"/>
  <c r="O66" i="1"/>
  <c r="E67" i="1"/>
  <c r="F67" i="1"/>
  <c r="G67" i="1"/>
  <c r="H67" i="1"/>
  <c r="I67" i="1"/>
  <c r="J67" i="1"/>
  <c r="K67" i="1"/>
  <c r="L67" i="1"/>
  <c r="M67" i="1"/>
  <c r="O67" i="1"/>
  <c r="E68" i="1"/>
  <c r="F68" i="1"/>
  <c r="G68" i="1"/>
  <c r="H68" i="1"/>
  <c r="I68" i="1"/>
  <c r="J68" i="1"/>
  <c r="K68" i="1"/>
  <c r="L68" i="1"/>
  <c r="M68" i="1"/>
  <c r="O68" i="1"/>
  <c r="E69" i="1"/>
  <c r="F69" i="1"/>
  <c r="G69" i="1"/>
  <c r="H69" i="1"/>
  <c r="I69" i="1"/>
  <c r="J69" i="1"/>
  <c r="K69" i="1"/>
  <c r="L69" i="1"/>
  <c r="M69" i="1"/>
  <c r="O69" i="1"/>
  <c r="E70" i="1"/>
  <c r="F70" i="1"/>
  <c r="G70" i="1"/>
  <c r="H70" i="1"/>
  <c r="I70" i="1"/>
  <c r="J70" i="1"/>
  <c r="K70" i="1"/>
  <c r="L70" i="1"/>
  <c r="M70" i="1"/>
  <c r="O70" i="1"/>
  <c r="E71" i="1"/>
  <c r="F71" i="1"/>
  <c r="G71" i="1"/>
  <c r="H71" i="1"/>
  <c r="I71" i="1"/>
  <c r="J71" i="1"/>
  <c r="K71" i="1"/>
  <c r="L71" i="1"/>
  <c r="M71" i="1"/>
  <c r="O71" i="1"/>
  <c r="E72" i="1"/>
  <c r="F72" i="1"/>
  <c r="G72" i="1"/>
  <c r="H72" i="1"/>
  <c r="I72" i="1"/>
  <c r="J72" i="1"/>
  <c r="K72" i="1"/>
  <c r="L72" i="1"/>
  <c r="M72" i="1"/>
  <c r="O72" i="1"/>
  <c r="E73" i="1"/>
  <c r="F73" i="1"/>
  <c r="G73" i="1"/>
  <c r="H73" i="1"/>
  <c r="I73" i="1"/>
  <c r="J73" i="1"/>
  <c r="K73" i="1"/>
  <c r="L73" i="1"/>
  <c r="M73" i="1"/>
  <c r="O73" i="1"/>
  <c r="E74" i="1"/>
  <c r="F74" i="1"/>
  <c r="G74" i="1"/>
  <c r="H74" i="1"/>
  <c r="I74" i="1"/>
  <c r="J74" i="1"/>
  <c r="K74" i="1"/>
  <c r="L74" i="1"/>
  <c r="M74" i="1"/>
  <c r="O74" i="1"/>
  <c r="E75" i="1"/>
  <c r="F75" i="1"/>
  <c r="G75" i="1"/>
  <c r="H75" i="1"/>
  <c r="I75" i="1"/>
  <c r="J75" i="1"/>
  <c r="K75" i="1"/>
  <c r="L75" i="1"/>
  <c r="M75" i="1"/>
  <c r="O75" i="1"/>
  <c r="E76" i="1"/>
  <c r="F76" i="1"/>
  <c r="G76" i="1"/>
  <c r="H76" i="1"/>
  <c r="I76" i="1"/>
  <c r="J76" i="1"/>
  <c r="K76" i="1"/>
  <c r="L76" i="1"/>
  <c r="M76" i="1"/>
  <c r="O76" i="1"/>
  <c r="E77" i="1"/>
  <c r="F77" i="1"/>
  <c r="G77" i="1"/>
  <c r="H77" i="1"/>
  <c r="I77" i="1"/>
  <c r="J77" i="1"/>
  <c r="K77" i="1"/>
  <c r="L77" i="1"/>
  <c r="M77" i="1"/>
  <c r="O77" i="1"/>
  <c r="E78" i="1"/>
  <c r="F78" i="1"/>
  <c r="G78" i="1"/>
  <c r="H78" i="1"/>
  <c r="I78" i="1"/>
  <c r="J78" i="1"/>
  <c r="K78" i="1"/>
  <c r="L78" i="1"/>
  <c r="M78" i="1"/>
  <c r="O78" i="1"/>
  <c r="E79" i="1"/>
  <c r="F79" i="1"/>
  <c r="G79" i="1"/>
  <c r="H79" i="1"/>
  <c r="I79" i="1"/>
  <c r="J79" i="1"/>
  <c r="K79" i="1"/>
  <c r="L79" i="1"/>
  <c r="M79" i="1"/>
  <c r="O79" i="1"/>
  <c r="E80" i="1"/>
  <c r="F80" i="1"/>
  <c r="G80" i="1"/>
  <c r="H80" i="1"/>
  <c r="I80" i="1"/>
  <c r="J80" i="1"/>
  <c r="K80" i="1"/>
  <c r="L80" i="1"/>
  <c r="M80" i="1"/>
  <c r="O80" i="1"/>
  <c r="E81" i="1"/>
  <c r="F81" i="1"/>
  <c r="G81" i="1"/>
  <c r="H81" i="1"/>
  <c r="I81" i="1"/>
  <c r="J81" i="1"/>
  <c r="K81" i="1"/>
  <c r="L81" i="1"/>
  <c r="M81" i="1"/>
  <c r="O81" i="1"/>
  <c r="E82" i="1"/>
  <c r="F82" i="1"/>
  <c r="G82" i="1"/>
  <c r="H82" i="1"/>
  <c r="I82" i="1"/>
  <c r="J82" i="1"/>
  <c r="K82" i="1"/>
  <c r="L82" i="1"/>
  <c r="M82" i="1"/>
  <c r="O82" i="1"/>
  <c r="E83" i="1"/>
  <c r="F83" i="1"/>
  <c r="G83" i="1"/>
  <c r="H83" i="1"/>
  <c r="I83" i="1"/>
  <c r="J83" i="1"/>
  <c r="K83" i="1"/>
  <c r="L83" i="1"/>
  <c r="M83" i="1"/>
  <c r="O83" i="1"/>
  <c r="E84" i="1"/>
  <c r="F84" i="1"/>
  <c r="G84" i="1"/>
  <c r="H84" i="1"/>
  <c r="I84" i="1"/>
  <c r="J84" i="1"/>
  <c r="K84" i="1"/>
  <c r="L84" i="1"/>
  <c r="M84" i="1"/>
  <c r="O84" i="1"/>
  <c r="E85" i="1"/>
  <c r="F85" i="1"/>
  <c r="G85" i="1"/>
  <c r="H85" i="1"/>
  <c r="I85" i="1"/>
  <c r="J85" i="1"/>
  <c r="K85" i="1"/>
  <c r="L85" i="1"/>
  <c r="M85" i="1"/>
  <c r="O85" i="1"/>
  <c r="E86" i="1"/>
  <c r="F86" i="1"/>
  <c r="G86" i="1"/>
  <c r="H86" i="1"/>
  <c r="I86" i="1"/>
  <c r="J86" i="1"/>
  <c r="K86" i="1"/>
  <c r="L86" i="1"/>
  <c r="M86" i="1"/>
  <c r="O86" i="1"/>
  <c r="E87" i="1"/>
  <c r="F87" i="1"/>
  <c r="G87" i="1"/>
  <c r="H87" i="1"/>
  <c r="I87" i="1"/>
  <c r="J87" i="1"/>
  <c r="K87" i="1"/>
  <c r="L87" i="1"/>
  <c r="M87" i="1"/>
  <c r="O87" i="1"/>
  <c r="E88" i="1"/>
  <c r="F88" i="1"/>
  <c r="G88" i="1"/>
  <c r="H88" i="1"/>
  <c r="I88" i="1"/>
  <c r="J88" i="1"/>
  <c r="K88" i="1"/>
  <c r="L88" i="1"/>
  <c r="M88" i="1"/>
  <c r="O88" i="1"/>
  <c r="E89" i="1"/>
  <c r="F89" i="1"/>
  <c r="G89" i="1"/>
  <c r="H89" i="1"/>
  <c r="I89" i="1"/>
  <c r="J89" i="1"/>
  <c r="K89" i="1"/>
  <c r="L89" i="1"/>
  <c r="M89" i="1"/>
  <c r="O89" i="1"/>
  <c r="E90" i="1"/>
  <c r="F90" i="1"/>
  <c r="G90" i="1"/>
  <c r="H90" i="1"/>
  <c r="I90" i="1"/>
  <c r="J90" i="1"/>
  <c r="K90" i="1"/>
  <c r="L90" i="1"/>
  <c r="M90" i="1"/>
  <c r="O90" i="1"/>
  <c r="E91" i="1"/>
  <c r="F91" i="1"/>
  <c r="G91" i="1"/>
  <c r="H91" i="1"/>
  <c r="I91" i="1"/>
  <c r="J91" i="1"/>
  <c r="K91" i="1"/>
  <c r="L91" i="1"/>
  <c r="M91" i="1"/>
  <c r="O91" i="1"/>
  <c r="E92" i="1"/>
  <c r="F92" i="1"/>
  <c r="G92" i="1"/>
  <c r="H92" i="1"/>
  <c r="I92" i="1"/>
  <c r="J92" i="1"/>
  <c r="K92" i="1"/>
  <c r="L92" i="1"/>
  <c r="M92" i="1"/>
  <c r="O92" i="1"/>
  <c r="E93" i="1"/>
  <c r="F93" i="1"/>
  <c r="G93" i="1"/>
  <c r="H93" i="1"/>
  <c r="I93" i="1"/>
  <c r="J93" i="1"/>
  <c r="K93" i="1"/>
  <c r="L93" i="1"/>
  <c r="M93" i="1"/>
  <c r="O93" i="1"/>
  <c r="E94" i="1"/>
  <c r="F94" i="1"/>
  <c r="G94" i="1"/>
  <c r="H94" i="1"/>
  <c r="I94" i="1"/>
  <c r="J94" i="1"/>
  <c r="K94" i="1"/>
  <c r="L94" i="1"/>
  <c r="M94" i="1"/>
  <c r="O94" i="1"/>
  <c r="E95" i="1"/>
  <c r="F95" i="1"/>
  <c r="G95" i="1"/>
  <c r="H95" i="1"/>
  <c r="I95" i="1"/>
  <c r="J95" i="1"/>
  <c r="K95" i="1"/>
  <c r="L95" i="1"/>
  <c r="M95" i="1"/>
  <c r="O95" i="1"/>
  <c r="E96" i="1"/>
  <c r="F96" i="1"/>
  <c r="G96" i="1"/>
  <c r="H96" i="1"/>
  <c r="I96" i="1"/>
  <c r="J96" i="1"/>
  <c r="K96" i="1"/>
  <c r="L96" i="1"/>
  <c r="M96" i="1"/>
  <c r="O96" i="1"/>
  <c r="E97" i="1"/>
  <c r="F97" i="1"/>
  <c r="G97" i="1"/>
  <c r="H97" i="1"/>
  <c r="I97" i="1"/>
  <c r="J97" i="1"/>
  <c r="K97" i="1"/>
  <c r="L97" i="1"/>
  <c r="M97" i="1"/>
  <c r="O97" i="1"/>
  <c r="E98" i="1"/>
  <c r="F98" i="1"/>
  <c r="G98" i="1"/>
  <c r="H98" i="1"/>
  <c r="I98" i="1"/>
  <c r="J98" i="1"/>
  <c r="K98" i="1"/>
  <c r="L98" i="1"/>
  <c r="M98" i="1"/>
  <c r="O98" i="1"/>
  <c r="E99" i="1"/>
  <c r="F99" i="1"/>
  <c r="G99" i="1"/>
  <c r="H99" i="1"/>
  <c r="I99" i="1"/>
  <c r="J99" i="1"/>
  <c r="K99" i="1"/>
  <c r="L99" i="1"/>
  <c r="M99" i="1"/>
  <c r="O99" i="1"/>
  <c r="E100" i="1"/>
  <c r="F100" i="1"/>
  <c r="G100" i="1"/>
  <c r="H100" i="1"/>
  <c r="I100" i="1"/>
  <c r="J100" i="1"/>
  <c r="K100" i="1"/>
  <c r="L100" i="1"/>
  <c r="M100" i="1"/>
  <c r="O100" i="1"/>
  <c r="E101" i="1"/>
  <c r="F101" i="1"/>
  <c r="G101" i="1"/>
  <c r="H101" i="1"/>
  <c r="I101" i="1"/>
  <c r="J101" i="1"/>
  <c r="K101" i="1"/>
  <c r="L101" i="1"/>
  <c r="M101" i="1"/>
  <c r="O101" i="1"/>
  <c r="E3" i="1"/>
  <c r="F3" i="1"/>
  <c r="G3" i="1"/>
  <c r="H3" i="1"/>
  <c r="I3" i="1"/>
  <c r="J3" i="1"/>
  <c r="K3" i="1"/>
  <c r="L3" i="1"/>
  <c r="M3" i="1"/>
  <c r="O3" i="1"/>
  <c r="E4" i="1"/>
  <c r="F4" i="1"/>
  <c r="G4" i="1"/>
  <c r="H4" i="1"/>
  <c r="I4" i="1"/>
  <c r="J4" i="1"/>
  <c r="K4" i="1"/>
  <c r="L4" i="1"/>
  <c r="M4" i="1"/>
  <c r="O4" i="1"/>
  <c r="E5" i="1"/>
  <c r="F5" i="1"/>
  <c r="G5" i="1"/>
  <c r="H5" i="1"/>
  <c r="I5" i="1"/>
  <c r="J5" i="1"/>
  <c r="K5" i="1"/>
  <c r="L5" i="1"/>
  <c r="M5" i="1"/>
  <c r="O5" i="1"/>
  <c r="E6" i="1"/>
  <c r="F6" i="1"/>
  <c r="G6" i="1"/>
  <c r="H6" i="1"/>
  <c r="I6" i="1"/>
  <c r="J6" i="1"/>
  <c r="K6" i="1"/>
  <c r="L6" i="1"/>
  <c r="M6" i="1"/>
  <c r="O6" i="1"/>
  <c r="E7" i="1"/>
  <c r="F7" i="1"/>
  <c r="G7" i="1"/>
  <c r="H7" i="1"/>
  <c r="I7" i="1"/>
  <c r="J7" i="1"/>
  <c r="K7" i="1"/>
  <c r="L7" i="1"/>
  <c r="M7" i="1"/>
  <c r="O7" i="1"/>
  <c r="E8" i="1"/>
  <c r="F8" i="1"/>
  <c r="G8" i="1"/>
  <c r="H8" i="1"/>
  <c r="I8" i="1"/>
  <c r="J8" i="1"/>
  <c r="K8" i="1"/>
  <c r="L8" i="1"/>
  <c r="M8" i="1"/>
  <c r="O8" i="1"/>
  <c r="E9" i="1"/>
  <c r="F9" i="1"/>
  <c r="G9" i="1"/>
  <c r="H9" i="1"/>
  <c r="I9" i="1"/>
  <c r="J9" i="1"/>
  <c r="K9" i="1"/>
  <c r="L9" i="1"/>
  <c r="M9" i="1"/>
  <c r="O9" i="1"/>
  <c r="E10" i="1"/>
  <c r="F10" i="1"/>
  <c r="G10" i="1"/>
  <c r="H10" i="1"/>
  <c r="I10" i="1"/>
  <c r="J10" i="1"/>
  <c r="K10" i="1"/>
  <c r="L10" i="1"/>
  <c r="M10" i="1"/>
  <c r="O10" i="1"/>
  <c r="E11" i="1"/>
  <c r="F11" i="1"/>
  <c r="G11" i="1"/>
  <c r="H11" i="1"/>
  <c r="I11" i="1"/>
  <c r="J11" i="1"/>
  <c r="K11" i="1"/>
  <c r="L11" i="1"/>
  <c r="M11" i="1"/>
  <c r="O11" i="1"/>
  <c r="E12" i="1"/>
  <c r="F12" i="1"/>
  <c r="G12" i="1"/>
  <c r="H12" i="1"/>
  <c r="I12" i="1"/>
  <c r="J12" i="1"/>
  <c r="K12" i="1"/>
  <c r="L12" i="1"/>
  <c r="M12" i="1"/>
  <c r="O12" i="1"/>
  <c r="E13" i="1"/>
  <c r="F13" i="1"/>
  <c r="G13" i="1"/>
  <c r="H13" i="1"/>
  <c r="I13" i="1"/>
  <c r="J13" i="1"/>
  <c r="K13" i="1"/>
  <c r="L13" i="1"/>
  <c r="M13" i="1"/>
  <c r="O13" i="1"/>
  <c r="E14" i="1"/>
  <c r="F14" i="1"/>
  <c r="G14" i="1"/>
  <c r="H14" i="1"/>
  <c r="I14" i="1"/>
  <c r="J14" i="1"/>
  <c r="K14" i="1"/>
  <c r="L14" i="1"/>
  <c r="M14" i="1"/>
  <c r="O14" i="1"/>
  <c r="E15" i="1"/>
  <c r="F15" i="1"/>
  <c r="G15" i="1"/>
  <c r="H15" i="1"/>
  <c r="I15" i="1"/>
  <c r="J15" i="1"/>
  <c r="K15" i="1"/>
  <c r="L15" i="1"/>
  <c r="M15" i="1"/>
  <c r="O15" i="1"/>
  <c r="E16" i="1"/>
  <c r="F16" i="1"/>
  <c r="G16" i="1"/>
  <c r="H16" i="1"/>
  <c r="I16" i="1"/>
  <c r="J16" i="1"/>
  <c r="K16" i="1"/>
  <c r="L16" i="1"/>
  <c r="M16" i="1"/>
  <c r="O16" i="1"/>
  <c r="E17" i="1"/>
  <c r="F17" i="1"/>
  <c r="G17" i="1"/>
  <c r="H17" i="1"/>
  <c r="I17" i="1"/>
  <c r="J17" i="1"/>
  <c r="K17" i="1"/>
  <c r="L17" i="1"/>
  <c r="M17" i="1"/>
  <c r="O17" i="1"/>
  <c r="E18" i="1"/>
  <c r="F18" i="1"/>
  <c r="G18" i="1"/>
  <c r="H18" i="1"/>
  <c r="I18" i="1"/>
  <c r="J18" i="1"/>
  <c r="K18" i="1"/>
  <c r="L18" i="1"/>
  <c r="M18" i="1"/>
  <c r="O18" i="1"/>
  <c r="E19" i="1"/>
  <c r="F19" i="1"/>
  <c r="G19" i="1"/>
  <c r="H19" i="1"/>
  <c r="I19" i="1"/>
  <c r="J19" i="1"/>
  <c r="K19" i="1"/>
  <c r="L19" i="1"/>
  <c r="M19" i="1"/>
  <c r="O19" i="1"/>
  <c r="E20" i="1"/>
  <c r="F20" i="1"/>
  <c r="G20" i="1"/>
  <c r="H20" i="1"/>
  <c r="I20" i="1"/>
  <c r="J20" i="1"/>
  <c r="K20" i="1"/>
  <c r="L20" i="1"/>
  <c r="M20" i="1"/>
  <c r="O20" i="1"/>
  <c r="E21" i="1"/>
  <c r="F21" i="1"/>
  <c r="G21" i="1"/>
  <c r="H21" i="1"/>
  <c r="I21" i="1"/>
  <c r="J21" i="1"/>
  <c r="K21" i="1"/>
  <c r="L21" i="1"/>
  <c r="M21" i="1"/>
  <c r="O21" i="1"/>
  <c r="E22" i="1"/>
  <c r="F22" i="1"/>
  <c r="G22" i="1"/>
  <c r="H22" i="1"/>
  <c r="I22" i="1"/>
  <c r="J22" i="1"/>
  <c r="K22" i="1"/>
  <c r="L22" i="1"/>
  <c r="M22" i="1"/>
  <c r="O22" i="1"/>
  <c r="E23" i="1"/>
  <c r="F23" i="1"/>
  <c r="G23" i="1"/>
  <c r="H23" i="1"/>
  <c r="I23" i="1"/>
  <c r="J23" i="1"/>
  <c r="K23" i="1"/>
  <c r="L23" i="1"/>
  <c r="M23" i="1"/>
  <c r="O23" i="1"/>
  <c r="E24" i="1"/>
  <c r="F24" i="1"/>
  <c r="G24" i="1"/>
  <c r="H24" i="1"/>
  <c r="I24" i="1"/>
  <c r="J24" i="1"/>
  <c r="K24" i="1"/>
  <c r="L24" i="1"/>
  <c r="M24" i="1"/>
  <c r="O24" i="1"/>
  <c r="E25" i="1"/>
  <c r="F25" i="1"/>
  <c r="G25" i="1"/>
  <c r="H25" i="1"/>
  <c r="I25" i="1"/>
  <c r="J25" i="1"/>
  <c r="K25" i="1"/>
  <c r="L25" i="1"/>
  <c r="M25" i="1"/>
  <c r="O25" i="1"/>
  <c r="E26" i="1"/>
  <c r="F26" i="1"/>
  <c r="G26" i="1"/>
  <c r="H26" i="1"/>
  <c r="I26" i="1"/>
  <c r="J26" i="1"/>
  <c r="K26" i="1"/>
  <c r="L26" i="1"/>
  <c r="M26" i="1"/>
  <c r="O26" i="1"/>
  <c r="E27" i="1"/>
  <c r="F27" i="1"/>
  <c r="G27" i="1"/>
  <c r="H27" i="1"/>
  <c r="I27" i="1"/>
  <c r="J27" i="1"/>
  <c r="K27" i="1"/>
  <c r="L27" i="1"/>
  <c r="M27" i="1"/>
  <c r="O27" i="1"/>
  <c r="E28" i="1"/>
  <c r="F28" i="1"/>
  <c r="G28" i="1"/>
  <c r="H28" i="1"/>
  <c r="I28" i="1"/>
  <c r="J28" i="1"/>
  <c r="K28" i="1"/>
  <c r="L28" i="1"/>
  <c r="M28" i="1"/>
  <c r="O28" i="1"/>
  <c r="E29" i="1"/>
  <c r="F29" i="1"/>
  <c r="G29" i="1"/>
  <c r="H29" i="1"/>
  <c r="I29" i="1"/>
  <c r="J29" i="1"/>
  <c r="K29" i="1"/>
  <c r="L29" i="1"/>
  <c r="M29" i="1"/>
  <c r="O29" i="1"/>
  <c r="E30" i="1"/>
  <c r="F30" i="1"/>
  <c r="G30" i="1"/>
  <c r="H30" i="1"/>
  <c r="I30" i="1"/>
  <c r="J30" i="1"/>
  <c r="K30" i="1"/>
  <c r="L30" i="1"/>
  <c r="M30" i="1"/>
  <c r="O30" i="1"/>
  <c r="E31" i="1"/>
  <c r="F31" i="1"/>
  <c r="G31" i="1"/>
  <c r="H31" i="1"/>
  <c r="I31" i="1"/>
  <c r="J31" i="1"/>
  <c r="K31" i="1"/>
  <c r="L31" i="1"/>
  <c r="M31" i="1"/>
  <c r="O31" i="1"/>
  <c r="E32" i="1"/>
  <c r="F32" i="1"/>
  <c r="G32" i="1"/>
  <c r="H32" i="1"/>
  <c r="I32" i="1"/>
  <c r="J32" i="1"/>
  <c r="K32" i="1"/>
  <c r="L32" i="1"/>
  <c r="M32" i="1"/>
  <c r="O32" i="1"/>
  <c r="E33" i="1"/>
  <c r="F33" i="1"/>
  <c r="G33" i="1"/>
  <c r="H33" i="1"/>
  <c r="I33" i="1"/>
  <c r="J33" i="1"/>
  <c r="K33" i="1"/>
  <c r="L33" i="1"/>
  <c r="M33" i="1"/>
  <c r="O33" i="1"/>
  <c r="E34" i="1"/>
  <c r="F34" i="1"/>
  <c r="G34" i="1"/>
  <c r="H34" i="1"/>
  <c r="I34" i="1"/>
  <c r="J34" i="1"/>
  <c r="K34" i="1"/>
  <c r="L34" i="1"/>
  <c r="M34" i="1"/>
  <c r="O34" i="1"/>
  <c r="E35" i="1"/>
  <c r="F35" i="1"/>
  <c r="G35" i="1"/>
  <c r="H35" i="1"/>
  <c r="I35" i="1"/>
  <c r="J35" i="1"/>
  <c r="K35" i="1"/>
  <c r="L35" i="1"/>
  <c r="M35" i="1"/>
  <c r="O35" i="1"/>
  <c r="E36" i="1"/>
  <c r="F36" i="1"/>
  <c r="G36" i="1"/>
  <c r="H36" i="1"/>
  <c r="I36" i="1"/>
  <c r="J36" i="1"/>
  <c r="K36" i="1"/>
  <c r="L36" i="1"/>
  <c r="M36" i="1"/>
  <c r="O36" i="1"/>
  <c r="E37" i="1"/>
  <c r="F37" i="1"/>
  <c r="G37" i="1"/>
  <c r="H37" i="1"/>
  <c r="I37" i="1"/>
  <c r="J37" i="1"/>
  <c r="K37" i="1"/>
  <c r="L37" i="1"/>
  <c r="M37" i="1"/>
  <c r="O37" i="1"/>
  <c r="F38" i="1"/>
  <c r="G38" i="1"/>
  <c r="H38" i="1"/>
  <c r="I38" i="1"/>
  <c r="J38" i="1"/>
  <c r="K38" i="1"/>
  <c r="L38" i="1"/>
  <c r="M38" i="1"/>
  <c r="O38" i="1"/>
  <c r="E39" i="1"/>
  <c r="F39" i="1"/>
  <c r="G39" i="1"/>
  <c r="H39" i="1"/>
  <c r="I39" i="1"/>
  <c r="J39" i="1"/>
  <c r="K39" i="1"/>
  <c r="L39" i="1"/>
  <c r="M39" i="1"/>
  <c r="O39" i="1"/>
  <c r="E40" i="1"/>
  <c r="F40" i="1"/>
  <c r="G40" i="1"/>
  <c r="H40" i="1"/>
  <c r="I40" i="1"/>
  <c r="J40" i="1"/>
  <c r="K40" i="1"/>
  <c r="L40" i="1"/>
  <c r="M40" i="1"/>
  <c r="O40" i="1"/>
  <c r="E41" i="1"/>
  <c r="F41" i="1"/>
  <c r="G41" i="1"/>
  <c r="H41" i="1"/>
  <c r="I41" i="1"/>
  <c r="J41" i="1"/>
  <c r="K41" i="1"/>
  <c r="L41" i="1"/>
  <c r="M41" i="1"/>
  <c r="O41" i="1"/>
  <c r="E2" i="1"/>
  <c r="F2" i="1"/>
  <c r="G2" i="1"/>
  <c r="H2" i="1"/>
  <c r="I2" i="1"/>
  <c r="J2" i="1"/>
  <c r="K2" i="1"/>
  <c r="L2" i="1"/>
  <c r="M2" i="1"/>
  <c r="O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3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1" i="1"/>
  <c r="D41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8" i="1"/>
  <c r="D39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<sst xmlns="http://schemas.openxmlformats.org/spreadsheetml/2006/main" count="235" uniqueCount="46">
  <si>
    <t>StudentId</t>
  </si>
  <si>
    <t>Semester</t>
  </si>
  <si>
    <t>Section</t>
  </si>
  <si>
    <t>hw1</t>
  </si>
  <si>
    <t>hw2</t>
  </si>
  <si>
    <t>hw3</t>
  </si>
  <si>
    <t>paper1</t>
  </si>
  <si>
    <t>paper2</t>
  </si>
  <si>
    <t>paper3</t>
  </si>
  <si>
    <t>test1</t>
  </si>
  <si>
    <t>test2</t>
  </si>
  <si>
    <t>test3</t>
  </si>
  <si>
    <t>finalGrade</t>
  </si>
  <si>
    <t>finalLetter</t>
  </si>
  <si>
    <t>Chem2331</t>
  </si>
  <si>
    <t>Chem2333</t>
  </si>
  <si>
    <t>Biol2231</t>
  </si>
  <si>
    <t>Spring 2012</t>
  </si>
  <si>
    <t>Spring 2013</t>
  </si>
  <si>
    <t>Fall 2012</t>
  </si>
  <si>
    <t>CreditsSoFar</t>
  </si>
  <si>
    <t>CreditsThisCourse</t>
  </si>
  <si>
    <t>Gender</t>
  </si>
  <si>
    <t>Ethnicity</t>
  </si>
  <si>
    <t>ACT-math</t>
  </si>
  <si>
    <t>GPA</t>
  </si>
  <si>
    <t>FirstGeneration</t>
  </si>
  <si>
    <t>RoomNumber</t>
  </si>
  <si>
    <t>Instructors</t>
  </si>
  <si>
    <t>Schedule</t>
  </si>
  <si>
    <t>Fall 2011</t>
  </si>
  <si>
    <t>Spring 2011</t>
  </si>
  <si>
    <t>Usq 415</t>
  </si>
  <si>
    <t>Usq 317</t>
  </si>
  <si>
    <t>MWF - 9:05 - 9:55</t>
  </si>
  <si>
    <t>MWF 10:10 - 11:00</t>
  </si>
  <si>
    <t>MWF - 11:15 - 12:00</t>
  </si>
  <si>
    <t>CollegeYear</t>
  </si>
  <si>
    <t>Sophmore</t>
  </si>
  <si>
    <t>Junior</t>
  </si>
  <si>
    <t>Non-degree</t>
  </si>
  <si>
    <t>318C - 01</t>
  </si>
  <si>
    <t>Prat-Resina, Larsen</t>
  </si>
  <si>
    <t>Prat-Resina, Larsen, Bampoh</t>
  </si>
  <si>
    <t>Metzger, Petzold, Wollschlager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</si>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</sst>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selection activeCell="A2" sqref="A2"/>
    </sheetView>
  </sheetViews>
  <sheetFormatPr baseColWidth="10" defaultRowHeight="15" x14ac:dyDescent="0"/>
  <sheetData>
    <row r="1" spans="1:15">
      <c r="A1" t="s">
        <v>45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 t="s">
        <v>19</v>
      </c>
      <c r="C2">
        <v>1</v>
      </c>
      <c r="D2">
        <f>1</f>
        <v>1</v>
      </c>
      <c r="E2">
        <f ca="1">_xlfn.NORM.INV(RAND(),78,10)</f>
        <v>90.051767622834802</v>
      </c>
      <c r="F2">
        <f t="shared" ref="F2:N17" ca="1" si="0">_xlfn.NORM.INV(RAND(),78,10)</f>
        <v>68.548562692960758</v>
      </c>
      <c r="G2">
        <f t="shared" ca="1" si="0"/>
        <v>89.935328720619751</v>
      </c>
      <c r="H2">
        <f t="shared" ca="1" si="0"/>
        <v>70.814928693352243</v>
      </c>
      <c r="I2">
        <f t="shared" ca="1" si="0"/>
        <v>98.722100502629999</v>
      </c>
      <c r="J2">
        <f t="shared" ca="1" si="0"/>
        <v>77.75461663440538</v>
      </c>
      <c r="K2">
        <f t="shared" ca="1" si="0"/>
        <v>62.673277794967291</v>
      </c>
      <c r="L2">
        <f t="shared" ca="1" si="0"/>
        <v>85.126558975997469</v>
      </c>
      <c r="M2">
        <f t="shared" ca="1" si="0"/>
        <v>80.421301803869852</v>
      </c>
      <c r="N2">
        <f ca="1">_xlfn.NORM.INV(RAND(),78,10)</f>
        <v>72.324455836117636</v>
      </c>
      <c r="O2" t="str">
        <f ca="1">IF(N2&gt;=90,"A",IF(N2&gt;=80,"B",IF(N2&gt;=70,"C",IF(N2&gt;=60,"D ","F"))))</f>
        <v>C</v>
      </c>
    </row>
    <row r="3" spans="1:15">
      <c r="A3" t="str">
        <f>A2</f>
        <v>Chem2331</v>
      </c>
      <c r="B3" t="str">
        <f>B2</f>
        <v>Fall 2012</v>
      </c>
      <c r="C3">
        <v>1</v>
      </c>
      <c r="D3">
        <f>D2+1</f>
        <v>2</v>
      </c>
      <c r="E3">
        <f t="shared" ref="E3:N34" ca="1" si="1">_xlfn.NORM.INV(RAND(),78,10)</f>
        <v>70.670283120344408</v>
      </c>
      <c r="F3">
        <f t="shared" ca="1" si="0"/>
        <v>76.231109283810625</v>
      </c>
      <c r="G3">
        <f t="shared" ca="1" si="0"/>
        <v>76.346348676015126</v>
      </c>
      <c r="H3">
        <f t="shared" ca="1" si="0"/>
        <v>83.494993898144443</v>
      </c>
      <c r="I3">
        <f t="shared" ca="1" si="0"/>
        <v>79.710686048575056</v>
      </c>
      <c r="J3">
        <f t="shared" ca="1" si="0"/>
        <v>63.072372490135137</v>
      </c>
      <c r="K3">
        <f t="shared" ca="1" si="0"/>
        <v>80.661961201556679</v>
      </c>
      <c r="L3">
        <f t="shared" ca="1" si="0"/>
        <v>75.070154310953328</v>
      </c>
      <c r="M3">
        <f t="shared" ca="1" si="0"/>
        <v>90.227806828064445</v>
      </c>
      <c r="N3">
        <f t="shared" ca="1" si="0"/>
        <v>97.449334368781237</v>
      </c>
      <c r="O3" t="str">
        <f t="shared" ref="O3:O66" ca="1" si="2">IF(N3&gt;=90,"A",IF(N3&gt;=80,"B",IF(N3&gt;=70,"C",IF(N3&gt;=60,"D ","F"))))</f>
        <v>A</v>
      </c>
    </row>
    <row r="4" spans="1:15">
      <c r="A4" t="str">
        <f t="shared" ref="A4:A39" si="3">A3</f>
        <v>Chem2331</v>
      </c>
      <c r="B4" t="str">
        <f t="shared" ref="B4:B39" si="4">B3</f>
        <v>Fall 2012</v>
      </c>
      <c r="C4">
        <v>1</v>
      </c>
      <c r="D4">
        <f t="shared" ref="D4:D67" si="5">D3+1</f>
        <v>3</v>
      </c>
      <c r="E4">
        <f t="shared" ca="1" si="1"/>
        <v>83.936847310171729</v>
      </c>
      <c r="F4">
        <f t="shared" ca="1" si="0"/>
        <v>79.889455061470642</v>
      </c>
      <c r="G4">
        <f t="shared" ca="1" si="0"/>
        <v>80.592134998892348</v>
      </c>
      <c r="H4">
        <f t="shared" ca="1" si="0"/>
        <v>81.869886201928594</v>
      </c>
      <c r="I4">
        <f t="shared" ca="1" si="0"/>
        <v>68.954157455268202</v>
      </c>
      <c r="J4">
        <f t="shared" ca="1" si="0"/>
        <v>73.591895578066072</v>
      </c>
      <c r="K4">
        <f t="shared" ca="1" si="0"/>
        <v>93.089665337655248</v>
      </c>
      <c r="L4">
        <f t="shared" ca="1" si="0"/>
        <v>81.469725681229193</v>
      </c>
      <c r="M4">
        <f t="shared" ca="1" si="0"/>
        <v>73.956630765967418</v>
      </c>
      <c r="N4">
        <f t="shared" ca="1" si="0"/>
        <v>81.474414332778565</v>
      </c>
      <c r="O4" t="str">
        <f t="shared" ca="1" si="2"/>
        <v>B</v>
      </c>
    </row>
    <row r="5" spans="1:15">
      <c r="A5" t="str">
        <f t="shared" si="3"/>
        <v>Chem2331</v>
      </c>
      <c r="B5" t="str">
        <f t="shared" si="4"/>
        <v>Fall 2012</v>
      </c>
      <c r="C5">
        <v>1</v>
      </c>
      <c r="D5">
        <f t="shared" si="5"/>
        <v>4</v>
      </c>
      <c r="E5">
        <f t="shared" ca="1" si="1"/>
        <v>69.654600543106952</v>
      </c>
      <c r="F5">
        <f t="shared" ca="1" si="0"/>
        <v>69.886043188306203</v>
      </c>
      <c r="G5">
        <f t="shared" ca="1" si="0"/>
        <v>82.068180950642429</v>
      </c>
      <c r="H5">
        <f t="shared" ca="1" si="0"/>
        <v>90.060544147039224</v>
      </c>
      <c r="I5">
        <f t="shared" ca="1" si="0"/>
        <v>74.052635639486027</v>
      </c>
      <c r="J5">
        <f t="shared" ca="1" si="0"/>
        <v>75.428139562679846</v>
      </c>
      <c r="K5">
        <f t="shared" ca="1" si="0"/>
        <v>91.451083208627637</v>
      </c>
      <c r="L5">
        <f t="shared" ca="1" si="0"/>
        <v>76.408352636207283</v>
      </c>
      <c r="M5">
        <f t="shared" ca="1" si="0"/>
        <v>72.086535248351112</v>
      </c>
      <c r="N5">
        <f t="shared" ca="1" si="0"/>
        <v>86.859383659040034</v>
      </c>
      <c r="O5" t="str">
        <f t="shared" ca="1" si="2"/>
        <v>B</v>
      </c>
    </row>
    <row r="6" spans="1:15">
      <c r="A6" t="str">
        <f t="shared" si="3"/>
        <v>Chem2331</v>
      </c>
      <c r="B6" t="str">
        <f t="shared" si="4"/>
        <v>Fall 2012</v>
      </c>
      <c r="C6">
        <v>1</v>
      </c>
      <c r="D6">
        <f t="shared" si="5"/>
        <v>5</v>
      </c>
      <c r="E6">
        <f t="shared" ca="1" si="1"/>
        <v>66.734964366656328</v>
      </c>
      <c r="F6">
        <f t="shared" ca="1" si="0"/>
        <v>81.323344958306919</v>
      </c>
      <c r="G6">
        <f t="shared" ca="1" si="0"/>
        <v>69.111720328655707</v>
      </c>
      <c r="H6">
        <f t="shared" ca="1" si="0"/>
        <v>50.715756690232297</v>
      </c>
      <c r="I6">
        <f t="shared" ca="1" si="0"/>
        <v>87.522755026981912</v>
      </c>
      <c r="J6">
        <f t="shared" ca="1" si="0"/>
        <v>64.628430834074891</v>
      </c>
      <c r="K6">
        <f t="shared" ca="1" si="0"/>
        <v>81.398635641123803</v>
      </c>
      <c r="L6">
        <f t="shared" ca="1" si="0"/>
        <v>79.055527277353491</v>
      </c>
      <c r="M6">
        <f t="shared" ca="1" si="0"/>
        <v>71.306749850447886</v>
      </c>
      <c r="N6">
        <f t="shared" ca="1" si="0"/>
        <v>84.770808073749947</v>
      </c>
      <c r="O6" t="str">
        <f t="shared" ca="1" si="2"/>
        <v>B</v>
      </c>
    </row>
    <row r="7" spans="1:15">
      <c r="A7" t="str">
        <f t="shared" si="3"/>
        <v>Chem2331</v>
      </c>
      <c r="B7" t="str">
        <f t="shared" si="4"/>
        <v>Fall 2012</v>
      </c>
      <c r="C7">
        <v>1</v>
      </c>
      <c r="D7">
        <f t="shared" si="5"/>
        <v>6</v>
      </c>
      <c r="E7">
        <f t="shared" ca="1" si="1"/>
        <v>81.539411433783911</v>
      </c>
      <c r="F7">
        <f t="shared" ca="1" si="0"/>
        <v>65.084725667974936</v>
      </c>
      <c r="G7">
        <f t="shared" ca="1" si="0"/>
        <v>83.469828892365953</v>
      </c>
      <c r="H7">
        <f t="shared" ca="1" si="0"/>
        <v>66.106432399409087</v>
      </c>
      <c r="I7">
        <f t="shared" ca="1" si="0"/>
        <v>80.308855352568429</v>
      </c>
      <c r="J7">
        <f t="shared" ca="1" si="0"/>
        <v>82.549175542238928</v>
      </c>
      <c r="K7">
        <f t="shared" ca="1" si="0"/>
        <v>77.356532524075476</v>
      </c>
      <c r="L7">
        <f t="shared" ca="1" si="0"/>
        <v>70.396131638120337</v>
      </c>
      <c r="M7">
        <f t="shared" ca="1" si="0"/>
        <v>85.835788197748599</v>
      </c>
      <c r="N7">
        <f t="shared" ca="1" si="0"/>
        <v>66.034226005889252</v>
      </c>
      <c r="O7" t="str">
        <f t="shared" ca="1" si="2"/>
        <v xml:space="preserve">D </v>
      </c>
    </row>
    <row r="8" spans="1:15">
      <c r="A8" t="str">
        <f t="shared" si="3"/>
        <v>Chem2331</v>
      </c>
      <c r="B8" t="str">
        <f t="shared" si="4"/>
        <v>Fall 2012</v>
      </c>
      <c r="C8">
        <v>1</v>
      </c>
      <c r="D8">
        <f t="shared" si="5"/>
        <v>7</v>
      </c>
      <c r="E8">
        <f t="shared" ca="1" si="1"/>
        <v>83.576326725084826</v>
      </c>
      <c r="F8">
        <f t="shared" ca="1" si="0"/>
        <v>78.407432665513511</v>
      </c>
      <c r="G8">
        <f t="shared" ca="1" si="0"/>
        <v>84.085360547379153</v>
      </c>
      <c r="H8">
        <f t="shared" ca="1" si="0"/>
        <v>70.339333678590819</v>
      </c>
      <c r="I8">
        <f t="shared" ca="1" si="0"/>
        <v>90.655410067251296</v>
      </c>
      <c r="J8">
        <f t="shared" ca="1" si="0"/>
        <v>84.750729790999898</v>
      </c>
      <c r="K8">
        <f t="shared" ca="1" si="0"/>
        <v>76.312918806987767</v>
      </c>
      <c r="L8">
        <f t="shared" ca="1" si="0"/>
        <v>77.01424967440127</v>
      </c>
      <c r="M8">
        <f t="shared" ca="1" si="0"/>
        <v>64.451184595372595</v>
      </c>
      <c r="N8">
        <f t="shared" ca="1" si="0"/>
        <v>75.909395679614349</v>
      </c>
      <c r="O8" t="str">
        <f t="shared" ca="1" si="2"/>
        <v>C</v>
      </c>
    </row>
    <row r="9" spans="1:15">
      <c r="A9" t="str">
        <f t="shared" si="3"/>
        <v>Chem2331</v>
      </c>
      <c r="B9" t="str">
        <f t="shared" si="4"/>
        <v>Fall 2012</v>
      </c>
      <c r="C9">
        <v>1</v>
      </c>
      <c r="D9">
        <f t="shared" si="5"/>
        <v>8</v>
      </c>
      <c r="E9">
        <f t="shared" ca="1" si="1"/>
        <v>76.282638425788903</v>
      </c>
      <c r="F9">
        <f t="shared" ca="1" si="0"/>
        <v>61.905371673816674</v>
      </c>
      <c r="G9">
        <f t="shared" ca="1" si="0"/>
        <v>89.896104412585743</v>
      </c>
      <c r="H9">
        <f t="shared" ca="1" si="0"/>
        <v>87.11766316232756</v>
      </c>
      <c r="I9">
        <f t="shared" ca="1" si="0"/>
        <v>67.747893726571974</v>
      </c>
      <c r="J9">
        <f t="shared" ca="1" si="0"/>
        <v>61.552047264548236</v>
      </c>
      <c r="K9">
        <f t="shared" ca="1" si="0"/>
        <v>70.141877484580945</v>
      </c>
      <c r="L9">
        <f t="shared" ca="1" si="0"/>
        <v>77.87061345211221</v>
      </c>
      <c r="M9">
        <f t="shared" ca="1" si="0"/>
        <v>76.822533260998199</v>
      </c>
      <c r="N9">
        <f t="shared" ca="1" si="0"/>
        <v>77.759208624094441</v>
      </c>
      <c r="O9" t="str">
        <f t="shared" ca="1" si="2"/>
        <v>C</v>
      </c>
    </row>
    <row r="10" spans="1:15">
      <c r="A10" t="str">
        <f t="shared" si="3"/>
        <v>Chem2331</v>
      </c>
      <c r="B10" t="str">
        <f t="shared" si="4"/>
        <v>Fall 2012</v>
      </c>
      <c r="C10">
        <v>1</v>
      </c>
      <c r="D10">
        <f t="shared" si="5"/>
        <v>9</v>
      </c>
      <c r="E10">
        <f t="shared" ca="1" si="1"/>
        <v>68.677434116318494</v>
      </c>
      <c r="F10">
        <f t="shared" ca="1" si="0"/>
        <v>84.121439616094008</v>
      </c>
      <c r="G10">
        <f t="shared" ca="1" si="0"/>
        <v>74.081087329816697</v>
      </c>
      <c r="H10">
        <f t="shared" ca="1" si="0"/>
        <v>66.969816904889939</v>
      </c>
      <c r="I10">
        <f t="shared" ca="1" si="0"/>
        <v>60.13047388470514</v>
      </c>
      <c r="J10">
        <f t="shared" ca="1" si="0"/>
        <v>94.348213513082285</v>
      </c>
      <c r="K10">
        <f t="shared" ca="1" si="0"/>
        <v>71.695101868852916</v>
      </c>
      <c r="L10">
        <f t="shared" ca="1" si="0"/>
        <v>81.099743820798878</v>
      </c>
      <c r="M10">
        <f t="shared" ca="1" si="0"/>
        <v>73.69884549267762</v>
      </c>
      <c r="N10">
        <f t="shared" ca="1" si="0"/>
        <v>72.469410696357187</v>
      </c>
      <c r="O10" t="str">
        <f t="shared" ca="1" si="2"/>
        <v>C</v>
      </c>
    </row>
    <row r="11" spans="1:15">
      <c r="A11" t="str">
        <f t="shared" si="3"/>
        <v>Chem2331</v>
      </c>
      <c r="B11" t="str">
        <f t="shared" si="4"/>
        <v>Fall 2012</v>
      </c>
      <c r="C11">
        <v>1</v>
      </c>
      <c r="D11">
        <f t="shared" si="5"/>
        <v>10</v>
      </c>
      <c r="E11">
        <f t="shared" ca="1" si="1"/>
        <v>81.936978004351104</v>
      </c>
      <c r="F11">
        <f t="shared" ca="1" si="0"/>
        <v>84.661511055667319</v>
      </c>
      <c r="G11">
        <f t="shared" ca="1" si="0"/>
        <v>65.55837015610409</v>
      </c>
      <c r="H11">
        <f t="shared" ca="1" si="0"/>
        <v>97.458707658627276</v>
      </c>
      <c r="I11">
        <f t="shared" ca="1" si="0"/>
        <v>65.725744015295334</v>
      </c>
      <c r="J11">
        <f t="shared" ca="1" si="0"/>
        <v>84.957884317691651</v>
      </c>
      <c r="K11">
        <f t="shared" ca="1" si="0"/>
        <v>75.365452018628588</v>
      </c>
      <c r="L11">
        <f t="shared" ca="1" si="0"/>
        <v>85.129403798776892</v>
      </c>
      <c r="M11">
        <f t="shared" ca="1" si="0"/>
        <v>66.524215792791622</v>
      </c>
      <c r="N11">
        <f t="shared" ca="1" si="0"/>
        <v>56.539924575703196</v>
      </c>
      <c r="O11" t="str">
        <f t="shared" ca="1" si="2"/>
        <v>F</v>
      </c>
    </row>
    <row r="12" spans="1:15">
      <c r="A12" t="str">
        <f t="shared" si="3"/>
        <v>Chem2331</v>
      </c>
      <c r="B12" t="str">
        <f t="shared" si="4"/>
        <v>Fall 2012</v>
      </c>
      <c r="C12">
        <v>1</v>
      </c>
      <c r="D12">
        <f t="shared" si="5"/>
        <v>11</v>
      </c>
      <c r="E12">
        <f t="shared" ca="1" si="1"/>
        <v>88.992293333333294</v>
      </c>
      <c r="F12">
        <f t="shared" ca="1" si="0"/>
        <v>75.051248848350923</v>
      </c>
      <c r="G12">
        <f t="shared" ca="1" si="0"/>
        <v>76.934982873130764</v>
      </c>
      <c r="H12">
        <f t="shared" ca="1" si="0"/>
        <v>73.244401154079938</v>
      </c>
      <c r="I12">
        <f t="shared" ca="1" si="0"/>
        <v>76.343303680812511</v>
      </c>
      <c r="J12">
        <f t="shared" ca="1" si="0"/>
        <v>87.901576973311833</v>
      </c>
      <c r="K12">
        <f t="shared" ca="1" si="0"/>
        <v>70.04795733793037</v>
      </c>
      <c r="L12">
        <f t="shared" ca="1" si="0"/>
        <v>77.554452981063832</v>
      </c>
      <c r="M12">
        <f t="shared" ca="1" si="0"/>
        <v>76.272244710978271</v>
      </c>
      <c r="N12">
        <f t="shared" ca="1" si="0"/>
        <v>78.849982324544001</v>
      </c>
      <c r="O12" t="str">
        <f t="shared" ca="1" si="2"/>
        <v>C</v>
      </c>
    </row>
    <row r="13" spans="1:15">
      <c r="A13" t="str">
        <f t="shared" si="3"/>
        <v>Chem2331</v>
      </c>
      <c r="B13" t="str">
        <f t="shared" si="4"/>
        <v>Fall 2012</v>
      </c>
      <c r="C13">
        <v>1</v>
      </c>
      <c r="D13">
        <f t="shared" si="5"/>
        <v>12</v>
      </c>
      <c r="E13">
        <f t="shared" ca="1" si="1"/>
        <v>85.613153036899263</v>
      </c>
      <c r="F13">
        <f t="shared" ca="1" si="0"/>
        <v>82.988513576908446</v>
      </c>
      <c r="G13">
        <f t="shared" ca="1" si="0"/>
        <v>64.351042360992693</v>
      </c>
      <c r="H13">
        <f t="shared" ca="1" si="0"/>
        <v>71.516273291481994</v>
      </c>
      <c r="I13">
        <f t="shared" ca="1" si="0"/>
        <v>87.459597011474983</v>
      </c>
      <c r="J13">
        <f t="shared" ca="1" si="0"/>
        <v>83.383578072473142</v>
      </c>
      <c r="K13">
        <f t="shared" ca="1" si="0"/>
        <v>78.546189988110171</v>
      </c>
      <c r="L13">
        <f t="shared" ca="1" si="0"/>
        <v>70.749943862133733</v>
      </c>
      <c r="M13">
        <f t="shared" ca="1" si="0"/>
        <v>67.256921313553164</v>
      </c>
      <c r="N13">
        <f t="shared" ca="1" si="0"/>
        <v>79.797871032170917</v>
      </c>
      <c r="O13" t="str">
        <f t="shared" ca="1" si="2"/>
        <v>C</v>
      </c>
    </row>
    <row r="14" spans="1:15">
      <c r="A14" t="str">
        <f t="shared" si="3"/>
        <v>Chem2331</v>
      </c>
      <c r="B14" t="str">
        <f t="shared" si="4"/>
        <v>Fall 2012</v>
      </c>
      <c r="C14">
        <v>1</v>
      </c>
      <c r="D14">
        <f t="shared" si="5"/>
        <v>13</v>
      </c>
      <c r="E14">
        <f t="shared" ca="1" si="1"/>
        <v>77.347052626191669</v>
      </c>
      <c r="F14">
        <f t="shared" ca="1" si="0"/>
        <v>86.696514409947298</v>
      </c>
      <c r="G14">
        <f t="shared" ca="1" si="0"/>
        <v>49.625066924514385</v>
      </c>
      <c r="H14">
        <f t="shared" ca="1" si="0"/>
        <v>87.956189150894858</v>
      </c>
      <c r="I14">
        <f t="shared" ca="1" si="0"/>
        <v>89.801569342870451</v>
      </c>
      <c r="J14">
        <f t="shared" ca="1" si="0"/>
        <v>74.984389990998991</v>
      </c>
      <c r="K14">
        <f t="shared" ca="1" si="0"/>
        <v>52.204237912500645</v>
      </c>
      <c r="L14">
        <f t="shared" ca="1" si="0"/>
        <v>72.419782612538981</v>
      </c>
      <c r="M14">
        <f t="shared" ca="1" si="0"/>
        <v>61.473509967108036</v>
      </c>
      <c r="N14">
        <f t="shared" ca="1" si="0"/>
        <v>94.852239479894052</v>
      </c>
      <c r="O14" t="str">
        <f t="shared" ca="1" si="2"/>
        <v>A</v>
      </c>
    </row>
    <row r="15" spans="1:15">
      <c r="A15" t="str">
        <f t="shared" si="3"/>
        <v>Chem2331</v>
      </c>
      <c r="B15" t="str">
        <f t="shared" si="4"/>
        <v>Fall 2012</v>
      </c>
      <c r="C15">
        <v>1</v>
      </c>
      <c r="D15">
        <f t="shared" si="5"/>
        <v>14</v>
      </c>
      <c r="E15">
        <f t="shared" ca="1" si="1"/>
        <v>89.595168410743113</v>
      </c>
      <c r="F15">
        <f t="shared" ca="1" si="0"/>
        <v>85.719739494339734</v>
      </c>
      <c r="G15">
        <f t="shared" ca="1" si="0"/>
        <v>70.298902454013529</v>
      </c>
      <c r="H15">
        <f t="shared" ca="1" si="0"/>
        <v>70.889764704124346</v>
      </c>
      <c r="I15">
        <f t="shared" ca="1" si="0"/>
        <v>90.359382254101504</v>
      </c>
      <c r="J15">
        <f t="shared" ca="1" si="0"/>
        <v>73.185895395031324</v>
      </c>
      <c r="K15">
        <f t="shared" ca="1" si="0"/>
        <v>83.299515635730302</v>
      </c>
      <c r="L15">
        <f t="shared" ca="1" si="0"/>
        <v>78.447435088771215</v>
      </c>
      <c r="M15">
        <f t="shared" ca="1" si="0"/>
        <v>81.384278828779628</v>
      </c>
      <c r="N15">
        <f t="shared" ca="1" si="0"/>
        <v>77.363655233128185</v>
      </c>
      <c r="O15" t="str">
        <f t="shared" ca="1" si="2"/>
        <v>C</v>
      </c>
    </row>
    <row r="16" spans="1:15">
      <c r="A16" t="str">
        <f t="shared" si="3"/>
        <v>Chem2331</v>
      </c>
      <c r="B16" t="str">
        <f t="shared" si="4"/>
        <v>Fall 2012</v>
      </c>
      <c r="C16">
        <v>1</v>
      </c>
      <c r="D16">
        <f t="shared" si="5"/>
        <v>15</v>
      </c>
      <c r="E16">
        <f t="shared" ca="1" si="1"/>
        <v>78.973443455368951</v>
      </c>
      <c r="F16">
        <f t="shared" ca="1" si="0"/>
        <v>63.987687009620558</v>
      </c>
      <c r="G16">
        <f t="shared" ca="1" si="0"/>
        <v>72.021018880545057</v>
      </c>
      <c r="H16">
        <f t="shared" ca="1" si="0"/>
        <v>83.403619483849639</v>
      </c>
      <c r="I16">
        <f t="shared" ca="1" si="0"/>
        <v>94.104367548094416</v>
      </c>
      <c r="J16">
        <f t="shared" ca="1" si="0"/>
        <v>69.395711414364939</v>
      </c>
      <c r="K16">
        <f t="shared" ca="1" si="0"/>
        <v>68.316782886763733</v>
      </c>
      <c r="L16">
        <f t="shared" ca="1" si="0"/>
        <v>79.13047029211431</v>
      </c>
      <c r="M16">
        <f t="shared" ca="1" si="0"/>
        <v>73.681057413099566</v>
      </c>
      <c r="N16">
        <f t="shared" ca="1" si="0"/>
        <v>75.632584996066427</v>
      </c>
      <c r="O16" t="str">
        <f t="shared" ca="1" si="2"/>
        <v>C</v>
      </c>
    </row>
    <row r="17" spans="1:15">
      <c r="A17" t="str">
        <f t="shared" si="3"/>
        <v>Chem2331</v>
      </c>
      <c r="B17" t="str">
        <f t="shared" si="4"/>
        <v>Fall 2012</v>
      </c>
      <c r="C17">
        <v>1</v>
      </c>
      <c r="D17">
        <f t="shared" si="5"/>
        <v>16</v>
      </c>
      <c r="E17">
        <f t="shared" ca="1" si="1"/>
        <v>79.062895886515477</v>
      </c>
      <c r="F17">
        <f t="shared" ca="1" si="0"/>
        <v>83.832979490267974</v>
      </c>
      <c r="G17">
        <f t="shared" ca="1" si="0"/>
        <v>85.063728662346165</v>
      </c>
      <c r="H17">
        <f t="shared" ca="1" si="0"/>
        <v>80.342114513341741</v>
      </c>
      <c r="I17">
        <f t="shared" ca="1" si="0"/>
        <v>73.600919802033957</v>
      </c>
      <c r="J17">
        <f t="shared" ca="1" si="0"/>
        <v>82.566632376375125</v>
      </c>
      <c r="K17">
        <f t="shared" ca="1" si="0"/>
        <v>53.000968767715946</v>
      </c>
      <c r="L17">
        <f t="shared" ca="1" si="0"/>
        <v>87.782528771314276</v>
      </c>
      <c r="M17">
        <f t="shared" ca="1" si="0"/>
        <v>103.61276271905226</v>
      </c>
      <c r="N17">
        <f t="shared" ca="1" si="0"/>
        <v>88.883250535877011</v>
      </c>
      <c r="O17" t="str">
        <f t="shared" ca="1" si="2"/>
        <v>B</v>
      </c>
    </row>
    <row r="18" spans="1:15">
      <c r="A18" t="str">
        <f t="shared" si="3"/>
        <v>Chem2331</v>
      </c>
      <c r="B18" t="str">
        <f t="shared" si="4"/>
        <v>Fall 2012</v>
      </c>
      <c r="C18">
        <v>2</v>
      </c>
      <c r="D18">
        <f t="shared" si="5"/>
        <v>17</v>
      </c>
      <c r="E18">
        <f t="shared" ca="1" si="1"/>
        <v>74.490276937583587</v>
      </c>
      <c r="F18">
        <f t="shared" ca="1" si="1"/>
        <v>67.257648296241541</v>
      </c>
      <c r="G18">
        <f t="shared" ca="1" si="1"/>
        <v>77.845448805270422</v>
      </c>
      <c r="H18">
        <f t="shared" ca="1" si="1"/>
        <v>86.825542243396171</v>
      </c>
      <c r="I18">
        <f t="shared" ca="1" si="1"/>
        <v>74.982191296259273</v>
      </c>
      <c r="J18">
        <f t="shared" ca="1" si="1"/>
        <v>89.107695093666806</v>
      </c>
      <c r="K18">
        <f t="shared" ca="1" si="1"/>
        <v>78.24312724044961</v>
      </c>
      <c r="L18">
        <f t="shared" ca="1" si="1"/>
        <v>64.765836535601466</v>
      </c>
      <c r="M18">
        <f t="shared" ca="1" si="1"/>
        <v>77.08647918425217</v>
      </c>
      <c r="N18">
        <f t="shared" ca="1" si="1"/>
        <v>81.821691792122564</v>
      </c>
      <c r="O18" t="str">
        <f t="shared" ca="1" si="2"/>
        <v>B</v>
      </c>
    </row>
    <row r="19" spans="1:15">
      <c r="A19" t="str">
        <f t="shared" si="3"/>
        <v>Chem2331</v>
      </c>
      <c r="B19" t="str">
        <f t="shared" si="4"/>
        <v>Fall 2012</v>
      </c>
      <c r="C19">
        <v>2</v>
      </c>
      <c r="D19">
        <f t="shared" si="5"/>
        <v>18</v>
      </c>
      <c r="E19">
        <f t="shared" ca="1" si="1"/>
        <v>72.487808385098205</v>
      </c>
      <c r="F19">
        <f t="shared" ca="1" si="1"/>
        <v>66.552394413687622</v>
      </c>
      <c r="G19">
        <f t="shared" ca="1" si="1"/>
        <v>91.776875897063761</v>
      </c>
      <c r="H19">
        <f t="shared" ca="1" si="1"/>
        <v>74.217506383310777</v>
      </c>
      <c r="I19">
        <f t="shared" ca="1" si="1"/>
        <v>68.01751060818107</v>
      </c>
      <c r="J19">
        <f t="shared" ca="1" si="1"/>
        <v>77.534591871176204</v>
      </c>
      <c r="K19">
        <f t="shared" ca="1" si="1"/>
        <v>79.327928930098039</v>
      </c>
      <c r="L19">
        <f t="shared" ca="1" si="1"/>
        <v>81.061670949773344</v>
      </c>
      <c r="M19">
        <f t="shared" ca="1" si="1"/>
        <v>68.592768725929204</v>
      </c>
      <c r="N19">
        <f t="shared" ca="1" si="1"/>
        <v>87.075290525232447</v>
      </c>
      <c r="O19" t="str">
        <f t="shared" ca="1" si="2"/>
        <v>B</v>
      </c>
    </row>
    <row r="20" spans="1:15">
      <c r="A20" t="str">
        <f t="shared" si="3"/>
        <v>Chem2331</v>
      </c>
      <c r="B20" t="str">
        <f t="shared" si="4"/>
        <v>Fall 2012</v>
      </c>
      <c r="C20">
        <v>2</v>
      </c>
      <c r="D20">
        <f t="shared" si="5"/>
        <v>19</v>
      </c>
      <c r="E20">
        <f t="shared" ca="1" si="1"/>
        <v>78.051363593664917</v>
      </c>
      <c r="F20">
        <f t="shared" ca="1" si="1"/>
        <v>83.291537826545223</v>
      </c>
      <c r="G20">
        <f t="shared" ca="1" si="1"/>
        <v>86.604923150487295</v>
      </c>
      <c r="H20">
        <f t="shared" ca="1" si="1"/>
        <v>62.446268643741966</v>
      </c>
      <c r="I20">
        <f t="shared" ca="1" si="1"/>
        <v>87.149113912007607</v>
      </c>
      <c r="J20">
        <f t="shared" ca="1" si="1"/>
        <v>72.163447232217223</v>
      </c>
      <c r="K20">
        <f t="shared" ca="1" si="1"/>
        <v>91.658655442915133</v>
      </c>
      <c r="L20">
        <f t="shared" ca="1" si="1"/>
        <v>73.443906179728586</v>
      </c>
      <c r="M20">
        <f t="shared" ca="1" si="1"/>
        <v>61.493982466498885</v>
      </c>
      <c r="N20">
        <f t="shared" ca="1" si="1"/>
        <v>88.555842030434704</v>
      </c>
      <c r="O20" t="str">
        <f t="shared" ca="1" si="2"/>
        <v>B</v>
      </c>
    </row>
    <row r="21" spans="1:15">
      <c r="A21" t="str">
        <f t="shared" si="3"/>
        <v>Chem2331</v>
      </c>
      <c r="B21" t="str">
        <f t="shared" si="4"/>
        <v>Fall 2012</v>
      </c>
      <c r="C21">
        <v>2</v>
      </c>
      <c r="D21">
        <f t="shared" si="5"/>
        <v>20</v>
      </c>
      <c r="E21">
        <f t="shared" ca="1" si="1"/>
        <v>80.69056148527514</v>
      </c>
      <c r="F21">
        <f t="shared" ca="1" si="1"/>
        <v>70.224167576858534</v>
      </c>
      <c r="G21">
        <f t="shared" ca="1" si="1"/>
        <v>72.390688031663998</v>
      </c>
      <c r="H21">
        <f t="shared" ca="1" si="1"/>
        <v>85.351337889430184</v>
      </c>
      <c r="I21">
        <f t="shared" ca="1" si="1"/>
        <v>81.381741782454412</v>
      </c>
      <c r="J21">
        <f t="shared" ca="1" si="1"/>
        <v>76.920357893400293</v>
      </c>
      <c r="K21">
        <f t="shared" ca="1" si="1"/>
        <v>77.365309252776882</v>
      </c>
      <c r="L21">
        <f t="shared" ca="1" si="1"/>
        <v>68.565885358291339</v>
      </c>
      <c r="M21">
        <f t="shared" ca="1" si="1"/>
        <v>79.048691732092792</v>
      </c>
      <c r="N21">
        <f t="shared" ca="1" si="1"/>
        <v>65.905573018738522</v>
      </c>
      <c r="O21" t="str">
        <f t="shared" ca="1" si="2"/>
        <v xml:space="preserve">D </v>
      </c>
    </row>
    <row r="22" spans="1:15">
      <c r="A22" t="str">
        <f t="shared" si="3"/>
        <v>Chem2331</v>
      </c>
      <c r="B22" t="str">
        <f t="shared" si="4"/>
        <v>Fall 2012</v>
      </c>
      <c r="C22">
        <v>2</v>
      </c>
      <c r="D22">
        <f t="shared" si="5"/>
        <v>21</v>
      </c>
      <c r="E22">
        <f t="shared" ca="1" si="1"/>
        <v>82.506585628226802</v>
      </c>
      <c r="F22">
        <f t="shared" ca="1" si="1"/>
        <v>70.827915137243892</v>
      </c>
      <c r="G22">
        <f t="shared" ca="1" si="1"/>
        <v>76.13975039746208</v>
      </c>
      <c r="H22">
        <f t="shared" ca="1" si="1"/>
        <v>71.993107140428535</v>
      </c>
      <c r="I22">
        <f t="shared" ca="1" si="1"/>
        <v>67.967768174649251</v>
      </c>
      <c r="J22">
        <f t="shared" ca="1" si="1"/>
        <v>90.953617509102642</v>
      </c>
      <c r="K22">
        <f t="shared" ca="1" si="1"/>
        <v>79.878141666878392</v>
      </c>
      <c r="L22">
        <f t="shared" ca="1" si="1"/>
        <v>83.651923661961206</v>
      </c>
      <c r="M22">
        <f t="shared" ca="1" si="1"/>
        <v>73.161522302623695</v>
      </c>
      <c r="N22">
        <f t="shared" ca="1" si="1"/>
        <v>75.371789613026067</v>
      </c>
      <c r="O22" t="str">
        <f t="shared" ca="1" si="2"/>
        <v>C</v>
      </c>
    </row>
    <row r="23" spans="1:15">
      <c r="A23" t="str">
        <f t="shared" si="3"/>
        <v>Chem2331</v>
      </c>
      <c r="B23" t="str">
        <f t="shared" si="4"/>
        <v>Fall 2012</v>
      </c>
      <c r="C23">
        <v>2</v>
      </c>
      <c r="D23">
        <f t="shared" si="5"/>
        <v>22</v>
      </c>
      <c r="E23">
        <f t="shared" ca="1" si="1"/>
        <v>77.472583311526293</v>
      </c>
      <c r="F23">
        <f t="shared" ca="1" si="1"/>
        <v>82.161410779956654</v>
      </c>
      <c r="G23">
        <f t="shared" ca="1" si="1"/>
        <v>64.57331190113743</v>
      </c>
      <c r="H23">
        <f t="shared" ca="1" si="1"/>
        <v>75.804995739585522</v>
      </c>
      <c r="I23">
        <f t="shared" ca="1" si="1"/>
        <v>98.617162701082677</v>
      </c>
      <c r="J23">
        <f t="shared" ca="1" si="1"/>
        <v>76.69827293089871</v>
      </c>
      <c r="K23">
        <f t="shared" ca="1" si="1"/>
        <v>64.48528176703914</v>
      </c>
      <c r="L23">
        <f t="shared" ca="1" si="1"/>
        <v>85.813750410577455</v>
      </c>
      <c r="M23">
        <f t="shared" ca="1" si="1"/>
        <v>91.787119977677762</v>
      </c>
      <c r="N23">
        <f t="shared" ca="1" si="1"/>
        <v>72.497277255965912</v>
      </c>
      <c r="O23" t="str">
        <f t="shared" ca="1" si="2"/>
        <v>C</v>
      </c>
    </row>
    <row r="24" spans="1:15">
      <c r="A24" t="str">
        <f t="shared" si="3"/>
        <v>Chem2331</v>
      </c>
      <c r="B24" t="str">
        <f t="shared" si="4"/>
        <v>Fall 2012</v>
      </c>
      <c r="C24">
        <v>2</v>
      </c>
      <c r="D24">
        <f t="shared" si="5"/>
        <v>23</v>
      </c>
      <c r="E24">
        <f t="shared" ca="1" si="1"/>
        <v>87.006737310193799</v>
      </c>
      <c r="F24">
        <f t="shared" ca="1" si="1"/>
        <v>66.524733888344883</v>
      </c>
      <c r="G24">
        <f t="shared" ca="1" si="1"/>
        <v>86.852732155751681</v>
      </c>
      <c r="H24">
        <f t="shared" ca="1" si="1"/>
        <v>88.850566314075962</v>
      </c>
      <c r="I24">
        <f t="shared" ca="1" si="1"/>
        <v>74.333149597949557</v>
      </c>
      <c r="J24">
        <f t="shared" ca="1" si="1"/>
        <v>64.921077142310367</v>
      </c>
      <c r="K24">
        <f t="shared" ca="1" si="1"/>
        <v>77.170381056487656</v>
      </c>
      <c r="L24">
        <f t="shared" ca="1" si="1"/>
        <v>97.684994277660564</v>
      </c>
      <c r="M24">
        <f t="shared" ca="1" si="1"/>
        <v>71.155108268388005</v>
      </c>
      <c r="N24">
        <f t="shared" ca="1" si="1"/>
        <v>59.739531278451281</v>
      </c>
      <c r="O24" t="str">
        <f t="shared" ca="1" si="2"/>
        <v>F</v>
      </c>
    </row>
    <row r="25" spans="1:15">
      <c r="A25" t="str">
        <f t="shared" si="3"/>
        <v>Chem2331</v>
      </c>
      <c r="B25" t="str">
        <f t="shared" si="4"/>
        <v>Fall 2012</v>
      </c>
      <c r="C25">
        <v>2</v>
      </c>
      <c r="D25">
        <f t="shared" si="5"/>
        <v>24</v>
      </c>
      <c r="E25">
        <f t="shared" ca="1" si="1"/>
        <v>89.893558153496997</v>
      </c>
      <c r="F25">
        <f t="shared" ca="1" si="1"/>
        <v>79.070633131577296</v>
      </c>
      <c r="G25">
        <f t="shared" ca="1" si="1"/>
        <v>72.542813797337359</v>
      </c>
      <c r="H25">
        <f t="shared" ca="1" si="1"/>
        <v>86.360168874434279</v>
      </c>
      <c r="I25">
        <f t="shared" ca="1" si="1"/>
        <v>70.506404867401756</v>
      </c>
      <c r="J25">
        <f t="shared" ca="1" si="1"/>
        <v>81.638024880882682</v>
      </c>
      <c r="K25">
        <f t="shared" ca="1" si="1"/>
        <v>69.380254739765633</v>
      </c>
      <c r="L25">
        <f t="shared" ca="1" si="1"/>
        <v>85.539303992724967</v>
      </c>
      <c r="M25">
        <f t="shared" ca="1" si="1"/>
        <v>65.836555393119667</v>
      </c>
      <c r="N25">
        <f t="shared" ca="1" si="1"/>
        <v>71.759696190502808</v>
      </c>
      <c r="O25" t="str">
        <f t="shared" ca="1" si="2"/>
        <v>C</v>
      </c>
    </row>
    <row r="26" spans="1:15">
      <c r="A26" t="str">
        <f t="shared" si="3"/>
        <v>Chem2331</v>
      </c>
      <c r="B26" t="str">
        <f t="shared" si="4"/>
        <v>Fall 2012</v>
      </c>
      <c r="C26">
        <v>2</v>
      </c>
      <c r="D26">
        <f t="shared" si="5"/>
        <v>25</v>
      </c>
      <c r="E26">
        <f t="shared" ca="1" si="1"/>
        <v>96.193442537741305</v>
      </c>
      <c r="F26">
        <f t="shared" ca="1" si="1"/>
        <v>80.021297523597198</v>
      </c>
      <c r="G26">
        <f t="shared" ca="1" si="1"/>
        <v>71.174337494138854</v>
      </c>
      <c r="H26">
        <f t="shared" ca="1" si="1"/>
        <v>78.242789351974693</v>
      </c>
      <c r="I26">
        <f t="shared" ca="1" si="1"/>
        <v>78.756409385787791</v>
      </c>
      <c r="J26">
        <f t="shared" ca="1" si="1"/>
        <v>86.722222666565415</v>
      </c>
      <c r="K26">
        <f t="shared" ca="1" si="1"/>
        <v>69.092525273540119</v>
      </c>
      <c r="L26">
        <f t="shared" ca="1" si="1"/>
        <v>68.353734295955292</v>
      </c>
      <c r="M26">
        <f t="shared" ca="1" si="1"/>
        <v>73.396197970970576</v>
      </c>
      <c r="N26">
        <f t="shared" ca="1" si="1"/>
        <v>72.831082303618501</v>
      </c>
      <c r="O26" t="str">
        <f t="shared" ca="1" si="2"/>
        <v>C</v>
      </c>
    </row>
    <row r="27" spans="1:15">
      <c r="A27" t="str">
        <f t="shared" si="3"/>
        <v>Chem2331</v>
      </c>
      <c r="B27" t="str">
        <f t="shared" si="4"/>
        <v>Fall 2012</v>
      </c>
      <c r="C27">
        <v>2</v>
      </c>
      <c r="D27">
        <f t="shared" si="5"/>
        <v>26</v>
      </c>
      <c r="E27">
        <f t="shared" ca="1" si="1"/>
        <v>74.447493553661303</v>
      </c>
      <c r="F27">
        <f t="shared" ca="1" si="1"/>
        <v>68.476532065994107</v>
      </c>
      <c r="G27">
        <f t="shared" ca="1" si="1"/>
        <v>74.540145324203124</v>
      </c>
      <c r="H27">
        <f t="shared" ca="1" si="1"/>
        <v>71.708428744729119</v>
      </c>
      <c r="I27">
        <f t="shared" ca="1" si="1"/>
        <v>67.875328831617608</v>
      </c>
      <c r="J27">
        <f t="shared" ca="1" si="1"/>
        <v>77.818206502506854</v>
      </c>
      <c r="K27">
        <f t="shared" ca="1" si="1"/>
        <v>75.437672555074542</v>
      </c>
      <c r="L27">
        <f t="shared" ca="1" si="1"/>
        <v>79.630479123404825</v>
      </c>
      <c r="M27">
        <f t="shared" ca="1" si="1"/>
        <v>67.080753786536064</v>
      </c>
      <c r="N27">
        <f t="shared" ca="1" si="1"/>
        <v>71.593029953365075</v>
      </c>
      <c r="O27" t="str">
        <f t="shared" ca="1" si="2"/>
        <v>C</v>
      </c>
    </row>
    <row r="28" spans="1:15">
      <c r="A28" t="str">
        <f t="shared" si="3"/>
        <v>Chem2331</v>
      </c>
      <c r="B28" t="str">
        <f t="shared" si="4"/>
        <v>Fall 2012</v>
      </c>
      <c r="C28">
        <v>2</v>
      </c>
      <c r="D28">
        <f t="shared" si="5"/>
        <v>27</v>
      </c>
      <c r="E28">
        <f t="shared" ca="1" si="1"/>
        <v>70.432681150220589</v>
      </c>
      <c r="F28">
        <f t="shared" ca="1" si="1"/>
        <v>74.63652681299169</v>
      </c>
      <c r="G28">
        <f t="shared" ca="1" si="1"/>
        <v>75.756246595444367</v>
      </c>
      <c r="H28">
        <f t="shared" ca="1" si="1"/>
        <v>85.776377674621841</v>
      </c>
      <c r="I28">
        <f t="shared" ca="1" si="1"/>
        <v>85.65958392206727</v>
      </c>
      <c r="J28">
        <f t="shared" ca="1" si="1"/>
        <v>72.730589283406474</v>
      </c>
      <c r="K28">
        <f t="shared" ca="1" si="1"/>
        <v>75.692930313003615</v>
      </c>
      <c r="L28">
        <f t="shared" ca="1" si="1"/>
        <v>58.041215724587573</v>
      </c>
      <c r="M28">
        <f t="shared" ca="1" si="1"/>
        <v>88.117965932670344</v>
      </c>
      <c r="N28">
        <f t="shared" ca="1" si="1"/>
        <v>83.263759753304413</v>
      </c>
      <c r="O28" t="str">
        <f t="shared" ca="1" si="2"/>
        <v>B</v>
      </c>
    </row>
    <row r="29" spans="1:15">
      <c r="A29" t="str">
        <f t="shared" si="3"/>
        <v>Chem2331</v>
      </c>
      <c r="B29" t="str">
        <f t="shared" si="4"/>
        <v>Fall 2012</v>
      </c>
      <c r="C29">
        <v>2</v>
      </c>
      <c r="D29">
        <f t="shared" si="5"/>
        <v>28</v>
      </c>
      <c r="E29">
        <f t="shared" ca="1" si="1"/>
        <v>71.513298392916354</v>
      </c>
      <c r="F29">
        <f t="shared" ca="1" si="1"/>
        <v>79.84424519718219</v>
      </c>
      <c r="G29">
        <f t="shared" ca="1" si="1"/>
        <v>88.719953714976768</v>
      </c>
      <c r="H29">
        <f t="shared" ca="1" si="1"/>
        <v>82.495050098705988</v>
      </c>
      <c r="I29">
        <f t="shared" ca="1" si="1"/>
        <v>75.222960065346243</v>
      </c>
      <c r="J29">
        <f t="shared" ca="1" si="1"/>
        <v>67.844945354126494</v>
      </c>
      <c r="K29">
        <f t="shared" ca="1" si="1"/>
        <v>84.223465698559806</v>
      </c>
      <c r="L29">
        <f t="shared" ca="1" si="1"/>
        <v>58.525867991929005</v>
      </c>
      <c r="M29">
        <f t="shared" ca="1" si="1"/>
        <v>56.590039627781188</v>
      </c>
      <c r="N29">
        <f t="shared" ca="1" si="1"/>
        <v>86.150065297908029</v>
      </c>
      <c r="O29" t="str">
        <f t="shared" ca="1" si="2"/>
        <v>B</v>
      </c>
    </row>
    <row r="30" spans="1:15">
      <c r="A30" t="str">
        <f t="shared" si="3"/>
        <v>Chem2331</v>
      </c>
      <c r="B30" t="str">
        <f t="shared" si="4"/>
        <v>Fall 2012</v>
      </c>
      <c r="C30">
        <v>2</v>
      </c>
      <c r="D30">
        <f t="shared" si="5"/>
        <v>29</v>
      </c>
      <c r="E30">
        <f t="shared" ca="1" si="1"/>
        <v>77.187089381083993</v>
      </c>
      <c r="F30">
        <f t="shared" ca="1" si="1"/>
        <v>62.996650142341849</v>
      </c>
      <c r="G30">
        <f t="shared" ca="1" si="1"/>
        <v>77.125659769488848</v>
      </c>
      <c r="H30">
        <f t="shared" ca="1" si="1"/>
        <v>66.4996531285164</v>
      </c>
      <c r="I30">
        <f t="shared" ca="1" si="1"/>
        <v>76.994836494769729</v>
      </c>
      <c r="J30">
        <f t="shared" ca="1" si="1"/>
        <v>86.155253749752035</v>
      </c>
      <c r="K30">
        <f t="shared" ca="1" si="1"/>
        <v>84.153912616791871</v>
      </c>
      <c r="L30">
        <f t="shared" ca="1" si="1"/>
        <v>63.564279706515578</v>
      </c>
      <c r="M30">
        <f t="shared" ca="1" si="1"/>
        <v>73.449987092684509</v>
      </c>
      <c r="N30">
        <f t="shared" ca="1" si="1"/>
        <v>78.889962173210293</v>
      </c>
      <c r="O30" t="str">
        <f t="shared" ca="1" si="2"/>
        <v>C</v>
      </c>
    </row>
    <row r="31" spans="1:15">
      <c r="A31" t="str">
        <f t="shared" si="3"/>
        <v>Chem2331</v>
      </c>
      <c r="B31" t="str">
        <f t="shared" si="4"/>
        <v>Fall 2012</v>
      </c>
      <c r="C31">
        <v>2</v>
      </c>
      <c r="D31">
        <f t="shared" si="5"/>
        <v>30</v>
      </c>
      <c r="E31">
        <f t="shared" ca="1" si="1"/>
        <v>81.512138123744677</v>
      </c>
      <c r="F31">
        <f t="shared" ca="1" si="1"/>
        <v>70.640179379928568</v>
      </c>
      <c r="G31">
        <f t="shared" ca="1" si="1"/>
        <v>83.578472498416971</v>
      </c>
      <c r="H31">
        <f t="shared" ca="1" si="1"/>
        <v>84.661208333300394</v>
      </c>
      <c r="I31">
        <f t="shared" ca="1" si="1"/>
        <v>85.856596431967503</v>
      </c>
      <c r="J31">
        <f t="shared" ca="1" si="1"/>
        <v>82.842852424437794</v>
      </c>
      <c r="K31">
        <f t="shared" ca="1" si="1"/>
        <v>84.836897786677469</v>
      </c>
      <c r="L31">
        <f t="shared" ca="1" si="1"/>
        <v>81.029907131778742</v>
      </c>
      <c r="M31">
        <f t="shared" ca="1" si="1"/>
        <v>79.445478635486197</v>
      </c>
      <c r="N31">
        <f t="shared" ca="1" si="1"/>
        <v>83.921104992509086</v>
      </c>
      <c r="O31" t="str">
        <f t="shared" ca="1" si="2"/>
        <v>B</v>
      </c>
    </row>
    <row r="32" spans="1:15">
      <c r="A32" t="str">
        <f t="shared" si="3"/>
        <v>Chem2331</v>
      </c>
      <c r="B32" t="str">
        <f t="shared" si="4"/>
        <v>Fall 2012</v>
      </c>
      <c r="C32">
        <v>2</v>
      </c>
      <c r="D32">
        <f t="shared" si="5"/>
        <v>31</v>
      </c>
      <c r="E32">
        <f t="shared" ca="1" si="1"/>
        <v>82.294076998957081</v>
      </c>
      <c r="F32">
        <f t="shared" ca="1" si="1"/>
        <v>70.263678642193995</v>
      </c>
      <c r="G32">
        <f t="shared" ca="1" si="1"/>
        <v>89.871546237208932</v>
      </c>
      <c r="H32">
        <f t="shared" ca="1" si="1"/>
        <v>83.579943443867222</v>
      </c>
      <c r="I32">
        <f t="shared" ca="1" si="1"/>
        <v>67.7455373615403</v>
      </c>
      <c r="J32">
        <f t="shared" ca="1" si="1"/>
        <v>79.188111198329395</v>
      </c>
      <c r="K32">
        <f t="shared" ca="1" si="1"/>
        <v>81.825085871859457</v>
      </c>
      <c r="L32">
        <f t="shared" ca="1" si="1"/>
        <v>74.048305382477025</v>
      </c>
      <c r="M32">
        <f t="shared" ca="1" si="1"/>
        <v>80.538727290048186</v>
      </c>
      <c r="N32">
        <f t="shared" ca="1" si="1"/>
        <v>72.868393731322101</v>
      </c>
      <c r="O32" t="str">
        <f t="shared" ca="1" si="2"/>
        <v>C</v>
      </c>
    </row>
    <row r="33" spans="1:15">
      <c r="A33" t="str">
        <f t="shared" si="3"/>
        <v>Chem2331</v>
      </c>
      <c r="B33" t="str">
        <f t="shared" si="4"/>
        <v>Fall 2012</v>
      </c>
      <c r="C33">
        <v>2</v>
      </c>
      <c r="D33">
        <f t="shared" si="5"/>
        <v>32</v>
      </c>
      <c r="E33">
        <f t="shared" ca="1" si="1"/>
        <v>80.128145569526041</v>
      </c>
      <c r="F33">
        <f t="shared" ca="1" si="1"/>
        <v>57.425174125523981</v>
      </c>
      <c r="G33">
        <f t="shared" ca="1" si="1"/>
        <v>74.891944128378697</v>
      </c>
      <c r="H33">
        <f t="shared" ca="1" si="1"/>
        <v>88.647390702376839</v>
      </c>
      <c r="I33">
        <f t="shared" ca="1" si="1"/>
        <v>67.691861422418128</v>
      </c>
      <c r="J33">
        <f t="shared" ca="1" si="1"/>
        <v>54.221007798397444</v>
      </c>
      <c r="K33">
        <f t="shared" ca="1" si="1"/>
        <v>78.482554941085411</v>
      </c>
      <c r="L33">
        <f t="shared" ca="1" si="1"/>
        <v>77.282212959790726</v>
      </c>
      <c r="M33">
        <f t="shared" ca="1" si="1"/>
        <v>76.19759298922763</v>
      </c>
      <c r="N33">
        <f t="shared" ca="1" si="1"/>
        <v>77.59619646746205</v>
      </c>
      <c r="O33" t="str">
        <f t="shared" ca="1" si="2"/>
        <v>C</v>
      </c>
    </row>
    <row r="34" spans="1:15">
      <c r="A34" t="str">
        <f t="shared" si="3"/>
        <v>Chem2331</v>
      </c>
      <c r="B34" t="str">
        <f t="shared" si="4"/>
        <v>Fall 2012</v>
      </c>
      <c r="C34">
        <v>2</v>
      </c>
      <c r="D34">
        <f t="shared" si="5"/>
        <v>33</v>
      </c>
      <c r="E34">
        <f t="shared" ca="1" si="1"/>
        <v>84.014971981141599</v>
      </c>
      <c r="F34">
        <f t="shared" ca="1" si="1"/>
        <v>75.940717912825519</v>
      </c>
      <c r="G34">
        <f t="shared" ca="1" si="1"/>
        <v>77.285978979822346</v>
      </c>
      <c r="H34">
        <f t="shared" ca="1" si="1"/>
        <v>73.776948076893802</v>
      </c>
      <c r="I34">
        <f t="shared" ca="1" si="1"/>
        <v>77.675921313346436</v>
      </c>
      <c r="J34">
        <f t="shared" ca="1" si="1"/>
        <v>84.082501218110778</v>
      </c>
      <c r="K34">
        <f t="shared" ca="1" si="1"/>
        <v>81.259886666968143</v>
      </c>
      <c r="L34">
        <f t="shared" ca="1" si="1"/>
        <v>82.279615521929742</v>
      </c>
      <c r="M34">
        <f t="shared" ca="1" si="1"/>
        <v>85.786363346855367</v>
      </c>
      <c r="N34">
        <f t="shared" ca="1" si="1"/>
        <v>74.408246406514962</v>
      </c>
      <c r="O34" t="str">
        <f t="shared" ca="1" si="2"/>
        <v>C</v>
      </c>
    </row>
    <row r="35" spans="1:15">
      <c r="A35" t="str">
        <f t="shared" si="3"/>
        <v>Chem2331</v>
      </c>
      <c r="B35" t="str">
        <f t="shared" si="4"/>
        <v>Fall 2012</v>
      </c>
      <c r="C35">
        <v>2</v>
      </c>
      <c r="D35">
        <f t="shared" si="5"/>
        <v>34</v>
      </c>
      <c r="E35">
        <f t="shared" ref="E35:M63" ca="1" si="6">_xlfn.NORM.INV(RAND(),78,10)</f>
        <v>86.562308136961221</v>
      </c>
      <c r="F35">
        <f t="shared" ca="1" si="6"/>
        <v>75.428367113469278</v>
      </c>
      <c r="G35">
        <f t="shared" ca="1" si="6"/>
        <v>92.531977302496841</v>
      </c>
      <c r="H35">
        <f t="shared" ca="1" si="6"/>
        <v>61.821295698926903</v>
      </c>
      <c r="I35">
        <f t="shared" ca="1" si="6"/>
        <v>62.273641496447233</v>
      </c>
      <c r="J35">
        <f t="shared" ca="1" si="6"/>
        <v>66.615735863363284</v>
      </c>
      <c r="K35">
        <f t="shared" ca="1" si="6"/>
        <v>84.883332797337658</v>
      </c>
      <c r="L35">
        <f t="shared" ca="1" si="6"/>
        <v>85.369324909978658</v>
      </c>
      <c r="M35">
        <f t="shared" ca="1" si="6"/>
        <v>70.515282044232677</v>
      </c>
      <c r="N35">
        <f t="shared" ref="N35:N98" ca="1" si="7">_xlfn.NORM.INV(RAND(),78,10)</f>
        <v>79.092108137006591</v>
      </c>
      <c r="O35" t="str">
        <f t="shared" ca="1" si="2"/>
        <v>C</v>
      </c>
    </row>
    <row r="36" spans="1:15">
      <c r="A36" t="str">
        <f t="shared" si="3"/>
        <v>Chem2331</v>
      </c>
      <c r="B36" t="str">
        <f t="shared" si="4"/>
        <v>Fall 2012</v>
      </c>
      <c r="C36">
        <v>2</v>
      </c>
      <c r="D36">
        <f t="shared" si="5"/>
        <v>35</v>
      </c>
      <c r="E36">
        <f t="shared" ca="1" si="6"/>
        <v>85.726913385535397</v>
      </c>
      <c r="F36">
        <f t="shared" ca="1" si="6"/>
        <v>83.853519611772072</v>
      </c>
      <c r="G36">
        <f t="shared" ca="1" si="6"/>
        <v>80.064233619544808</v>
      </c>
      <c r="H36">
        <f t="shared" ca="1" si="6"/>
        <v>69.834789041182262</v>
      </c>
      <c r="I36">
        <f t="shared" ca="1" si="6"/>
        <v>95.649708838469991</v>
      </c>
      <c r="J36">
        <f t="shared" ca="1" si="6"/>
        <v>74.10495105672095</v>
      </c>
      <c r="K36">
        <f t="shared" ca="1" si="6"/>
        <v>75.045337565604271</v>
      </c>
      <c r="L36">
        <f t="shared" ca="1" si="6"/>
        <v>69.533753752464946</v>
      </c>
      <c r="M36">
        <f t="shared" ca="1" si="6"/>
        <v>82.847660157880213</v>
      </c>
      <c r="N36">
        <f t="shared" ca="1" si="7"/>
        <v>96.484600499988673</v>
      </c>
      <c r="O36" t="str">
        <f t="shared" ca="1" si="2"/>
        <v>A</v>
      </c>
    </row>
    <row r="37" spans="1:15">
      <c r="A37" t="str">
        <f t="shared" si="3"/>
        <v>Chem2331</v>
      </c>
      <c r="B37" t="str">
        <f t="shared" si="4"/>
        <v>Fall 2012</v>
      </c>
      <c r="C37">
        <v>2</v>
      </c>
      <c r="D37">
        <f t="shared" si="5"/>
        <v>36</v>
      </c>
      <c r="E37">
        <f t="shared" ca="1" si="6"/>
        <v>87.58977438182886</v>
      </c>
      <c r="F37">
        <f t="shared" ca="1" si="6"/>
        <v>81.796448829609815</v>
      </c>
      <c r="G37">
        <f t="shared" ca="1" si="6"/>
        <v>72.002906584316264</v>
      </c>
      <c r="H37">
        <f t="shared" ca="1" si="6"/>
        <v>84.460810652013805</v>
      </c>
      <c r="I37">
        <f t="shared" ca="1" si="6"/>
        <v>65.404382551046439</v>
      </c>
      <c r="J37">
        <f t="shared" ca="1" si="6"/>
        <v>64.62759623200985</v>
      </c>
      <c r="K37">
        <f t="shared" ca="1" si="6"/>
        <v>69.369388046879479</v>
      </c>
      <c r="L37">
        <f t="shared" ca="1" si="6"/>
        <v>82.836932193831245</v>
      </c>
      <c r="M37">
        <f t="shared" ca="1" si="6"/>
        <v>64.655709151963777</v>
      </c>
      <c r="N37">
        <f t="shared" ca="1" si="7"/>
        <v>76.848594365822777</v>
      </c>
      <c r="O37" t="str">
        <f t="shared" ca="1" si="2"/>
        <v>C</v>
      </c>
    </row>
    <row r="38" spans="1:15">
      <c r="A38" t="str">
        <f t="shared" si="3"/>
        <v>Chem2331</v>
      </c>
      <c r="B38" t="str">
        <f t="shared" si="4"/>
        <v>Fall 2012</v>
      </c>
      <c r="C38">
        <v>2</v>
      </c>
      <c r="D38">
        <f t="shared" si="5"/>
        <v>37</v>
      </c>
      <c r="E38">
        <f t="shared" ca="1" si="6"/>
        <v>81.928710721375069</v>
      </c>
      <c r="F38">
        <f t="shared" ca="1" si="6"/>
        <v>77.320756977146218</v>
      </c>
      <c r="G38">
        <f t="shared" ca="1" si="6"/>
        <v>62.5724851143639</v>
      </c>
      <c r="H38">
        <f t="shared" ca="1" si="6"/>
        <v>77.439947887414007</v>
      </c>
      <c r="I38">
        <f t="shared" ca="1" si="6"/>
        <v>75.764899235703666</v>
      </c>
      <c r="J38">
        <f t="shared" ca="1" si="6"/>
        <v>77.954331108415332</v>
      </c>
      <c r="K38">
        <f t="shared" ca="1" si="6"/>
        <v>80.686560367454121</v>
      </c>
      <c r="L38">
        <f t="shared" ca="1" si="6"/>
        <v>84.129664932355738</v>
      </c>
      <c r="M38">
        <f t="shared" ca="1" si="6"/>
        <v>56.841503344148371</v>
      </c>
      <c r="N38">
        <f t="shared" ca="1" si="7"/>
        <v>71.707075849765573</v>
      </c>
      <c r="O38" t="str">
        <f t="shared" ca="1" si="2"/>
        <v>C</v>
      </c>
    </row>
    <row r="39" spans="1:15">
      <c r="A39" t="str">
        <f t="shared" si="3"/>
        <v>Chem2331</v>
      </c>
      <c r="B39" t="str">
        <f t="shared" si="4"/>
        <v>Fall 2012</v>
      </c>
      <c r="C39">
        <v>2</v>
      </c>
      <c r="D39">
        <f t="shared" si="5"/>
        <v>38</v>
      </c>
      <c r="E39">
        <f t="shared" ca="1" si="6"/>
        <v>63.251974720404107</v>
      </c>
      <c r="F39">
        <f t="shared" ca="1" si="6"/>
        <v>80.120705235165488</v>
      </c>
      <c r="G39">
        <f t="shared" ca="1" si="6"/>
        <v>75.393238495618931</v>
      </c>
      <c r="H39">
        <f t="shared" ca="1" si="6"/>
        <v>78.958833098641151</v>
      </c>
      <c r="I39">
        <f t="shared" ca="1" si="6"/>
        <v>69.364643755691205</v>
      </c>
      <c r="J39">
        <f t="shared" ca="1" si="6"/>
        <v>75.878094327393441</v>
      </c>
      <c r="K39">
        <f t="shared" ca="1" si="6"/>
        <v>82.945428283209083</v>
      </c>
      <c r="L39">
        <f t="shared" ca="1" si="6"/>
        <v>85.461406948380272</v>
      </c>
      <c r="M39">
        <f t="shared" ca="1" si="6"/>
        <v>74.453074850712611</v>
      </c>
      <c r="N39">
        <f t="shared" ca="1" si="7"/>
        <v>64.105986650981734</v>
      </c>
      <c r="O39" t="str">
        <f t="shared" ca="1" si="2"/>
        <v xml:space="preserve">D </v>
      </c>
    </row>
    <row r="40" spans="1:15">
      <c r="A40" t="s">
        <v>15</v>
      </c>
      <c r="B40" t="s">
        <v>18</v>
      </c>
      <c r="C40">
        <v>1</v>
      </c>
      <c r="D40">
        <v>1</v>
      </c>
      <c r="E40">
        <f t="shared" ca="1" si="6"/>
        <v>81.713279119896654</v>
      </c>
      <c r="F40">
        <f t="shared" ca="1" si="6"/>
        <v>84.624947574051887</v>
      </c>
      <c r="G40">
        <f t="shared" ca="1" si="6"/>
        <v>70.778720453985841</v>
      </c>
      <c r="H40">
        <f t="shared" ca="1" si="6"/>
        <v>64.9842234153177</v>
      </c>
      <c r="I40">
        <f t="shared" ca="1" si="6"/>
        <v>67.171535445722682</v>
      </c>
      <c r="J40">
        <f t="shared" ca="1" si="6"/>
        <v>77.608070506315784</v>
      </c>
      <c r="K40">
        <f t="shared" ca="1" si="6"/>
        <v>80.795450286148309</v>
      </c>
      <c r="L40">
        <f t="shared" ca="1" si="6"/>
        <v>75.101646404112856</v>
      </c>
      <c r="M40">
        <f t="shared" ca="1" si="6"/>
        <v>84.768843295900794</v>
      </c>
      <c r="N40">
        <f t="shared" ca="1" si="7"/>
        <v>80.840777057766246</v>
      </c>
      <c r="O40" t="str">
        <f t="shared" ca="1" si="2"/>
        <v>B</v>
      </c>
    </row>
    <row r="41" spans="1:15">
      <c r="A41" t="str">
        <f>A40</f>
        <v>Chem2333</v>
      </c>
      <c r="B41" t="str">
        <f>B40</f>
        <v>Spring 2013</v>
      </c>
      <c r="C41">
        <v>1</v>
      </c>
      <c r="D41">
        <f t="shared" si="5"/>
        <v>2</v>
      </c>
      <c r="E41">
        <f t="shared" ca="1" si="6"/>
        <v>77.750961535393515</v>
      </c>
      <c r="F41">
        <f t="shared" ca="1" si="6"/>
        <v>75.856489263920651</v>
      </c>
      <c r="G41">
        <f t="shared" ca="1" si="6"/>
        <v>89.396554850902874</v>
      </c>
      <c r="H41">
        <f t="shared" ca="1" si="6"/>
        <v>88.343623714678628</v>
      </c>
      <c r="I41">
        <f t="shared" ca="1" si="6"/>
        <v>77.768565620711399</v>
      </c>
      <c r="J41">
        <f t="shared" ca="1" si="6"/>
        <v>82.862767872896356</v>
      </c>
      <c r="K41">
        <f t="shared" ca="1" si="6"/>
        <v>84.944681077671817</v>
      </c>
      <c r="L41">
        <f t="shared" ca="1" si="6"/>
        <v>89.018835309784137</v>
      </c>
      <c r="M41">
        <f t="shared" ca="1" si="6"/>
        <v>76.913529451584125</v>
      </c>
      <c r="N41">
        <f t="shared" ca="1" si="7"/>
        <v>64.965674430368693</v>
      </c>
      <c r="O41" t="str">
        <f t="shared" ca="1" si="2"/>
        <v xml:space="preserve">D </v>
      </c>
    </row>
    <row r="42" spans="1:15">
      <c r="A42" t="str">
        <f t="shared" ref="A42:A63" si="8">A41</f>
        <v>Chem2333</v>
      </c>
      <c r="B42" t="str">
        <f t="shared" ref="B42:B63" si="9">B41</f>
        <v>Spring 2013</v>
      </c>
      <c r="C42">
        <v>1</v>
      </c>
      <c r="D42">
        <f t="shared" si="5"/>
        <v>3</v>
      </c>
      <c r="E42">
        <f t="shared" ca="1" si="6"/>
        <v>83.629099562165791</v>
      </c>
      <c r="F42">
        <f t="shared" ca="1" si="6"/>
        <v>70.744924502642988</v>
      </c>
      <c r="G42">
        <f t="shared" ca="1" si="6"/>
        <v>74.5008929593495</v>
      </c>
      <c r="H42">
        <f t="shared" ca="1" si="6"/>
        <v>79.746303417264244</v>
      </c>
      <c r="I42">
        <f t="shared" ca="1" si="6"/>
        <v>79.896664170780269</v>
      </c>
      <c r="J42">
        <f t="shared" ca="1" si="6"/>
        <v>81.383953320861124</v>
      </c>
      <c r="K42">
        <f t="shared" ca="1" si="6"/>
        <v>70.12868059630091</v>
      </c>
      <c r="L42">
        <f t="shared" ca="1" si="6"/>
        <v>78.156635759004558</v>
      </c>
      <c r="M42">
        <f t="shared" ca="1" si="6"/>
        <v>78.742478657072439</v>
      </c>
      <c r="N42">
        <f t="shared" ca="1" si="7"/>
        <v>69.274633404910631</v>
      </c>
      <c r="O42" t="str">
        <f t="shared" ca="1" si="2"/>
        <v xml:space="preserve">D </v>
      </c>
    </row>
    <row r="43" spans="1:15">
      <c r="A43" t="str">
        <f t="shared" si="8"/>
        <v>Chem2333</v>
      </c>
      <c r="B43" t="str">
        <f t="shared" si="9"/>
        <v>Spring 2013</v>
      </c>
      <c r="C43">
        <v>1</v>
      </c>
      <c r="D43">
        <f t="shared" si="5"/>
        <v>4</v>
      </c>
      <c r="E43">
        <f t="shared" ca="1" si="6"/>
        <v>61.990093056460566</v>
      </c>
      <c r="F43">
        <f t="shared" ca="1" si="6"/>
        <v>74.933209108040643</v>
      </c>
      <c r="G43">
        <f t="shared" ca="1" si="6"/>
        <v>83.616532036718354</v>
      </c>
      <c r="H43">
        <f t="shared" ca="1" si="6"/>
        <v>82.716110536791604</v>
      </c>
      <c r="I43">
        <f t="shared" ca="1" si="6"/>
        <v>95.337470219991033</v>
      </c>
      <c r="J43">
        <f t="shared" ca="1" si="6"/>
        <v>68.019938616012979</v>
      </c>
      <c r="K43">
        <f t="shared" ca="1" si="6"/>
        <v>58.058935054532505</v>
      </c>
      <c r="L43">
        <f t="shared" ca="1" si="6"/>
        <v>81.803357943588466</v>
      </c>
      <c r="M43">
        <f t="shared" ca="1" si="6"/>
        <v>76.494374485790971</v>
      </c>
      <c r="N43">
        <f t="shared" ca="1" si="7"/>
        <v>67.997885496103208</v>
      </c>
      <c r="O43" t="str">
        <f t="shared" ca="1" si="2"/>
        <v xml:space="preserve">D </v>
      </c>
    </row>
    <row r="44" spans="1:15">
      <c r="A44" t="str">
        <f t="shared" si="8"/>
        <v>Chem2333</v>
      </c>
      <c r="B44" t="str">
        <f t="shared" si="9"/>
        <v>Spring 2013</v>
      </c>
      <c r="C44">
        <v>1</v>
      </c>
      <c r="D44">
        <f t="shared" si="5"/>
        <v>5</v>
      </c>
      <c r="E44">
        <f t="shared" ca="1" si="6"/>
        <v>56.794040006238362</v>
      </c>
      <c r="F44">
        <f t="shared" ca="1" si="6"/>
        <v>81.344692401214516</v>
      </c>
      <c r="G44">
        <f t="shared" ca="1" si="6"/>
        <v>79.808377098520367</v>
      </c>
      <c r="H44">
        <f t="shared" ca="1" si="6"/>
        <v>81.973004499740867</v>
      </c>
      <c r="I44">
        <f t="shared" ca="1" si="6"/>
        <v>90.918777855541776</v>
      </c>
      <c r="J44">
        <f t="shared" ca="1" si="6"/>
        <v>87.942201564257189</v>
      </c>
      <c r="K44">
        <f t="shared" ca="1" si="6"/>
        <v>73.257732795444028</v>
      </c>
      <c r="L44">
        <f t="shared" ca="1" si="6"/>
        <v>79.103504580833516</v>
      </c>
      <c r="M44">
        <f t="shared" ca="1" si="6"/>
        <v>64.884352301415277</v>
      </c>
      <c r="N44">
        <f t="shared" ca="1" si="7"/>
        <v>81.957170889388493</v>
      </c>
      <c r="O44" t="str">
        <f t="shared" ca="1" si="2"/>
        <v>B</v>
      </c>
    </row>
    <row r="45" spans="1:15">
      <c r="A45" t="str">
        <f t="shared" si="8"/>
        <v>Chem2333</v>
      </c>
      <c r="B45" t="str">
        <f t="shared" si="9"/>
        <v>Spring 2013</v>
      </c>
      <c r="C45">
        <v>1</v>
      </c>
      <c r="D45">
        <f t="shared" si="5"/>
        <v>6</v>
      </c>
      <c r="E45">
        <f t="shared" ca="1" si="6"/>
        <v>70.166513123319874</v>
      </c>
      <c r="F45">
        <f t="shared" ca="1" si="6"/>
        <v>64.702001838108629</v>
      </c>
      <c r="G45">
        <f t="shared" ca="1" si="6"/>
        <v>89.711007631001621</v>
      </c>
      <c r="H45">
        <f t="shared" ca="1" si="6"/>
        <v>87.546084484002321</v>
      </c>
      <c r="I45">
        <f t="shared" ca="1" si="6"/>
        <v>55.406117305842706</v>
      </c>
      <c r="J45">
        <f t="shared" ca="1" si="6"/>
        <v>77.894199242333016</v>
      </c>
      <c r="K45">
        <f t="shared" ca="1" si="6"/>
        <v>68.754298088270417</v>
      </c>
      <c r="L45">
        <f t="shared" ca="1" si="6"/>
        <v>89.762022234673566</v>
      </c>
      <c r="M45">
        <f t="shared" ca="1" si="6"/>
        <v>81.295083829936161</v>
      </c>
      <c r="N45">
        <f t="shared" ca="1" si="7"/>
        <v>77.182805620229146</v>
      </c>
      <c r="O45" t="str">
        <f t="shared" ca="1" si="2"/>
        <v>C</v>
      </c>
    </row>
    <row r="46" spans="1:15">
      <c r="A46" t="str">
        <f t="shared" si="8"/>
        <v>Chem2333</v>
      </c>
      <c r="B46" t="str">
        <f t="shared" si="9"/>
        <v>Spring 2013</v>
      </c>
      <c r="C46">
        <v>1</v>
      </c>
      <c r="D46">
        <f t="shared" si="5"/>
        <v>7</v>
      </c>
      <c r="E46">
        <f t="shared" ca="1" si="6"/>
        <v>73.981135017191704</v>
      </c>
      <c r="F46">
        <f t="shared" ca="1" si="6"/>
        <v>73.634964140861314</v>
      </c>
      <c r="G46">
        <f t="shared" ca="1" si="6"/>
        <v>81.47514802396806</v>
      </c>
      <c r="H46">
        <f t="shared" ca="1" si="6"/>
        <v>73.482777008465902</v>
      </c>
      <c r="I46">
        <f t="shared" ca="1" si="6"/>
        <v>103.78574425246718</v>
      </c>
      <c r="J46">
        <f t="shared" ca="1" si="6"/>
        <v>91.173637647643815</v>
      </c>
      <c r="K46">
        <f t="shared" ca="1" si="6"/>
        <v>68.726754489098937</v>
      </c>
      <c r="L46">
        <f t="shared" ca="1" si="6"/>
        <v>71.960651943985155</v>
      </c>
      <c r="M46">
        <f t="shared" ca="1" si="6"/>
        <v>70.324087247042854</v>
      </c>
      <c r="N46">
        <f t="shared" ca="1" si="7"/>
        <v>71.958086679721674</v>
      </c>
      <c r="O46" t="str">
        <f t="shared" ca="1" si="2"/>
        <v>C</v>
      </c>
    </row>
    <row r="47" spans="1:15">
      <c r="A47" t="str">
        <f t="shared" si="8"/>
        <v>Chem2333</v>
      </c>
      <c r="B47" t="str">
        <f t="shared" si="9"/>
        <v>Spring 2013</v>
      </c>
      <c r="C47">
        <v>1</v>
      </c>
      <c r="D47">
        <f t="shared" si="5"/>
        <v>8</v>
      </c>
      <c r="E47">
        <f t="shared" ca="1" si="6"/>
        <v>64.718827214504628</v>
      </c>
      <c r="F47">
        <f t="shared" ca="1" si="6"/>
        <v>84.512857101533399</v>
      </c>
      <c r="G47">
        <f t="shared" ca="1" si="6"/>
        <v>81.35812775070498</v>
      </c>
      <c r="H47">
        <f t="shared" ca="1" si="6"/>
        <v>67.344892136670751</v>
      </c>
      <c r="I47">
        <f t="shared" ca="1" si="6"/>
        <v>96.962276445844168</v>
      </c>
      <c r="J47">
        <f t="shared" ca="1" si="6"/>
        <v>73.678640026973824</v>
      </c>
      <c r="K47">
        <f t="shared" ca="1" si="6"/>
        <v>89.446900525795485</v>
      </c>
      <c r="L47">
        <f t="shared" ca="1" si="6"/>
        <v>61.44487291783561</v>
      </c>
      <c r="M47">
        <f t="shared" ca="1" si="6"/>
        <v>88.521217511151434</v>
      </c>
      <c r="N47">
        <f t="shared" ca="1" si="7"/>
        <v>78.213108275049606</v>
      </c>
      <c r="O47" t="str">
        <f t="shared" ca="1" si="2"/>
        <v>C</v>
      </c>
    </row>
    <row r="48" spans="1:15">
      <c r="A48" t="str">
        <f t="shared" si="8"/>
        <v>Chem2333</v>
      </c>
      <c r="B48" t="str">
        <f t="shared" si="9"/>
        <v>Spring 2013</v>
      </c>
      <c r="C48">
        <v>1</v>
      </c>
      <c r="D48">
        <f t="shared" si="5"/>
        <v>9</v>
      </c>
      <c r="E48">
        <f t="shared" ca="1" si="6"/>
        <v>62.932654787586486</v>
      </c>
      <c r="F48">
        <f t="shared" ca="1" si="6"/>
        <v>66.099204617895637</v>
      </c>
      <c r="G48">
        <f t="shared" ca="1" si="6"/>
        <v>54.503977043610405</v>
      </c>
      <c r="H48">
        <f t="shared" ca="1" si="6"/>
        <v>82.07034811323976</v>
      </c>
      <c r="I48">
        <f t="shared" ca="1" si="6"/>
        <v>73.364740795819145</v>
      </c>
      <c r="J48">
        <f t="shared" ca="1" si="6"/>
        <v>82.797227806410703</v>
      </c>
      <c r="K48">
        <f t="shared" ca="1" si="6"/>
        <v>74.137169892798042</v>
      </c>
      <c r="L48">
        <f t="shared" ca="1" si="6"/>
        <v>75.568559921545727</v>
      </c>
      <c r="M48">
        <f t="shared" ca="1" si="6"/>
        <v>80.203304864029889</v>
      </c>
      <c r="N48">
        <f t="shared" ca="1" si="7"/>
        <v>75.78374817109534</v>
      </c>
      <c r="O48" t="str">
        <f t="shared" ca="1" si="2"/>
        <v>C</v>
      </c>
    </row>
    <row r="49" spans="1:15">
      <c r="A49" t="str">
        <f t="shared" si="8"/>
        <v>Chem2333</v>
      </c>
      <c r="B49" t="str">
        <f t="shared" si="9"/>
        <v>Spring 2013</v>
      </c>
      <c r="C49">
        <v>1</v>
      </c>
      <c r="D49">
        <f t="shared" si="5"/>
        <v>10</v>
      </c>
      <c r="E49">
        <f t="shared" ca="1" si="6"/>
        <v>78.752319406280492</v>
      </c>
      <c r="F49">
        <f t="shared" ca="1" si="6"/>
        <v>74.572907353102934</v>
      </c>
      <c r="G49">
        <f t="shared" ca="1" si="6"/>
        <v>73.797762014970857</v>
      </c>
      <c r="H49">
        <f t="shared" ca="1" si="6"/>
        <v>65.210782251366567</v>
      </c>
      <c r="I49">
        <f t="shared" ca="1" si="6"/>
        <v>78.793752237193587</v>
      </c>
      <c r="J49">
        <f t="shared" ca="1" si="6"/>
        <v>75.085945866890199</v>
      </c>
      <c r="K49">
        <f t="shared" ca="1" si="6"/>
        <v>83.274113743711695</v>
      </c>
      <c r="L49">
        <f t="shared" ca="1" si="6"/>
        <v>77.291145678394614</v>
      </c>
      <c r="M49">
        <f t="shared" ca="1" si="6"/>
        <v>67.649893885137416</v>
      </c>
      <c r="N49">
        <f t="shared" ca="1" si="7"/>
        <v>87.598788712332436</v>
      </c>
      <c r="O49" t="str">
        <f t="shared" ca="1" si="2"/>
        <v>B</v>
      </c>
    </row>
    <row r="50" spans="1:15">
      <c r="A50" t="str">
        <f t="shared" si="8"/>
        <v>Chem2333</v>
      </c>
      <c r="B50" t="str">
        <f t="shared" si="9"/>
        <v>Spring 2013</v>
      </c>
      <c r="C50">
        <v>1</v>
      </c>
      <c r="D50">
        <f t="shared" si="5"/>
        <v>11</v>
      </c>
      <c r="E50">
        <f t="shared" ca="1" si="6"/>
        <v>78.128612778866753</v>
      </c>
      <c r="F50">
        <f t="shared" ca="1" si="6"/>
        <v>86.372014190788562</v>
      </c>
      <c r="G50">
        <f t="shared" ca="1" si="6"/>
        <v>84.827867254995553</v>
      </c>
      <c r="H50">
        <f t="shared" ca="1" si="6"/>
        <v>83.873066604202307</v>
      </c>
      <c r="I50">
        <f t="shared" ca="1" si="6"/>
        <v>76.367241814657632</v>
      </c>
      <c r="J50">
        <f t="shared" ca="1" si="6"/>
        <v>69.949978827912858</v>
      </c>
      <c r="K50">
        <f t="shared" ca="1" si="6"/>
        <v>75.176998048686727</v>
      </c>
      <c r="L50">
        <f t="shared" ca="1" si="6"/>
        <v>108.97069747969184</v>
      </c>
      <c r="M50">
        <f t="shared" ca="1" si="6"/>
        <v>88.715396499917347</v>
      </c>
      <c r="N50">
        <f t="shared" ca="1" si="7"/>
        <v>81.326708812134513</v>
      </c>
      <c r="O50" t="str">
        <f t="shared" ca="1" si="2"/>
        <v>B</v>
      </c>
    </row>
    <row r="51" spans="1:15">
      <c r="A51" t="str">
        <f t="shared" si="8"/>
        <v>Chem2333</v>
      </c>
      <c r="B51" t="str">
        <f t="shared" si="9"/>
        <v>Spring 2013</v>
      </c>
      <c r="C51">
        <v>1</v>
      </c>
      <c r="D51">
        <f t="shared" si="5"/>
        <v>12</v>
      </c>
      <c r="E51">
        <f t="shared" ca="1" si="6"/>
        <v>95.362310981937412</v>
      </c>
      <c r="F51">
        <f t="shared" ca="1" si="6"/>
        <v>82.093491350192863</v>
      </c>
      <c r="G51">
        <f t="shared" ca="1" si="6"/>
        <v>86.030192952104869</v>
      </c>
      <c r="H51">
        <f t="shared" ca="1" si="6"/>
        <v>92.540251005262476</v>
      </c>
      <c r="I51">
        <f t="shared" ca="1" si="6"/>
        <v>88.526308839265724</v>
      </c>
      <c r="J51">
        <f t="shared" ca="1" si="6"/>
        <v>58.801746949677295</v>
      </c>
      <c r="K51">
        <f t="shared" ca="1" si="6"/>
        <v>76.038244525539866</v>
      </c>
      <c r="L51">
        <f t="shared" ca="1" si="6"/>
        <v>77.390792035376535</v>
      </c>
      <c r="M51">
        <f t="shared" ca="1" si="6"/>
        <v>77.709740128259881</v>
      </c>
      <c r="N51">
        <f t="shared" ca="1" si="7"/>
        <v>81.282612401828573</v>
      </c>
      <c r="O51" t="str">
        <f t="shared" ca="1" si="2"/>
        <v>B</v>
      </c>
    </row>
    <row r="52" spans="1:15">
      <c r="A52" t="str">
        <f t="shared" si="8"/>
        <v>Chem2333</v>
      </c>
      <c r="B52" t="str">
        <f t="shared" si="9"/>
        <v>Spring 2013</v>
      </c>
      <c r="C52">
        <v>1</v>
      </c>
      <c r="D52">
        <f t="shared" si="5"/>
        <v>13</v>
      </c>
      <c r="E52">
        <f t="shared" ca="1" si="6"/>
        <v>79.121354070731201</v>
      </c>
      <c r="F52">
        <f t="shared" ca="1" si="6"/>
        <v>80.425528092795474</v>
      </c>
      <c r="G52">
        <f t="shared" ca="1" si="6"/>
        <v>79.937708042768534</v>
      </c>
      <c r="H52">
        <f t="shared" ca="1" si="6"/>
        <v>80.942515841943248</v>
      </c>
      <c r="I52">
        <f t="shared" ca="1" si="6"/>
        <v>73.254768639989578</v>
      </c>
      <c r="J52">
        <f t="shared" ca="1" si="6"/>
        <v>79.221900291186742</v>
      </c>
      <c r="K52">
        <f t="shared" ca="1" si="6"/>
        <v>71.528597158684164</v>
      </c>
      <c r="L52">
        <f t="shared" ca="1" si="6"/>
        <v>80.399753016709781</v>
      </c>
      <c r="M52">
        <f t="shared" ca="1" si="6"/>
        <v>58.353268540012138</v>
      </c>
      <c r="N52">
        <f t="shared" ca="1" si="7"/>
        <v>62.775292705312282</v>
      </c>
      <c r="O52" t="str">
        <f t="shared" ca="1" si="2"/>
        <v xml:space="preserve">D </v>
      </c>
    </row>
    <row r="53" spans="1:15">
      <c r="A53" t="str">
        <f t="shared" si="8"/>
        <v>Chem2333</v>
      </c>
      <c r="B53" t="str">
        <f t="shared" si="9"/>
        <v>Spring 2013</v>
      </c>
      <c r="C53">
        <v>1</v>
      </c>
      <c r="D53">
        <f t="shared" si="5"/>
        <v>14</v>
      </c>
      <c r="E53">
        <f t="shared" ca="1" si="6"/>
        <v>91.236254706462518</v>
      </c>
      <c r="F53">
        <f t="shared" ca="1" si="6"/>
        <v>71.649952807558009</v>
      </c>
      <c r="G53">
        <f t="shared" ca="1" si="6"/>
        <v>83.018176700608464</v>
      </c>
      <c r="H53">
        <f t="shared" ca="1" si="6"/>
        <v>84.465884646876461</v>
      </c>
      <c r="I53">
        <f t="shared" ca="1" si="6"/>
        <v>88.352836400454976</v>
      </c>
      <c r="J53">
        <f t="shared" ca="1" si="6"/>
        <v>77.601178554833865</v>
      </c>
      <c r="K53">
        <f t="shared" ca="1" si="6"/>
        <v>83.46709746751921</v>
      </c>
      <c r="L53">
        <f t="shared" ca="1" si="6"/>
        <v>86.955021029884904</v>
      </c>
      <c r="M53">
        <f t="shared" ca="1" si="6"/>
        <v>77.518756429677637</v>
      </c>
      <c r="N53">
        <f t="shared" ca="1" si="7"/>
        <v>67.593023754769249</v>
      </c>
      <c r="O53" t="str">
        <f t="shared" ca="1" si="2"/>
        <v xml:space="preserve">D </v>
      </c>
    </row>
    <row r="54" spans="1:15">
      <c r="A54" t="str">
        <f t="shared" si="8"/>
        <v>Chem2333</v>
      </c>
      <c r="B54" t="str">
        <f t="shared" si="9"/>
        <v>Spring 2013</v>
      </c>
      <c r="C54">
        <v>1</v>
      </c>
      <c r="D54">
        <f t="shared" si="5"/>
        <v>15</v>
      </c>
      <c r="E54">
        <f t="shared" ca="1" si="6"/>
        <v>96.756544884471339</v>
      </c>
      <c r="F54">
        <f t="shared" ca="1" si="6"/>
        <v>55.525523145358378</v>
      </c>
      <c r="G54">
        <f t="shared" ca="1" si="6"/>
        <v>59.66482354077128</v>
      </c>
      <c r="H54">
        <f t="shared" ca="1" si="6"/>
        <v>78.838363945724211</v>
      </c>
      <c r="I54">
        <f t="shared" ca="1" si="6"/>
        <v>78.545322143761368</v>
      </c>
      <c r="J54">
        <f t="shared" ca="1" si="6"/>
        <v>75.462945870004347</v>
      </c>
      <c r="K54">
        <f t="shared" ca="1" si="6"/>
        <v>83.198621403493419</v>
      </c>
      <c r="L54">
        <f t="shared" ca="1" si="6"/>
        <v>94.035282716063833</v>
      </c>
      <c r="M54">
        <f t="shared" ca="1" si="6"/>
        <v>65.089411205544238</v>
      </c>
      <c r="N54">
        <f t="shared" ca="1" si="7"/>
        <v>82.087848137020742</v>
      </c>
      <c r="O54" t="str">
        <f t="shared" ca="1" si="2"/>
        <v>B</v>
      </c>
    </row>
    <row r="55" spans="1:15">
      <c r="A55" t="str">
        <f t="shared" si="8"/>
        <v>Chem2333</v>
      </c>
      <c r="B55" t="str">
        <f t="shared" si="9"/>
        <v>Spring 2013</v>
      </c>
      <c r="C55">
        <v>1</v>
      </c>
      <c r="D55">
        <f t="shared" si="5"/>
        <v>16</v>
      </c>
      <c r="E55">
        <f t="shared" ca="1" si="6"/>
        <v>74.354371667652032</v>
      </c>
      <c r="F55">
        <f t="shared" ca="1" si="6"/>
        <v>71.624568942896587</v>
      </c>
      <c r="G55">
        <f t="shared" ca="1" si="6"/>
        <v>73.769321851203728</v>
      </c>
      <c r="H55">
        <f t="shared" ca="1" si="6"/>
        <v>97.897344862799727</v>
      </c>
      <c r="I55">
        <f t="shared" ca="1" si="6"/>
        <v>79.321760379545097</v>
      </c>
      <c r="J55">
        <f t="shared" ca="1" si="6"/>
        <v>92.698053566147081</v>
      </c>
      <c r="K55">
        <f t="shared" ca="1" si="6"/>
        <v>72.059274481345781</v>
      </c>
      <c r="L55">
        <f t="shared" ca="1" si="6"/>
        <v>78.966670170598505</v>
      </c>
      <c r="M55">
        <f t="shared" ca="1" si="6"/>
        <v>86.463895127032316</v>
      </c>
      <c r="N55">
        <f t="shared" ca="1" si="7"/>
        <v>77.819255558770635</v>
      </c>
      <c r="O55" t="str">
        <f t="shared" ca="1" si="2"/>
        <v>C</v>
      </c>
    </row>
    <row r="56" spans="1:15">
      <c r="A56" t="str">
        <f t="shared" si="8"/>
        <v>Chem2333</v>
      </c>
      <c r="B56" t="str">
        <f t="shared" si="9"/>
        <v>Spring 2013</v>
      </c>
      <c r="C56">
        <v>1</v>
      </c>
      <c r="D56">
        <f t="shared" si="5"/>
        <v>17</v>
      </c>
      <c r="E56">
        <f t="shared" ca="1" si="6"/>
        <v>88.156033796599701</v>
      </c>
      <c r="F56">
        <f t="shared" ca="1" si="6"/>
        <v>85.293748720322824</v>
      </c>
      <c r="G56">
        <f t="shared" ca="1" si="6"/>
        <v>62.07153455212508</v>
      </c>
      <c r="H56">
        <f t="shared" ca="1" si="6"/>
        <v>63.117678299559074</v>
      </c>
      <c r="I56">
        <f t="shared" ca="1" si="6"/>
        <v>78.130810143321014</v>
      </c>
      <c r="J56">
        <f t="shared" ca="1" si="6"/>
        <v>87.787533897888352</v>
      </c>
      <c r="K56">
        <f t="shared" ca="1" si="6"/>
        <v>79.423299320048457</v>
      </c>
      <c r="L56">
        <f t="shared" ca="1" si="6"/>
        <v>76.211556108056286</v>
      </c>
      <c r="M56">
        <f t="shared" ca="1" si="6"/>
        <v>76.52911105711695</v>
      </c>
      <c r="N56">
        <f t="shared" ca="1" si="7"/>
        <v>76.938275065947025</v>
      </c>
      <c r="O56" t="str">
        <f t="shared" ca="1" si="2"/>
        <v>C</v>
      </c>
    </row>
    <row r="57" spans="1:15">
      <c r="A57" t="str">
        <f t="shared" si="8"/>
        <v>Chem2333</v>
      </c>
      <c r="B57" t="str">
        <f t="shared" si="9"/>
        <v>Spring 2013</v>
      </c>
      <c r="C57">
        <v>1</v>
      </c>
      <c r="D57">
        <f t="shared" si="5"/>
        <v>18</v>
      </c>
      <c r="E57">
        <f t="shared" ca="1" si="6"/>
        <v>83.767463145218628</v>
      </c>
      <c r="F57">
        <f t="shared" ca="1" si="6"/>
        <v>77.284770932622806</v>
      </c>
      <c r="G57">
        <f t="shared" ca="1" si="6"/>
        <v>85.301070552840116</v>
      </c>
      <c r="H57">
        <f t="shared" ca="1" si="6"/>
        <v>84.426316621287114</v>
      </c>
      <c r="I57">
        <f t="shared" ca="1" si="6"/>
        <v>64.964757132978519</v>
      </c>
      <c r="J57">
        <f t="shared" ca="1" si="6"/>
        <v>75.156557628704007</v>
      </c>
      <c r="K57">
        <f t="shared" ca="1" si="6"/>
        <v>67.493361860692204</v>
      </c>
      <c r="L57">
        <f t="shared" ca="1" si="6"/>
        <v>79.6734504314079</v>
      </c>
      <c r="M57">
        <f t="shared" ca="1" si="6"/>
        <v>67.815228865072882</v>
      </c>
      <c r="N57">
        <f t="shared" ca="1" si="7"/>
        <v>68.637413058768871</v>
      </c>
      <c r="O57" t="str">
        <f t="shared" ca="1" si="2"/>
        <v xml:space="preserve">D </v>
      </c>
    </row>
    <row r="58" spans="1:15">
      <c r="A58" t="str">
        <f t="shared" si="8"/>
        <v>Chem2333</v>
      </c>
      <c r="B58" t="str">
        <f t="shared" si="9"/>
        <v>Spring 2013</v>
      </c>
      <c r="C58">
        <v>1</v>
      </c>
      <c r="D58">
        <f t="shared" si="5"/>
        <v>19</v>
      </c>
      <c r="E58">
        <f t="shared" ca="1" si="6"/>
        <v>94.279131478312223</v>
      </c>
      <c r="F58">
        <f t="shared" ca="1" si="6"/>
        <v>82.569323182711315</v>
      </c>
      <c r="G58">
        <f t="shared" ca="1" si="6"/>
        <v>82.98449132039238</v>
      </c>
      <c r="H58">
        <f t="shared" ca="1" si="6"/>
        <v>63.987998558724215</v>
      </c>
      <c r="I58">
        <f t="shared" ca="1" si="6"/>
        <v>73.352834382434423</v>
      </c>
      <c r="J58">
        <f t="shared" ca="1" si="6"/>
        <v>70.928667831043626</v>
      </c>
      <c r="K58">
        <f t="shared" ca="1" si="6"/>
        <v>84.492255362365611</v>
      </c>
      <c r="L58">
        <f t="shared" ca="1" si="6"/>
        <v>76.857495830500739</v>
      </c>
      <c r="M58">
        <f t="shared" ca="1" si="6"/>
        <v>90.565340072309723</v>
      </c>
      <c r="N58">
        <f t="shared" ca="1" si="7"/>
        <v>79.229343380713061</v>
      </c>
      <c r="O58" t="str">
        <f t="shared" ca="1" si="2"/>
        <v>C</v>
      </c>
    </row>
    <row r="59" spans="1:15">
      <c r="A59" t="str">
        <f t="shared" si="8"/>
        <v>Chem2333</v>
      </c>
      <c r="B59" t="str">
        <f t="shared" si="9"/>
        <v>Spring 2013</v>
      </c>
      <c r="C59">
        <v>1</v>
      </c>
      <c r="D59">
        <f t="shared" si="5"/>
        <v>20</v>
      </c>
      <c r="E59">
        <f t="shared" ca="1" si="6"/>
        <v>79.621215316210296</v>
      </c>
      <c r="F59">
        <f t="shared" ca="1" si="6"/>
        <v>65.192356736373</v>
      </c>
      <c r="G59">
        <f t="shared" ca="1" si="6"/>
        <v>79.396637975647167</v>
      </c>
      <c r="H59">
        <f t="shared" ca="1" si="6"/>
        <v>102.3921583543414</v>
      </c>
      <c r="I59">
        <f t="shared" ca="1" si="6"/>
        <v>78.757122872226873</v>
      </c>
      <c r="J59">
        <f t="shared" ca="1" si="6"/>
        <v>75.622248069224796</v>
      </c>
      <c r="K59">
        <f t="shared" ca="1" si="6"/>
        <v>66.481662160144708</v>
      </c>
      <c r="L59">
        <f t="shared" ca="1" si="6"/>
        <v>98.910539437384202</v>
      </c>
      <c r="M59">
        <f t="shared" ca="1" si="6"/>
        <v>83.731336266086544</v>
      </c>
      <c r="N59">
        <f t="shared" ca="1" si="7"/>
        <v>98.501571643253556</v>
      </c>
      <c r="O59" t="str">
        <f t="shared" ca="1" si="2"/>
        <v>A</v>
      </c>
    </row>
    <row r="60" spans="1:15">
      <c r="A60" t="str">
        <f t="shared" si="8"/>
        <v>Chem2333</v>
      </c>
      <c r="B60" t="str">
        <f t="shared" si="9"/>
        <v>Spring 2013</v>
      </c>
      <c r="C60">
        <v>1</v>
      </c>
      <c r="D60">
        <f t="shared" si="5"/>
        <v>21</v>
      </c>
      <c r="E60">
        <f t="shared" ca="1" si="6"/>
        <v>81.236871555770037</v>
      </c>
      <c r="F60">
        <f t="shared" ca="1" si="6"/>
        <v>81.390729498264122</v>
      </c>
      <c r="G60">
        <f t="shared" ca="1" si="6"/>
        <v>79.466651179300584</v>
      </c>
      <c r="H60">
        <f t="shared" ca="1" si="6"/>
        <v>64.796916590876208</v>
      </c>
      <c r="I60">
        <f t="shared" ca="1" si="6"/>
        <v>77.347362212637336</v>
      </c>
      <c r="J60">
        <f t="shared" ca="1" si="6"/>
        <v>78.465351364047464</v>
      </c>
      <c r="K60">
        <f t="shared" ca="1" si="6"/>
        <v>74.584703187376221</v>
      </c>
      <c r="L60">
        <f t="shared" ca="1" si="6"/>
        <v>78.680065683955775</v>
      </c>
      <c r="M60">
        <f t="shared" ca="1" si="6"/>
        <v>88.42826790365541</v>
      </c>
      <c r="N60">
        <f t="shared" ca="1" si="7"/>
        <v>75.003612663167246</v>
      </c>
      <c r="O60" t="str">
        <f t="shared" ca="1" si="2"/>
        <v>C</v>
      </c>
    </row>
    <row r="61" spans="1:15">
      <c r="A61" t="str">
        <f t="shared" si="8"/>
        <v>Chem2333</v>
      </c>
      <c r="B61" t="str">
        <f t="shared" si="9"/>
        <v>Spring 2013</v>
      </c>
      <c r="C61">
        <v>1</v>
      </c>
      <c r="D61">
        <f t="shared" si="5"/>
        <v>22</v>
      </c>
      <c r="E61">
        <f t="shared" ca="1" si="6"/>
        <v>90.01761622078314</v>
      </c>
      <c r="F61">
        <f t="shared" ca="1" si="6"/>
        <v>81.803723642083057</v>
      </c>
      <c r="G61">
        <f t="shared" ca="1" si="6"/>
        <v>86.151200139296904</v>
      </c>
      <c r="H61">
        <f t="shared" ca="1" si="6"/>
        <v>72.865738621721817</v>
      </c>
      <c r="I61">
        <f t="shared" ca="1" si="6"/>
        <v>73.623239424412958</v>
      </c>
      <c r="J61">
        <f t="shared" ca="1" si="6"/>
        <v>80.5791512278375</v>
      </c>
      <c r="K61">
        <f t="shared" ca="1" si="6"/>
        <v>73.582424852269071</v>
      </c>
      <c r="L61">
        <f t="shared" ca="1" si="6"/>
        <v>77.15007190279249</v>
      </c>
      <c r="M61">
        <f t="shared" ca="1" si="6"/>
        <v>94.087714042340878</v>
      </c>
      <c r="N61">
        <f t="shared" ca="1" si="7"/>
        <v>84.994547333710585</v>
      </c>
      <c r="O61" t="str">
        <f t="shared" ca="1" si="2"/>
        <v>B</v>
      </c>
    </row>
    <row r="62" spans="1:15">
      <c r="A62" t="str">
        <f t="shared" si="8"/>
        <v>Chem2333</v>
      </c>
      <c r="B62" t="str">
        <f t="shared" si="9"/>
        <v>Spring 2013</v>
      </c>
      <c r="C62">
        <v>1</v>
      </c>
      <c r="D62">
        <f t="shared" si="5"/>
        <v>23</v>
      </c>
      <c r="E62">
        <f t="shared" ca="1" si="6"/>
        <v>71.062855261251983</v>
      </c>
      <c r="F62">
        <f t="shared" ca="1" si="6"/>
        <v>96.753621007964284</v>
      </c>
      <c r="G62">
        <f t="shared" ca="1" si="6"/>
        <v>71.590687999900553</v>
      </c>
      <c r="H62">
        <f t="shared" ca="1" si="6"/>
        <v>64.390936903707257</v>
      </c>
      <c r="I62">
        <f t="shared" ca="1" si="6"/>
        <v>80.097321743838521</v>
      </c>
      <c r="J62">
        <f t="shared" ca="1" si="6"/>
        <v>79.275241778691111</v>
      </c>
      <c r="K62">
        <f t="shared" ca="1" si="6"/>
        <v>74.647860262580082</v>
      </c>
      <c r="L62">
        <f t="shared" ca="1" si="6"/>
        <v>69.921611009169396</v>
      </c>
      <c r="M62">
        <f t="shared" ca="1" si="6"/>
        <v>73.817858818986352</v>
      </c>
      <c r="N62">
        <f t="shared" ca="1" si="7"/>
        <v>72.668372344030374</v>
      </c>
      <c r="O62" t="str">
        <f t="shared" ca="1" si="2"/>
        <v>C</v>
      </c>
    </row>
    <row r="63" spans="1:15">
      <c r="A63" t="str">
        <f t="shared" si="8"/>
        <v>Chem2333</v>
      </c>
      <c r="B63" t="str">
        <f t="shared" si="9"/>
        <v>Spring 2013</v>
      </c>
      <c r="C63">
        <v>1</v>
      </c>
      <c r="D63">
        <f t="shared" si="5"/>
        <v>24</v>
      </c>
      <c r="E63">
        <f t="shared" ca="1" si="6"/>
        <v>78.498142801425686</v>
      </c>
      <c r="F63">
        <f t="shared" ca="1" si="6"/>
        <v>65.329854212497523</v>
      </c>
      <c r="G63">
        <f t="shared" ca="1" si="6"/>
        <v>85.789075399483721</v>
      </c>
      <c r="H63">
        <f t="shared" ref="F63:M95" ca="1" si="10">_xlfn.NORM.INV(RAND(),78,10)</f>
        <v>58.98771516162013</v>
      </c>
      <c r="I63">
        <f t="shared" ca="1" si="10"/>
        <v>63.242023685465959</v>
      </c>
      <c r="J63">
        <f t="shared" ca="1" si="10"/>
        <v>52.016165020811997</v>
      </c>
      <c r="K63">
        <f t="shared" ca="1" si="10"/>
        <v>77.876868326981466</v>
      </c>
      <c r="L63">
        <f t="shared" ca="1" si="10"/>
        <v>63.908132749327734</v>
      </c>
      <c r="M63">
        <f t="shared" ca="1" si="10"/>
        <v>66.011659011251552</v>
      </c>
      <c r="N63">
        <f t="shared" ca="1" si="7"/>
        <v>69.461756168092577</v>
      </c>
      <c r="O63" t="str">
        <f t="shared" ca="1" si="2"/>
        <v xml:space="preserve">D </v>
      </c>
    </row>
    <row r="64" spans="1:15">
      <c r="A64" t="s">
        <v>16</v>
      </c>
      <c r="B64" t="s">
        <v>17</v>
      </c>
      <c r="C64">
        <v>1</v>
      </c>
      <c r="D64">
        <v>1</v>
      </c>
      <c r="E64">
        <f t="shared" ref="E64:E104" ca="1" si="11">_xlfn.NORM.INV(RAND(),78,10)</f>
        <v>83.626681080071535</v>
      </c>
      <c r="F64">
        <f t="shared" ca="1" si="10"/>
        <v>74.317422724810768</v>
      </c>
      <c r="G64">
        <f t="shared" ca="1" si="10"/>
        <v>82.290560445197258</v>
      </c>
      <c r="H64">
        <f t="shared" ca="1" si="10"/>
        <v>73.107228020525966</v>
      </c>
      <c r="I64">
        <f t="shared" ca="1" si="10"/>
        <v>59.153476911707003</v>
      </c>
      <c r="J64">
        <f t="shared" ca="1" si="10"/>
        <v>79.542808560742969</v>
      </c>
      <c r="K64">
        <f t="shared" ca="1" si="10"/>
        <v>77.12452716009463</v>
      </c>
      <c r="L64">
        <f t="shared" ca="1" si="10"/>
        <v>77.790115924079231</v>
      </c>
      <c r="M64">
        <f t="shared" ca="1" si="10"/>
        <v>82.616554634265015</v>
      </c>
      <c r="N64">
        <f t="shared" ca="1" si="7"/>
        <v>84.788902767250562</v>
      </c>
      <c r="O64" t="str">
        <f t="shared" ca="1" si="2"/>
        <v>B</v>
      </c>
    </row>
    <row r="65" spans="1:15">
      <c r="A65" t="str">
        <f>A64</f>
        <v>Biol2231</v>
      </c>
      <c r="B65" s="1" t="s">
        <v>17</v>
      </c>
      <c r="C65">
        <v>1</v>
      </c>
      <c r="D65">
        <f t="shared" si="5"/>
        <v>2</v>
      </c>
      <c r="E65">
        <f t="shared" ca="1" si="11"/>
        <v>70.273657089784962</v>
      </c>
      <c r="F65">
        <f t="shared" ca="1" si="10"/>
        <v>67.442436675677214</v>
      </c>
      <c r="G65">
        <f t="shared" ca="1" si="10"/>
        <v>70.871374397150305</v>
      </c>
      <c r="H65">
        <f t="shared" ca="1" si="10"/>
        <v>76.736788210839308</v>
      </c>
      <c r="I65">
        <f t="shared" ca="1" si="10"/>
        <v>82.334009233223824</v>
      </c>
      <c r="J65">
        <f t="shared" ca="1" si="10"/>
        <v>83.440928892913035</v>
      </c>
      <c r="K65">
        <f t="shared" ca="1" si="10"/>
        <v>75.926315138804128</v>
      </c>
      <c r="L65">
        <f t="shared" ca="1" si="10"/>
        <v>86.818669074622264</v>
      </c>
      <c r="M65">
        <f t="shared" ca="1" si="10"/>
        <v>85.567109871480781</v>
      </c>
      <c r="N65">
        <f t="shared" ca="1" si="7"/>
        <v>80.242009571560672</v>
      </c>
      <c r="O65" t="str">
        <f t="shared" ca="1" si="2"/>
        <v>B</v>
      </c>
    </row>
    <row r="66" spans="1:15">
      <c r="A66" t="str">
        <f t="shared" ref="A66:A101" si="12">A65</f>
        <v>Biol2231</v>
      </c>
      <c r="B66" s="1" t="s">
        <v>17</v>
      </c>
      <c r="C66">
        <v>1</v>
      </c>
      <c r="D66">
        <f t="shared" si="5"/>
        <v>3</v>
      </c>
      <c r="E66">
        <f t="shared" ca="1" si="11"/>
        <v>90.215941893930591</v>
      </c>
      <c r="F66">
        <f t="shared" ca="1" si="10"/>
        <v>80.364483268855864</v>
      </c>
      <c r="G66">
        <f t="shared" ca="1" si="10"/>
        <v>86.127698191777824</v>
      </c>
      <c r="H66">
        <f t="shared" ca="1" si="10"/>
        <v>78.85808785801882</v>
      </c>
      <c r="I66">
        <f t="shared" ca="1" si="10"/>
        <v>79.263597909474711</v>
      </c>
      <c r="J66">
        <f t="shared" ca="1" si="10"/>
        <v>84.32136389139356</v>
      </c>
      <c r="K66">
        <f t="shared" ca="1" si="10"/>
        <v>75.246941541969733</v>
      </c>
      <c r="L66">
        <f t="shared" ca="1" si="10"/>
        <v>92.989891030341525</v>
      </c>
      <c r="M66">
        <f t="shared" ca="1" si="10"/>
        <v>75.773018458809759</v>
      </c>
      <c r="N66">
        <f t="shared" ca="1" si="7"/>
        <v>90.284498583913418</v>
      </c>
      <c r="O66" t="str">
        <f t="shared" ca="1" si="2"/>
        <v>A</v>
      </c>
    </row>
    <row r="67" spans="1:15">
      <c r="A67" t="str">
        <f t="shared" si="12"/>
        <v>Biol2231</v>
      </c>
      <c r="B67" s="1" t="s">
        <v>17</v>
      </c>
      <c r="C67">
        <v>1</v>
      </c>
      <c r="D67">
        <f t="shared" si="5"/>
        <v>4</v>
      </c>
      <c r="E67">
        <f t="shared" ca="1" si="11"/>
        <v>74.587190711173363</v>
      </c>
      <c r="F67">
        <f t="shared" ca="1" si="10"/>
        <v>85.8910526665519</v>
      </c>
      <c r="G67">
        <f t="shared" ca="1" si="10"/>
        <v>83.4829034470864</v>
      </c>
      <c r="H67">
        <f t="shared" ca="1" si="10"/>
        <v>60.929842588524693</v>
      </c>
      <c r="I67">
        <f t="shared" ca="1" si="10"/>
        <v>85.223383626782535</v>
      </c>
      <c r="J67">
        <f t="shared" ca="1" si="10"/>
        <v>71.677822751269574</v>
      </c>
      <c r="K67">
        <f t="shared" ca="1" si="10"/>
        <v>71.070233978375597</v>
      </c>
      <c r="L67">
        <f t="shared" ca="1" si="10"/>
        <v>84.26376023656502</v>
      </c>
      <c r="M67">
        <f t="shared" ca="1" si="10"/>
        <v>80.045842298701416</v>
      </c>
      <c r="N67">
        <f t="shared" ca="1" si="7"/>
        <v>96.906484109552693</v>
      </c>
      <c r="O67" t="str">
        <f t="shared" ref="O67:O104" ca="1" si="13">IF(N67&gt;=90,"A",IF(N67&gt;=80,"B",IF(N67&gt;=70,"C",IF(N67&gt;=60,"D ","F"))))</f>
        <v>A</v>
      </c>
    </row>
    <row r="68" spans="1:15">
      <c r="A68" t="str">
        <f t="shared" si="12"/>
        <v>Biol2231</v>
      </c>
      <c r="B68" s="1" t="s">
        <v>17</v>
      </c>
      <c r="C68">
        <v>1</v>
      </c>
      <c r="D68">
        <f t="shared" ref="D68:D101" si="14">D67+1</f>
        <v>5</v>
      </c>
      <c r="E68">
        <f t="shared" ca="1" si="11"/>
        <v>83.254362256742468</v>
      </c>
      <c r="F68">
        <f t="shared" ca="1" si="10"/>
        <v>80.943093639011281</v>
      </c>
      <c r="G68">
        <f t="shared" ca="1" si="10"/>
        <v>91.493866032827754</v>
      </c>
      <c r="H68">
        <f t="shared" ca="1" si="10"/>
        <v>75.150279278554109</v>
      </c>
      <c r="I68">
        <f t="shared" ca="1" si="10"/>
        <v>88.013601357555245</v>
      </c>
      <c r="J68">
        <f t="shared" ca="1" si="10"/>
        <v>75.61843396348624</v>
      </c>
      <c r="K68">
        <f t="shared" ca="1" si="10"/>
        <v>83.944332362927554</v>
      </c>
      <c r="L68">
        <f t="shared" ca="1" si="10"/>
        <v>71.986317424254139</v>
      </c>
      <c r="M68">
        <f t="shared" ca="1" si="10"/>
        <v>95.922690675066875</v>
      </c>
      <c r="N68">
        <f t="shared" ca="1" si="7"/>
        <v>84.053744175776828</v>
      </c>
      <c r="O68" t="str">
        <f t="shared" ca="1" si="13"/>
        <v>B</v>
      </c>
    </row>
    <row r="69" spans="1:15">
      <c r="A69" t="str">
        <f t="shared" si="12"/>
        <v>Biol2231</v>
      </c>
      <c r="B69" s="1" t="s">
        <v>17</v>
      </c>
      <c r="C69">
        <v>1</v>
      </c>
      <c r="D69">
        <f t="shared" si="14"/>
        <v>6</v>
      </c>
      <c r="E69">
        <f t="shared" ca="1" si="11"/>
        <v>53.763446044821805</v>
      </c>
      <c r="F69">
        <f t="shared" ca="1" si="10"/>
        <v>63.148898572735753</v>
      </c>
      <c r="G69">
        <f t="shared" ca="1" si="10"/>
        <v>74.597313485183264</v>
      </c>
      <c r="H69">
        <f t="shared" ca="1" si="10"/>
        <v>73.122541118352302</v>
      </c>
      <c r="I69">
        <f t="shared" ca="1" si="10"/>
        <v>60.32009104781153</v>
      </c>
      <c r="J69">
        <f t="shared" ca="1" si="10"/>
        <v>77.77066745844877</v>
      </c>
      <c r="K69">
        <f t="shared" ca="1" si="10"/>
        <v>84.946308047653133</v>
      </c>
      <c r="L69">
        <f t="shared" ca="1" si="10"/>
        <v>98.26717795390789</v>
      </c>
      <c r="M69">
        <f t="shared" ca="1" si="10"/>
        <v>70.024645548479242</v>
      </c>
      <c r="N69">
        <f t="shared" ca="1" si="7"/>
        <v>78.439419421683084</v>
      </c>
      <c r="O69" t="str">
        <f t="shared" ca="1" si="13"/>
        <v>C</v>
      </c>
    </row>
    <row r="70" spans="1:15">
      <c r="A70" t="str">
        <f t="shared" si="12"/>
        <v>Biol2231</v>
      </c>
      <c r="B70" s="1" t="s">
        <v>17</v>
      </c>
      <c r="C70">
        <v>1</v>
      </c>
      <c r="D70">
        <f t="shared" si="14"/>
        <v>7</v>
      </c>
      <c r="E70">
        <f t="shared" ca="1" si="11"/>
        <v>87.22471428147017</v>
      </c>
      <c r="F70">
        <f t="shared" ca="1" si="10"/>
        <v>76.481406184079674</v>
      </c>
      <c r="G70">
        <f t="shared" ca="1" si="10"/>
        <v>75.525787362947938</v>
      </c>
      <c r="H70">
        <f t="shared" ca="1" si="10"/>
        <v>75.347613288643018</v>
      </c>
      <c r="I70">
        <f t="shared" ca="1" si="10"/>
        <v>56.572545811052137</v>
      </c>
      <c r="J70">
        <f t="shared" ca="1" si="10"/>
        <v>87.095201317821306</v>
      </c>
      <c r="K70">
        <f t="shared" ca="1" si="10"/>
        <v>59.608252437590778</v>
      </c>
      <c r="L70">
        <f t="shared" ca="1" si="10"/>
        <v>66.768474498314148</v>
      </c>
      <c r="M70">
        <f t="shared" ca="1" si="10"/>
        <v>66.282180930847275</v>
      </c>
      <c r="N70">
        <f t="shared" ca="1" si="7"/>
        <v>78.260096495685076</v>
      </c>
      <c r="O70" t="str">
        <f t="shared" ca="1" si="13"/>
        <v>C</v>
      </c>
    </row>
    <row r="71" spans="1:15">
      <c r="A71" t="str">
        <f t="shared" si="12"/>
        <v>Biol2231</v>
      </c>
      <c r="B71" s="1" t="s">
        <v>17</v>
      </c>
      <c r="C71">
        <v>1</v>
      </c>
      <c r="D71">
        <f t="shared" si="14"/>
        <v>8</v>
      </c>
      <c r="E71">
        <f t="shared" ca="1" si="11"/>
        <v>75.286360605417997</v>
      </c>
      <c r="F71">
        <f t="shared" ca="1" si="10"/>
        <v>73.501152148201157</v>
      </c>
      <c r="G71">
        <f t="shared" ca="1" si="10"/>
        <v>69.789470114395158</v>
      </c>
      <c r="H71">
        <f t="shared" ca="1" si="10"/>
        <v>71.235151997170519</v>
      </c>
      <c r="I71">
        <f t="shared" ca="1" si="10"/>
        <v>82.564008139249481</v>
      </c>
      <c r="J71">
        <f t="shared" ca="1" si="10"/>
        <v>71.201007019363615</v>
      </c>
      <c r="K71">
        <f t="shared" ca="1" si="10"/>
        <v>84.488418714685181</v>
      </c>
      <c r="L71">
        <f t="shared" ca="1" si="10"/>
        <v>87.953068303938522</v>
      </c>
      <c r="M71">
        <f t="shared" ca="1" si="10"/>
        <v>76.561772970142471</v>
      </c>
      <c r="N71">
        <f t="shared" ca="1" si="7"/>
        <v>76.967408885713667</v>
      </c>
      <c r="O71" t="str">
        <f t="shared" ca="1" si="13"/>
        <v>C</v>
      </c>
    </row>
    <row r="72" spans="1:15">
      <c r="A72" t="str">
        <f t="shared" si="12"/>
        <v>Biol2231</v>
      </c>
      <c r="B72" s="1" t="s">
        <v>17</v>
      </c>
      <c r="C72">
        <v>1</v>
      </c>
      <c r="D72">
        <f t="shared" si="14"/>
        <v>9</v>
      </c>
      <c r="E72">
        <f t="shared" ca="1" si="11"/>
        <v>79.956605154144555</v>
      </c>
      <c r="F72">
        <f t="shared" ca="1" si="10"/>
        <v>104.28466553060377</v>
      </c>
      <c r="G72">
        <f t="shared" ca="1" si="10"/>
        <v>74.419100114737404</v>
      </c>
      <c r="H72">
        <f t="shared" ca="1" si="10"/>
        <v>76.406221405474128</v>
      </c>
      <c r="I72">
        <f t="shared" ca="1" si="10"/>
        <v>60.709299392497016</v>
      </c>
      <c r="J72">
        <f t="shared" ca="1" si="10"/>
        <v>64.387260985225168</v>
      </c>
      <c r="K72">
        <f t="shared" ca="1" si="10"/>
        <v>76.078199461421065</v>
      </c>
      <c r="L72">
        <f t="shared" ca="1" si="10"/>
        <v>78.224355381812217</v>
      </c>
      <c r="M72">
        <f t="shared" ca="1" si="10"/>
        <v>78.323210966346892</v>
      </c>
      <c r="N72">
        <f t="shared" ca="1" si="7"/>
        <v>65.295943193461355</v>
      </c>
      <c r="O72" t="str">
        <f t="shared" ca="1" si="13"/>
        <v xml:space="preserve">D </v>
      </c>
    </row>
    <row r="73" spans="1:15">
      <c r="A73" t="str">
        <f t="shared" si="12"/>
        <v>Biol2231</v>
      </c>
      <c r="B73" s="1" t="s">
        <v>17</v>
      </c>
      <c r="C73">
        <v>1</v>
      </c>
      <c r="D73">
        <f t="shared" si="14"/>
        <v>10</v>
      </c>
      <c r="E73">
        <f t="shared" ca="1" si="11"/>
        <v>82.631272267632284</v>
      </c>
      <c r="F73">
        <f t="shared" ca="1" si="10"/>
        <v>70.438800353302398</v>
      </c>
      <c r="G73">
        <f t="shared" ca="1" si="10"/>
        <v>75.97888139784402</v>
      </c>
      <c r="H73">
        <f t="shared" ca="1" si="10"/>
        <v>61.506780816894803</v>
      </c>
      <c r="I73">
        <f t="shared" ca="1" si="10"/>
        <v>69.298017820641164</v>
      </c>
      <c r="J73">
        <f t="shared" ca="1" si="10"/>
        <v>62.456850317050524</v>
      </c>
      <c r="K73">
        <f t="shared" ca="1" si="10"/>
        <v>87.540844437271844</v>
      </c>
      <c r="L73">
        <f t="shared" ca="1" si="10"/>
        <v>77.761751362784324</v>
      </c>
      <c r="M73">
        <f t="shared" ca="1" si="10"/>
        <v>71.643808040847915</v>
      </c>
      <c r="N73">
        <f t="shared" ca="1" si="7"/>
        <v>86.560432351240138</v>
      </c>
      <c r="O73" t="str">
        <f t="shared" ca="1" si="13"/>
        <v>B</v>
      </c>
    </row>
    <row r="74" spans="1:15">
      <c r="A74" t="str">
        <f t="shared" si="12"/>
        <v>Biol2231</v>
      </c>
      <c r="B74" s="1" t="s">
        <v>17</v>
      </c>
      <c r="C74">
        <v>1</v>
      </c>
      <c r="D74">
        <f t="shared" si="14"/>
        <v>11</v>
      </c>
      <c r="E74">
        <f t="shared" ca="1" si="11"/>
        <v>77.286227568286208</v>
      </c>
      <c r="F74">
        <f t="shared" ca="1" si="10"/>
        <v>87.185363132052998</v>
      </c>
      <c r="G74">
        <f t="shared" ca="1" si="10"/>
        <v>78.52348386688864</v>
      </c>
      <c r="H74">
        <f t="shared" ca="1" si="10"/>
        <v>81.210368534538844</v>
      </c>
      <c r="I74">
        <f t="shared" ca="1" si="10"/>
        <v>85.109597950074004</v>
      </c>
      <c r="J74">
        <f t="shared" ca="1" si="10"/>
        <v>81.326330330920243</v>
      </c>
      <c r="K74">
        <f t="shared" ca="1" si="10"/>
        <v>68.341660404946253</v>
      </c>
      <c r="L74">
        <f t="shared" ca="1" si="10"/>
        <v>81.81646925161948</v>
      </c>
      <c r="M74">
        <f t="shared" ca="1" si="10"/>
        <v>77.765510404419928</v>
      </c>
      <c r="N74">
        <f t="shared" ca="1" si="7"/>
        <v>63.663245641714752</v>
      </c>
      <c r="O74" t="str">
        <f t="shared" ca="1" si="13"/>
        <v xml:space="preserve">D </v>
      </c>
    </row>
    <row r="75" spans="1:15">
      <c r="A75" t="str">
        <f t="shared" si="12"/>
        <v>Biol2231</v>
      </c>
      <c r="B75" s="1" t="s">
        <v>17</v>
      </c>
      <c r="C75">
        <v>1</v>
      </c>
      <c r="D75">
        <f t="shared" si="14"/>
        <v>12</v>
      </c>
      <c r="E75">
        <f t="shared" ca="1" si="11"/>
        <v>90.846043853421989</v>
      </c>
      <c r="F75">
        <f t="shared" ca="1" si="10"/>
        <v>71.693193406197594</v>
      </c>
      <c r="G75">
        <f t="shared" ca="1" si="10"/>
        <v>97.246833657693188</v>
      </c>
      <c r="H75">
        <f t="shared" ca="1" si="10"/>
        <v>71.867178650525219</v>
      </c>
      <c r="I75">
        <f t="shared" ca="1" si="10"/>
        <v>73.481002069229376</v>
      </c>
      <c r="J75">
        <f t="shared" ca="1" si="10"/>
        <v>75.378786141717811</v>
      </c>
      <c r="K75">
        <f t="shared" ca="1" si="10"/>
        <v>72.467180054921755</v>
      </c>
      <c r="L75">
        <f t="shared" ca="1" si="10"/>
        <v>84.581432173877971</v>
      </c>
      <c r="M75">
        <f t="shared" ca="1" si="10"/>
        <v>74.838466146054841</v>
      </c>
      <c r="N75">
        <f t="shared" ca="1" si="7"/>
        <v>75.211103533152652</v>
      </c>
      <c r="O75" t="str">
        <f t="shared" ca="1" si="13"/>
        <v>C</v>
      </c>
    </row>
    <row r="76" spans="1:15">
      <c r="A76" t="str">
        <f t="shared" si="12"/>
        <v>Biol2231</v>
      </c>
      <c r="B76" s="1" t="s">
        <v>17</v>
      </c>
      <c r="C76">
        <v>1</v>
      </c>
      <c r="D76">
        <f t="shared" si="14"/>
        <v>13</v>
      </c>
      <c r="E76">
        <f t="shared" ca="1" si="11"/>
        <v>73.233531583786672</v>
      </c>
      <c r="F76">
        <f t="shared" ca="1" si="10"/>
        <v>96.46839259520948</v>
      </c>
      <c r="G76">
        <f t="shared" ca="1" si="10"/>
        <v>86.264570510538775</v>
      </c>
      <c r="H76">
        <f t="shared" ca="1" si="10"/>
        <v>83.906296791801907</v>
      </c>
      <c r="I76">
        <f t="shared" ca="1" si="10"/>
        <v>76.886139762461696</v>
      </c>
      <c r="J76">
        <f t="shared" ca="1" si="10"/>
        <v>95.642588783748792</v>
      </c>
      <c r="K76">
        <f t="shared" ca="1" si="10"/>
        <v>62.775150642161861</v>
      </c>
      <c r="L76">
        <f t="shared" ca="1" si="10"/>
        <v>90.057810222060596</v>
      </c>
      <c r="M76">
        <f t="shared" ca="1" si="10"/>
        <v>85.341842440271307</v>
      </c>
      <c r="N76">
        <f t="shared" ca="1" si="7"/>
        <v>77.214412795902888</v>
      </c>
      <c r="O76" t="str">
        <f t="shared" ca="1" si="13"/>
        <v>C</v>
      </c>
    </row>
    <row r="77" spans="1:15">
      <c r="A77" t="str">
        <f t="shared" si="12"/>
        <v>Biol2231</v>
      </c>
      <c r="B77" s="1" t="s">
        <v>17</v>
      </c>
      <c r="C77">
        <v>1</v>
      </c>
      <c r="D77">
        <f t="shared" si="14"/>
        <v>14</v>
      </c>
      <c r="E77">
        <f t="shared" ca="1" si="11"/>
        <v>66.204024716830759</v>
      </c>
      <c r="F77">
        <f t="shared" ca="1" si="10"/>
        <v>63.884708496229479</v>
      </c>
      <c r="G77">
        <f t="shared" ca="1" si="10"/>
        <v>68.826053130484169</v>
      </c>
      <c r="H77">
        <f t="shared" ca="1" si="10"/>
        <v>74.7585386162215</v>
      </c>
      <c r="I77">
        <f t="shared" ca="1" si="10"/>
        <v>61.773410769536689</v>
      </c>
      <c r="J77">
        <f t="shared" ca="1" si="10"/>
        <v>75.993151618327715</v>
      </c>
      <c r="K77">
        <f t="shared" ca="1" si="10"/>
        <v>90.286759253549945</v>
      </c>
      <c r="L77">
        <f t="shared" ca="1" si="10"/>
        <v>72.040801733396066</v>
      </c>
      <c r="M77">
        <f t="shared" ca="1" si="10"/>
        <v>90.898621443505021</v>
      </c>
      <c r="N77">
        <f t="shared" ca="1" si="7"/>
        <v>89.538915667354559</v>
      </c>
      <c r="O77" t="str">
        <f t="shared" ca="1" si="13"/>
        <v>B</v>
      </c>
    </row>
    <row r="78" spans="1:15">
      <c r="A78" t="str">
        <f t="shared" si="12"/>
        <v>Biol2231</v>
      </c>
      <c r="B78" t="s">
        <v>17</v>
      </c>
      <c r="C78">
        <v>2</v>
      </c>
      <c r="D78">
        <f t="shared" si="14"/>
        <v>15</v>
      </c>
      <c r="E78">
        <f t="shared" ca="1" si="11"/>
        <v>79.73910598226044</v>
      </c>
      <c r="F78">
        <f t="shared" ca="1" si="10"/>
        <v>93.978011727900665</v>
      </c>
      <c r="G78">
        <f t="shared" ca="1" si="10"/>
        <v>66.252182888266788</v>
      </c>
      <c r="H78">
        <f t="shared" ca="1" si="10"/>
        <v>82.977282162475319</v>
      </c>
      <c r="I78">
        <f t="shared" ca="1" si="10"/>
        <v>71.566240085845578</v>
      </c>
      <c r="J78">
        <f t="shared" ca="1" si="10"/>
        <v>71.436207976952204</v>
      </c>
      <c r="K78">
        <f t="shared" ca="1" si="10"/>
        <v>67.232911880322305</v>
      </c>
      <c r="L78">
        <f t="shared" ca="1" si="10"/>
        <v>95.252192658020647</v>
      </c>
      <c r="M78">
        <f t="shared" ca="1" si="10"/>
        <v>68.476738402435473</v>
      </c>
      <c r="N78">
        <f t="shared" ca="1" si="7"/>
        <v>64.648724208014869</v>
      </c>
      <c r="O78" t="str">
        <f t="shared" ca="1" si="13"/>
        <v xml:space="preserve">D </v>
      </c>
    </row>
    <row r="79" spans="1:15">
      <c r="A79" t="str">
        <f t="shared" si="12"/>
        <v>Biol2231</v>
      </c>
      <c r="B79" s="1" t="s">
        <v>17</v>
      </c>
      <c r="C79">
        <v>2</v>
      </c>
      <c r="D79">
        <f t="shared" si="14"/>
        <v>16</v>
      </c>
      <c r="E79">
        <f t="shared" ca="1" si="11"/>
        <v>86.927758726586021</v>
      </c>
      <c r="F79">
        <f t="shared" ca="1" si="10"/>
        <v>85.297870833717752</v>
      </c>
      <c r="G79">
        <f t="shared" ca="1" si="10"/>
        <v>68.931373323284419</v>
      </c>
      <c r="H79">
        <f t="shared" ca="1" si="10"/>
        <v>60.810376270086991</v>
      </c>
      <c r="I79">
        <f t="shared" ca="1" si="10"/>
        <v>73.388854383899471</v>
      </c>
      <c r="J79">
        <f t="shared" ca="1" si="10"/>
        <v>80.080534810269171</v>
      </c>
      <c r="K79">
        <f t="shared" ca="1" si="10"/>
        <v>79.831795820302617</v>
      </c>
      <c r="L79">
        <f t="shared" ca="1" si="10"/>
        <v>99.242568859813261</v>
      </c>
      <c r="M79">
        <f t="shared" ca="1" si="10"/>
        <v>85.224508463916848</v>
      </c>
      <c r="N79">
        <f t="shared" ca="1" si="7"/>
        <v>64.852329201928839</v>
      </c>
      <c r="O79" t="str">
        <f t="shared" ca="1" si="13"/>
        <v xml:space="preserve">D </v>
      </c>
    </row>
    <row r="80" spans="1:15">
      <c r="A80" t="str">
        <f t="shared" si="12"/>
        <v>Biol2231</v>
      </c>
      <c r="B80" s="1" t="s">
        <v>17</v>
      </c>
      <c r="C80">
        <v>2</v>
      </c>
      <c r="D80">
        <f t="shared" si="14"/>
        <v>17</v>
      </c>
      <c r="E80">
        <f t="shared" ca="1" si="11"/>
        <v>87.903801469969181</v>
      </c>
      <c r="F80">
        <f t="shared" ca="1" si="10"/>
        <v>71.335438171051123</v>
      </c>
      <c r="G80">
        <f t="shared" ca="1" si="10"/>
        <v>92.528001976441146</v>
      </c>
      <c r="H80">
        <f t="shared" ca="1" si="10"/>
        <v>77.377970499493273</v>
      </c>
      <c r="I80">
        <f t="shared" ca="1" si="10"/>
        <v>74.268193156810156</v>
      </c>
      <c r="J80">
        <f t="shared" ca="1" si="10"/>
        <v>65.470172173583435</v>
      </c>
      <c r="K80">
        <f t="shared" ca="1" si="10"/>
        <v>56.831334949044958</v>
      </c>
      <c r="L80">
        <f t="shared" ca="1" si="10"/>
        <v>67.378914617366078</v>
      </c>
      <c r="M80">
        <f t="shared" ca="1" si="10"/>
        <v>61.631194705193252</v>
      </c>
      <c r="N80">
        <f t="shared" ca="1" si="7"/>
        <v>78.337832044898605</v>
      </c>
      <c r="O80" t="str">
        <f t="shared" ca="1" si="13"/>
        <v>C</v>
      </c>
    </row>
    <row r="81" spans="1:15">
      <c r="A81" t="str">
        <f t="shared" si="12"/>
        <v>Biol2231</v>
      </c>
      <c r="B81" s="1" t="s">
        <v>17</v>
      </c>
      <c r="C81">
        <v>2</v>
      </c>
      <c r="D81">
        <f t="shared" si="14"/>
        <v>18</v>
      </c>
      <c r="E81">
        <f t="shared" ca="1" si="11"/>
        <v>78.354237577317761</v>
      </c>
      <c r="F81">
        <f t="shared" ca="1" si="10"/>
        <v>87.251397011221286</v>
      </c>
      <c r="G81">
        <f t="shared" ca="1" si="10"/>
        <v>68.572330987171114</v>
      </c>
      <c r="H81">
        <f t="shared" ca="1" si="10"/>
        <v>67.279223361829594</v>
      </c>
      <c r="I81">
        <f t="shared" ca="1" si="10"/>
        <v>64.679394608184253</v>
      </c>
      <c r="J81">
        <f t="shared" ca="1" si="10"/>
        <v>78.784261734071009</v>
      </c>
      <c r="K81">
        <f t="shared" ca="1" si="10"/>
        <v>83.446585179008579</v>
      </c>
      <c r="L81">
        <f t="shared" ca="1" si="10"/>
        <v>76.922530277998192</v>
      </c>
      <c r="M81">
        <f t="shared" ca="1" si="10"/>
        <v>68.353027919704942</v>
      </c>
      <c r="N81">
        <f t="shared" ca="1" si="7"/>
        <v>85.992745854848167</v>
      </c>
      <c r="O81" t="str">
        <f t="shared" ca="1" si="13"/>
        <v>B</v>
      </c>
    </row>
    <row r="82" spans="1:15">
      <c r="A82" t="str">
        <f t="shared" si="12"/>
        <v>Biol2231</v>
      </c>
      <c r="B82" s="1" t="s">
        <v>17</v>
      </c>
      <c r="C82">
        <v>2</v>
      </c>
      <c r="D82">
        <f t="shared" si="14"/>
        <v>19</v>
      </c>
      <c r="E82">
        <f t="shared" ca="1" si="11"/>
        <v>70.860847520689063</v>
      </c>
      <c r="F82">
        <f t="shared" ca="1" si="10"/>
        <v>88.869941514376421</v>
      </c>
      <c r="G82">
        <f t="shared" ca="1" si="10"/>
        <v>71.933875866048837</v>
      </c>
      <c r="H82">
        <f t="shared" ca="1" si="10"/>
        <v>72.057188019729182</v>
      </c>
      <c r="I82">
        <f t="shared" ca="1" si="10"/>
        <v>77.32100152003386</v>
      </c>
      <c r="J82">
        <f t="shared" ca="1" si="10"/>
        <v>76.907142039079915</v>
      </c>
      <c r="K82">
        <f t="shared" ca="1" si="10"/>
        <v>86.805068630171064</v>
      </c>
      <c r="L82">
        <f t="shared" ca="1" si="10"/>
        <v>86.919123325460561</v>
      </c>
      <c r="M82">
        <f t="shared" ca="1" si="10"/>
        <v>75.053908462336182</v>
      </c>
      <c r="N82">
        <f t="shared" ca="1" si="7"/>
        <v>86.351729503562851</v>
      </c>
      <c r="O82" t="str">
        <f t="shared" ca="1" si="13"/>
        <v>B</v>
      </c>
    </row>
    <row r="83" spans="1:15">
      <c r="A83" t="str">
        <f t="shared" si="12"/>
        <v>Biol2231</v>
      </c>
      <c r="B83" s="1" t="s">
        <v>17</v>
      </c>
      <c r="C83">
        <v>2</v>
      </c>
      <c r="D83">
        <f t="shared" si="14"/>
        <v>20</v>
      </c>
      <c r="E83">
        <f t="shared" ca="1" si="11"/>
        <v>67.603369439385318</v>
      </c>
      <c r="F83">
        <f t="shared" ca="1" si="10"/>
        <v>73.972299949728907</v>
      </c>
      <c r="G83">
        <f t="shared" ca="1" si="10"/>
        <v>97.230825682160969</v>
      </c>
      <c r="H83">
        <f t="shared" ca="1" si="10"/>
        <v>92.699608943445753</v>
      </c>
      <c r="I83">
        <f t="shared" ca="1" si="10"/>
        <v>76.266512409182795</v>
      </c>
      <c r="J83">
        <f t="shared" ca="1" si="10"/>
        <v>95.299821236343988</v>
      </c>
      <c r="K83">
        <f t="shared" ca="1" si="10"/>
        <v>65.790006824881516</v>
      </c>
      <c r="L83">
        <f t="shared" ca="1" si="10"/>
        <v>70.775880575966625</v>
      </c>
      <c r="M83">
        <f t="shared" ca="1" si="10"/>
        <v>88.389243237744211</v>
      </c>
      <c r="N83">
        <f t="shared" ca="1" si="7"/>
        <v>87.821036080601075</v>
      </c>
      <c r="O83" t="str">
        <f t="shared" ca="1" si="13"/>
        <v>B</v>
      </c>
    </row>
    <row r="84" spans="1:15">
      <c r="A84" t="str">
        <f t="shared" si="12"/>
        <v>Biol2231</v>
      </c>
      <c r="B84" s="1" t="s">
        <v>17</v>
      </c>
      <c r="C84">
        <v>2</v>
      </c>
      <c r="D84">
        <f t="shared" si="14"/>
        <v>21</v>
      </c>
      <c r="E84">
        <f t="shared" ca="1" si="11"/>
        <v>76.062094898466327</v>
      </c>
      <c r="F84">
        <f t="shared" ca="1" si="10"/>
        <v>61.003885572926144</v>
      </c>
      <c r="G84">
        <f t="shared" ca="1" si="10"/>
        <v>81.985807219154438</v>
      </c>
      <c r="H84">
        <f t="shared" ca="1" si="10"/>
        <v>84.611236631761429</v>
      </c>
      <c r="I84">
        <f t="shared" ca="1" si="10"/>
        <v>81.839165938273922</v>
      </c>
      <c r="J84">
        <f t="shared" ca="1" si="10"/>
        <v>91.114498128346014</v>
      </c>
      <c r="K84">
        <f t="shared" ca="1" si="10"/>
        <v>74.310967121391869</v>
      </c>
      <c r="L84">
        <f t="shared" ca="1" si="10"/>
        <v>65.829820237057717</v>
      </c>
      <c r="M84">
        <f t="shared" ca="1" si="10"/>
        <v>89.913152369127801</v>
      </c>
      <c r="N84">
        <f t="shared" ca="1" si="7"/>
        <v>91.390689699469007</v>
      </c>
      <c r="O84" t="str">
        <f t="shared" ca="1" si="13"/>
        <v>A</v>
      </c>
    </row>
    <row r="85" spans="1:15">
      <c r="A85" t="str">
        <f t="shared" si="12"/>
        <v>Biol2231</v>
      </c>
      <c r="B85" s="1" t="s">
        <v>17</v>
      </c>
      <c r="C85">
        <v>2</v>
      </c>
      <c r="D85">
        <f t="shared" si="14"/>
        <v>22</v>
      </c>
      <c r="E85">
        <f t="shared" ca="1" si="11"/>
        <v>77.665793294335259</v>
      </c>
      <c r="F85">
        <f t="shared" ca="1" si="10"/>
        <v>77.599125331390795</v>
      </c>
      <c r="G85">
        <f t="shared" ca="1" si="10"/>
        <v>83.51199978715178</v>
      </c>
      <c r="H85">
        <f t="shared" ca="1" si="10"/>
        <v>80.342678321242104</v>
      </c>
      <c r="I85">
        <f t="shared" ca="1" si="10"/>
        <v>81.135151270297797</v>
      </c>
      <c r="J85">
        <f t="shared" ca="1" si="10"/>
        <v>83.373890475740112</v>
      </c>
      <c r="K85">
        <f t="shared" ca="1" si="10"/>
        <v>85.481927534797634</v>
      </c>
      <c r="L85">
        <f t="shared" ca="1" si="10"/>
        <v>78.701751207668195</v>
      </c>
      <c r="M85">
        <f t="shared" ca="1" si="10"/>
        <v>83.626383021630488</v>
      </c>
      <c r="N85">
        <f t="shared" ca="1" si="7"/>
        <v>67.265464296452279</v>
      </c>
      <c r="O85" t="str">
        <f t="shared" ca="1" si="13"/>
        <v xml:space="preserve">D </v>
      </c>
    </row>
    <row r="86" spans="1:15">
      <c r="A86" t="str">
        <f t="shared" si="12"/>
        <v>Biol2231</v>
      </c>
      <c r="B86" s="1" t="s">
        <v>17</v>
      </c>
      <c r="C86">
        <v>2</v>
      </c>
      <c r="D86">
        <f t="shared" si="14"/>
        <v>23</v>
      </c>
      <c r="E86">
        <f t="shared" ca="1" si="11"/>
        <v>79.85731896150574</v>
      </c>
      <c r="F86">
        <f t="shared" ca="1" si="10"/>
        <v>92.701678824309511</v>
      </c>
      <c r="G86">
        <f t="shared" ca="1" si="10"/>
        <v>63.802142179733352</v>
      </c>
      <c r="H86">
        <f t="shared" ca="1" si="10"/>
        <v>73.819717664701457</v>
      </c>
      <c r="I86">
        <f t="shared" ca="1" si="10"/>
        <v>65.798665367556211</v>
      </c>
      <c r="J86">
        <f t="shared" ca="1" si="10"/>
        <v>72.961461530736756</v>
      </c>
      <c r="K86">
        <f t="shared" ca="1" si="10"/>
        <v>73.366799003073808</v>
      </c>
      <c r="L86">
        <f t="shared" ca="1" si="10"/>
        <v>88.94554772387454</v>
      </c>
      <c r="M86">
        <f t="shared" ca="1" si="10"/>
        <v>78.51307310343158</v>
      </c>
      <c r="N86">
        <f t="shared" ca="1" si="7"/>
        <v>62.145107781090495</v>
      </c>
      <c r="O86" t="str">
        <f t="shared" ca="1" si="13"/>
        <v xml:space="preserve">D </v>
      </c>
    </row>
    <row r="87" spans="1:15">
      <c r="A87" t="str">
        <f t="shared" si="12"/>
        <v>Biol2231</v>
      </c>
      <c r="B87" s="1" t="s">
        <v>17</v>
      </c>
      <c r="C87">
        <v>2</v>
      </c>
      <c r="D87">
        <f t="shared" si="14"/>
        <v>24</v>
      </c>
      <c r="E87">
        <f t="shared" ca="1" si="11"/>
        <v>84.049197988532924</v>
      </c>
      <c r="F87">
        <f t="shared" ca="1" si="10"/>
        <v>73.378705351375743</v>
      </c>
      <c r="G87">
        <f t="shared" ca="1" si="10"/>
        <v>99.56219259536914</v>
      </c>
      <c r="H87">
        <f t="shared" ca="1" si="10"/>
        <v>73.491925997370572</v>
      </c>
      <c r="I87">
        <f t="shared" ca="1" si="10"/>
        <v>84.105184144846902</v>
      </c>
      <c r="J87">
        <f t="shared" ca="1" si="10"/>
        <v>68.399595139463372</v>
      </c>
      <c r="K87">
        <f t="shared" ca="1" si="10"/>
        <v>78.198493899742104</v>
      </c>
      <c r="L87">
        <f t="shared" ca="1" si="10"/>
        <v>84.864309458815782</v>
      </c>
      <c r="M87">
        <f t="shared" ca="1" si="10"/>
        <v>64.915804129193134</v>
      </c>
      <c r="N87">
        <f t="shared" ca="1" si="7"/>
        <v>81.731153013386361</v>
      </c>
      <c r="O87" t="str">
        <f t="shared" ca="1" si="13"/>
        <v>B</v>
      </c>
    </row>
    <row r="88" spans="1:15">
      <c r="A88" t="str">
        <f t="shared" si="12"/>
        <v>Biol2231</v>
      </c>
      <c r="B88" s="1" t="s">
        <v>17</v>
      </c>
      <c r="C88">
        <v>2</v>
      </c>
      <c r="D88">
        <f t="shared" si="14"/>
        <v>25</v>
      </c>
      <c r="E88">
        <f t="shared" ca="1" si="11"/>
        <v>74.14593908012246</v>
      </c>
      <c r="F88">
        <f t="shared" ca="1" si="10"/>
        <v>69.782359991537078</v>
      </c>
      <c r="G88">
        <f t="shared" ca="1" si="10"/>
        <v>70.58802643347687</v>
      </c>
      <c r="H88">
        <f t="shared" ca="1" si="10"/>
        <v>90.381187195517924</v>
      </c>
      <c r="I88">
        <f t="shared" ca="1" si="10"/>
        <v>65.256540320710357</v>
      </c>
      <c r="J88">
        <f t="shared" ca="1" si="10"/>
        <v>72.667293397069528</v>
      </c>
      <c r="K88">
        <f t="shared" ca="1" si="10"/>
        <v>68.353330104864398</v>
      </c>
      <c r="L88">
        <f t="shared" ca="1" si="10"/>
        <v>70.662658593936513</v>
      </c>
      <c r="M88">
        <f t="shared" ca="1" si="10"/>
        <v>62.203331461167451</v>
      </c>
      <c r="N88">
        <f t="shared" ca="1" si="7"/>
        <v>78.25067176494548</v>
      </c>
      <c r="O88" t="str">
        <f t="shared" ca="1" si="13"/>
        <v>C</v>
      </c>
    </row>
    <row r="89" spans="1:15">
      <c r="A89" t="str">
        <f t="shared" si="12"/>
        <v>Biol2231</v>
      </c>
      <c r="B89" s="1" t="s">
        <v>17</v>
      </c>
      <c r="C89">
        <v>2</v>
      </c>
      <c r="D89">
        <f t="shared" si="14"/>
        <v>26</v>
      </c>
      <c r="E89">
        <f t="shared" ca="1" si="11"/>
        <v>70.681129990779624</v>
      </c>
      <c r="F89">
        <f t="shared" ca="1" si="10"/>
        <v>88.748842483430948</v>
      </c>
      <c r="G89">
        <f t="shared" ca="1" si="10"/>
        <v>92.395638299317113</v>
      </c>
      <c r="H89">
        <f t="shared" ca="1" si="10"/>
        <v>66.932032306931902</v>
      </c>
      <c r="I89">
        <f t="shared" ca="1" si="10"/>
        <v>74.986993747839819</v>
      </c>
      <c r="J89">
        <f t="shared" ca="1" si="10"/>
        <v>75.287310589947865</v>
      </c>
      <c r="K89">
        <f t="shared" ca="1" si="10"/>
        <v>68.005810613802311</v>
      </c>
      <c r="L89">
        <f t="shared" ca="1" si="10"/>
        <v>76.218182584174443</v>
      </c>
      <c r="M89">
        <f t="shared" ca="1" si="10"/>
        <v>64.810596145597557</v>
      </c>
      <c r="N89">
        <f t="shared" ca="1" si="7"/>
        <v>73.98391227315615</v>
      </c>
      <c r="O89" t="str">
        <f t="shared" ca="1" si="13"/>
        <v>C</v>
      </c>
    </row>
    <row r="90" spans="1:15">
      <c r="A90" t="str">
        <f t="shared" si="12"/>
        <v>Biol2231</v>
      </c>
      <c r="B90" s="1" t="s">
        <v>17</v>
      </c>
      <c r="C90">
        <v>2</v>
      </c>
      <c r="D90">
        <f t="shared" si="14"/>
        <v>27</v>
      </c>
      <c r="E90">
        <f t="shared" ca="1" si="11"/>
        <v>78.111470826043785</v>
      </c>
      <c r="F90">
        <f t="shared" ca="1" si="10"/>
        <v>83.461649145663714</v>
      </c>
      <c r="G90">
        <f t="shared" ca="1" si="10"/>
        <v>67.019709013285549</v>
      </c>
      <c r="H90">
        <f t="shared" ca="1" si="10"/>
        <v>87.214102581656761</v>
      </c>
      <c r="I90">
        <f t="shared" ca="1" si="10"/>
        <v>87.646877674407008</v>
      </c>
      <c r="J90">
        <f t="shared" ca="1" si="10"/>
        <v>61.032944115889805</v>
      </c>
      <c r="K90">
        <f t="shared" ca="1" si="10"/>
        <v>89.180976751217869</v>
      </c>
      <c r="L90">
        <f t="shared" ca="1" si="10"/>
        <v>57.750989105533421</v>
      </c>
      <c r="M90">
        <f t="shared" ca="1" si="10"/>
        <v>71.279295269164862</v>
      </c>
      <c r="N90">
        <f t="shared" ca="1" si="7"/>
        <v>83.517191806089386</v>
      </c>
      <c r="O90" t="str">
        <f t="shared" ca="1" si="13"/>
        <v>B</v>
      </c>
    </row>
    <row r="91" spans="1:15">
      <c r="A91" t="str">
        <f t="shared" si="12"/>
        <v>Biol2231</v>
      </c>
      <c r="B91" s="1" t="s">
        <v>17</v>
      </c>
      <c r="C91">
        <v>2</v>
      </c>
      <c r="D91">
        <f t="shared" si="14"/>
        <v>28</v>
      </c>
      <c r="E91">
        <f t="shared" ca="1" si="11"/>
        <v>85.318714945637453</v>
      </c>
      <c r="F91">
        <f t="shared" ca="1" si="10"/>
        <v>62.799618633593759</v>
      </c>
      <c r="G91">
        <f t="shared" ca="1" si="10"/>
        <v>92.158321541455095</v>
      </c>
      <c r="H91">
        <f t="shared" ca="1" si="10"/>
        <v>77.147402727368856</v>
      </c>
      <c r="I91">
        <f t="shared" ca="1" si="10"/>
        <v>98.625742093553441</v>
      </c>
      <c r="J91">
        <f t="shared" ca="1" si="10"/>
        <v>76.910213083192275</v>
      </c>
      <c r="K91">
        <f t="shared" ca="1" si="10"/>
        <v>70.04362217944022</v>
      </c>
      <c r="L91">
        <f t="shared" ca="1" si="10"/>
        <v>87.881784364888873</v>
      </c>
      <c r="M91">
        <f t="shared" ca="1" si="10"/>
        <v>75.804607553082249</v>
      </c>
      <c r="N91">
        <f t="shared" ca="1" si="7"/>
        <v>88.953029251444647</v>
      </c>
      <c r="O91" t="str">
        <f t="shared" ca="1" si="13"/>
        <v>B</v>
      </c>
    </row>
    <row r="92" spans="1:15">
      <c r="A92" t="str">
        <f t="shared" si="12"/>
        <v>Biol2231</v>
      </c>
      <c r="B92" t="s">
        <v>17</v>
      </c>
      <c r="C92">
        <v>3</v>
      </c>
      <c r="D92">
        <f t="shared" si="14"/>
        <v>29</v>
      </c>
      <c r="E92">
        <f t="shared" ca="1" si="11"/>
        <v>78.597649086860358</v>
      </c>
      <c r="F92">
        <f t="shared" ca="1" si="10"/>
        <v>64.204500986330729</v>
      </c>
      <c r="G92">
        <f t="shared" ca="1" si="10"/>
        <v>91.0177031497483</v>
      </c>
      <c r="H92">
        <f t="shared" ca="1" si="10"/>
        <v>78.894155268788822</v>
      </c>
      <c r="I92">
        <f t="shared" ca="1" si="10"/>
        <v>62.728204913567062</v>
      </c>
      <c r="J92">
        <f t="shared" ca="1" si="10"/>
        <v>81.349903747394436</v>
      </c>
      <c r="K92">
        <f t="shared" ca="1" si="10"/>
        <v>73.602108534244053</v>
      </c>
      <c r="L92">
        <f t="shared" ca="1" si="10"/>
        <v>78.704969293927221</v>
      </c>
      <c r="M92">
        <f t="shared" ca="1" si="10"/>
        <v>74.252288676748535</v>
      </c>
      <c r="N92">
        <f t="shared" ca="1" si="7"/>
        <v>71.872895901045894</v>
      </c>
      <c r="O92" t="str">
        <f t="shared" ca="1" si="13"/>
        <v>C</v>
      </c>
    </row>
    <row r="93" spans="1:15">
      <c r="A93" t="str">
        <f t="shared" si="12"/>
        <v>Biol2231</v>
      </c>
      <c r="B93" s="1" t="s">
        <v>17</v>
      </c>
      <c r="C93">
        <v>3</v>
      </c>
      <c r="D93">
        <f t="shared" si="14"/>
        <v>30</v>
      </c>
      <c r="E93">
        <f t="shared" ca="1" si="11"/>
        <v>88.109814265803578</v>
      </c>
      <c r="F93">
        <f t="shared" ca="1" si="10"/>
        <v>65.340165975536706</v>
      </c>
      <c r="G93">
        <f t="shared" ca="1" si="10"/>
        <v>63.370999566309877</v>
      </c>
      <c r="H93">
        <f t="shared" ca="1" si="10"/>
        <v>94.239580566151403</v>
      </c>
      <c r="I93">
        <f t="shared" ca="1" si="10"/>
        <v>88.076241507396958</v>
      </c>
      <c r="J93">
        <f t="shared" ca="1" si="10"/>
        <v>88.137404219518842</v>
      </c>
      <c r="K93">
        <f t="shared" ca="1" si="10"/>
        <v>65.744039980455</v>
      </c>
      <c r="L93">
        <f t="shared" ca="1" si="10"/>
        <v>77.152300761430681</v>
      </c>
      <c r="M93">
        <f t="shared" ca="1" si="10"/>
        <v>78.72285146388181</v>
      </c>
      <c r="N93">
        <f t="shared" ca="1" si="7"/>
        <v>91.479072939529431</v>
      </c>
      <c r="O93" t="str">
        <f t="shared" ca="1" si="13"/>
        <v>A</v>
      </c>
    </row>
    <row r="94" spans="1:15">
      <c r="A94" t="str">
        <f t="shared" si="12"/>
        <v>Biol2231</v>
      </c>
      <c r="B94" s="1" t="s">
        <v>17</v>
      </c>
      <c r="C94">
        <v>3</v>
      </c>
      <c r="D94">
        <f t="shared" si="14"/>
        <v>31</v>
      </c>
      <c r="E94">
        <f t="shared" ca="1" si="11"/>
        <v>74.295634240731189</v>
      </c>
      <c r="F94">
        <f t="shared" ca="1" si="10"/>
        <v>62.377873181653257</v>
      </c>
      <c r="G94">
        <f t="shared" ca="1" si="10"/>
        <v>103.8968265924496</v>
      </c>
      <c r="H94">
        <f t="shared" ca="1" si="10"/>
        <v>61.554868210654526</v>
      </c>
      <c r="I94">
        <f t="shared" ca="1" si="10"/>
        <v>79.960510016167092</v>
      </c>
      <c r="J94">
        <f t="shared" ca="1" si="10"/>
        <v>68.489372682486731</v>
      </c>
      <c r="K94">
        <f t="shared" ca="1" si="10"/>
        <v>53.906234237129667</v>
      </c>
      <c r="L94">
        <f t="shared" ca="1" si="10"/>
        <v>87.605234909149004</v>
      </c>
      <c r="M94">
        <f t="shared" ca="1" si="10"/>
        <v>64.650129611602239</v>
      </c>
      <c r="N94">
        <f t="shared" ca="1" si="7"/>
        <v>74.64908124559966</v>
      </c>
      <c r="O94" t="str">
        <f t="shared" ca="1" si="13"/>
        <v>C</v>
      </c>
    </row>
    <row r="95" spans="1:15">
      <c r="A95" t="str">
        <f t="shared" si="12"/>
        <v>Biol2231</v>
      </c>
      <c r="B95" s="1" t="s">
        <v>17</v>
      </c>
      <c r="C95">
        <v>3</v>
      </c>
      <c r="D95">
        <f t="shared" si="14"/>
        <v>32</v>
      </c>
      <c r="E95">
        <f t="shared" ca="1" si="11"/>
        <v>85.912662529352005</v>
      </c>
      <c r="F95">
        <f t="shared" ca="1" si="10"/>
        <v>78.607466367821132</v>
      </c>
      <c r="G95">
        <f t="shared" ref="F95:N110" ca="1" si="15">_xlfn.NORM.INV(RAND(),78,10)</f>
        <v>79.475320537628278</v>
      </c>
      <c r="H95">
        <f t="shared" ca="1" si="15"/>
        <v>69.637158071160286</v>
      </c>
      <c r="I95">
        <f t="shared" ca="1" si="15"/>
        <v>72.675857116512205</v>
      </c>
      <c r="J95">
        <f t="shared" ca="1" si="15"/>
        <v>70.464732211949752</v>
      </c>
      <c r="K95">
        <f t="shared" ca="1" si="15"/>
        <v>81.396829074950958</v>
      </c>
      <c r="L95">
        <f t="shared" ca="1" si="15"/>
        <v>87.413720216143915</v>
      </c>
      <c r="M95">
        <f t="shared" ca="1" si="15"/>
        <v>92.801679893763833</v>
      </c>
      <c r="N95">
        <f t="shared" ca="1" si="7"/>
        <v>94.398788897806782</v>
      </c>
      <c r="O95" t="str">
        <f t="shared" ca="1" si="13"/>
        <v>A</v>
      </c>
    </row>
    <row r="96" spans="1:15">
      <c r="A96" t="str">
        <f t="shared" si="12"/>
        <v>Biol2231</v>
      </c>
      <c r="B96" s="1" t="s">
        <v>17</v>
      </c>
      <c r="C96">
        <v>3</v>
      </c>
      <c r="D96">
        <f t="shared" si="14"/>
        <v>33</v>
      </c>
      <c r="E96">
        <f t="shared" ca="1" si="11"/>
        <v>80.133694589040147</v>
      </c>
      <c r="F96">
        <f t="shared" ca="1" si="15"/>
        <v>62.672036025780031</v>
      </c>
      <c r="G96">
        <f t="shared" ca="1" si="15"/>
        <v>80.219928564667327</v>
      </c>
      <c r="H96">
        <f t="shared" ca="1" si="15"/>
        <v>75.036371072522456</v>
      </c>
      <c r="I96">
        <f t="shared" ca="1" si="15"/>
        <v>79.066088435037926</v>
      </c>
      <c r="J96">
        <f t="shared" ca="1" si="15"/>
        <v>71.759195747366618</v>
      </c>
      <c r="K96">
        <f t="shared" ca="1" si="15"/>
        <v>78.286528562219132</v>
      </c>
      <c r="L96">
        <f t="shared" ca="1" si="15"/>
        <v>86.92490731980709</v>
      </c>
      <c r="M96">
        <f t="shared" ca="1" si="15"/>
        <v>67.491612132825011</v>
      </c>
      <c r="N96">
        <f t="shared" ca="1" si="7"/>
        <v>66.421131369055431</v>
      </c>
      <c r="O96" t="str">
        <f t="shared" ca="1" si="13"/>
        <v xml:space="preserve">D </v>
      </c>
    </row>
    <row r="97" spans="1:15">
      <c r="A97" t="str">
        <f t="shared" si="12"/>
        <v>Biol2231</v>
      </c>
      <c r="B97" s="1" t="s">
        <v>17</v>
      </c>
      <c r="C97">
        <v>3</v>
      </c>
      <c r="D97">
        <f t="shared" si="14"/>
        <v>34</v>
      </c>
      <c r="E97">
        <f t="shared" ca="1" si="11"/>
        <v>79.415326613553788</v>
      </c>
      <c r="F97">
        <f t="shared" ca="1" si="15"/>
        <v>73.708618464950803</v>
      </c>
      <c r="G97">
        <f t="shared" ca="1" si="15"/>
        <v>65.292343198853445</v>
      </c>
      <c r="H97">
        <f t="shared" ca="1" si="15"/>
        <v>71.569886467362778</v>
      </c>
      <c r="I97">
        <f t="shared" ca="1" si="15"/>
        <v>70.064549025103176</v>
      </c>
      <c r="J97">
        <f t="shared" ca="1" si="15"/>
        <v>88.25924483652166</v>
      </c>
      <c r="K97">
        <f t="shared" ca="1" si="15"/>
        <v>77.226150926722369</v>
      </c>
      <c r="L97">
        <f t="shared" ca="1" si="15"/>
        <v>84.30280974725315</v>
      </c>
      <c r="M97">
        <f t="shared" ca="1" si="15"/>
        <v>65.338462921190171</v>
      </c>
      <c r="N97">
        <f t="shared" ca="1" si="7"/>
        <v>68.971680255989668</v>
      </c>
      <c r="O97" t="str">
        <f t="shared" ca="1" si="13"/>
        <v xml:space="preserve">D </v>
      </c>
    </row>
    <row r="98" spans="1:15">
      <c r="A98" t="str">
        <f t="shared" si="12"/>
        <v>Biol2231</v>
      </c>
      <c r="B98" s="1" t="s">
        <v>17</v>
      </c>
      <c r="C98">
        <v>3</v>
      </c>
      <c r="D98">
        <f t="shared" si="14"/>
        <v>35</v>
      </c>
      <c r="E98">
        <f t="shared" ca="1" si="11"/>
        <v>85.665390996818829</v>
      </c>
      <c r="F98">
        <f t="shared" ca="1" si="15"/>
        <v>81.99727314015135</v>
      </c>
      <c r="G98">
        <f t="shared" ca="1" si="15"/>
        <v>91.321647497080136</v>
      </c>
      <c r="H98">
        <f t="shared" ca="1" si="15"/>
        <v>83.175382119717639</v>
      </c>
      <c r="I98">
        <f t="shared" ca="1" si="15"/>
        <v>73.3974599508864</v>
      </c>
      <c r="J98">
        <f t="shared" ca="1" si="15"/>
        <v>74.549379352454707</v>
      </c>
      <c r="K98">
        <f t="shared" ca="1" si="15"/>
        <v>60.320303973474992</v>
      </c>
      <c r="L98">
        <f t="shared" ca="1" si="15"/>
        <v>72.279905947749867</v>
      </c>
      <c r="M98">
        <f t="shared" ca="1" si="15"/>
        <v>78.511015484761799</v>
      </c>
      <c r="N98">
        <f t="shared" ca="1" si="7"/>
        <v>94.492989180116695</v>
      </c>
      <c r="O98" t="str">
        <f t="shared" ca="1" si="13"/>
        <v>A</v>
      </c>
    </row>
    <row r="99" spans="1:15">
      <c r="A99" t="str">
        <f t="shared" si="12"/>
        <v>Biol2231</v>
      </c>
      <c r="B99" s="1" t="s">
        <v>17</v>
      </c>
      <c r="C99">
        <v>3</v>
      </c>
      <c r="D99">
        <f t="shared" si="14"/>
        <v>36</v>
      </c>
      <c r="E99">
        <f t="shared" ca="1" si="11"/>
        <v>89.399412630435975</v>
      </c>
      <c r="F99">
        <f t="shared" ca="1" si="15"/>
        <v>76.546928583977206</v>
      </c>
      <c r="G99">
        <f t="shared" ca="1" si="15"/>
        <v>83.549104905895916</v>
      </c>
      <c r="H99">
        <f t="shared" ca="1" si="15"/>
        <v>69.157371444045708</v>
      </c>
      <c r="I99">
        <f t="shared" ca="1" si="15"/>
        <v>63.689242775478405</v>
      </c>
      <c r="J99">
        <f t="shared" ca="1" si="15"/>
        <v>95.45713713229749</v>
      </c>
      <c r="K99">
        <f t="shared" ca="1" si="15"/>
        <v>66.210670769794206</v>
      </c>
      <c r="L99">
        <f t="shared" ca="1" si="15"/>
        <v>85.636163018238875</v>
      </c>
      <c r="M99">
        <f t="shared" ca="1" si="15"/>
        <v>86.255782803830897</v>
      </c>
      <c r="N99">
        <f t="shared" ca="1" si="15"/>
        <v>65.064184134834932</v>
      </c>
      <c r="O99" t="str">
        <f t="shared" ca="1" si="13"/>
        <v xml:space="preserve">D </v>
      </c>
    </row>
    <row r="100" spans="1:15">
      <c r="A100" t="str">
        <f t="shared" si="12"/>
        <v>Biol2231</v>
      </c>
      <c r="B100" s="1" t="s">
        <v>17</v>
      </c>
      <c r="C100">
        <v>3</v>
      </c>
      <c r="D100">
        <f t="shared" si="14"/>
        <v>37</v>
      </c>
      <c r="E100">
        <f t="shared" ca="1" si="11"/>
        <v>77.561937742262728</v>
      </c>
      <c r="F100">
        <f t="shared" ca="1" si="15"/>
        <v>80.064552552588538</v>
      </c>
      <c r="G100">
        <f t="shared" ca="1" si="15"/>
        <v>72.579095730092135</v>
      </c>
      <c r="H100">
        <f t="shared" ca="1" si="15"/>
        <v>75.738234263579898</v>
      </c>
      <c r="I100">
        <f t="shared" ca="1" si="15"/>
        <v>72.041983411186933</v>
      </c>
      <c r="J100">
        <f t="shared" ca="1" si="15"/>
        <v>88.612383019512549</v>
      </c>
      <c r="K100">
        <f t="shared" ca="1" si="15"/>
        <v>100.00824875802056</v>
      </c>
      <c r="L100">
        <f t="shared" ca="1" si="15"/>
        <v>86.320947255990546</v>
      </c>
      <c r="M100">
        <f t="shared" ca="1" si="15"/>
        <v>80.527519621085517</v>
      </c>
      <c r="N100">
        <f t="shared" ca="1" si="15"/>
        <v>73.886609857375063</v>
      </c>
      <c r="O100" t="str">
        <f t="shared" ca="1" si="13"/>
        <v>C</v>
      </c>
    </row>
    <row r="101" spans="1:15">
      <c r="A101" t="str">
        <f t="shared" si="12"/>
        <v>Biol2231</v>
      </c>
      <c r="B101" s="1" t="s">
        <v>17</v>
      </c>
      <c r="C101">
        <v>3</v>
      </c>
      <c r="D101">
        <f t="shared" si="14"/>
        <v>38</v>
      </c>
      <c r="E101">
        <f t="shared" ca="1" si="11"/>
        <v>68.188988987301002</v>
      </c>
      <c r="F101">
        <f t="shared" ca="1" si="15"/>
        <v>86.867383912351514</v>
      </c>
      <c r="G101">
        <f t="shared" ca="1" si="15"/>
        <v>68.937740022877435</v>
      </c>
      <c r="H101">
        <f t="shared" ca="1" si="15"/>
        <v>74.414138111142506</v>
      </c>
      <c r="I101">
        <f t="shared" ca="1" si="15"/>
        <v>66.63337060556367</v>
      </c>
      <c r="J101">
        <f t="shared" ca="1" si="15"/>
        <v>86.516944187725869</v>
      </c>
      <c r="K101">
        <f t="shared" ca="1" si="15"/>
        <v>87.011164007254649</v>
      </c>
      <c r="L101">
        <f t="shared" ca="1" si="15"/>
        <v>87.240018366769121</v>
      </c>
      <c r="M101">
        <f t="shared" ca="1" si="15"/>
        <v>74.094062134028619</v>
      </c>
      <c r="N101">
        <f t="shared" ca="1" si="15"/>
        <v>74.029059303640736</v>
      </c>
      <c r="O101" t="str">
        <f t="shared" ca="1" si="13"/>
        <v>C</v>
      </c>
    </row>
    <row r="102" spans="1:15">
      <c r="A102" t="str">
        <f t="shared" ref="A102:A104" si="16">A101</f>
        <v>Biol2231</v>
      </c>
      <c r="B102" s="1" t="s">
        <v>17</v>
      </c>
      <c r="C102">
        <v>3</v>
      </c>
      <c r="D102">
        <f t="shared" ref="D102:D104" si="17">D101+1</f>
        <v>39</v>
      </c>
      <c r="E102">
        <f t="shared" ca="1" si="11"/>
        <v>76.991707209379726</v>
      </c>
      <c r="F102">
        <f t="shared" ca="1" si="15"/>
        <v>73.256086255833722</v>
      </c>
      <c r="G102">
        <f t="shared" ca="1" si="15"/>
        <v>93.152526714446978</v>
      </c>
      <c r="H102">
        <f t="shared" ca="1" si="15"/>
        <v>68.361699746314144</v>
      </c>
      <c r="I102">
        <f t="shared" ca="1" si="15"/>
        <v>91.091106863828301</v>
      </c>
      <c r="J102">
        <f t="shared" ca="1" si="15"/>
        <v>78.236416169169644</v>
      </c>
      <c r="K102">
        <f t="shared" ca="1" si="15"/>
        <v>87.201060650312144</v>
      </c>
      <c r="L102">
        <f t="shared" ca="1" si="15"/>
        <v>79.470936231864385</v>
      </c>
      <c r="M102">
        <f t="shared" ca="1" si="15"/>
        <v>62.779343945804207</v>
      </c>
      <c r="N102">
        <f t="shared" ca="1" si="15"/>
        <v>82.406694276989597</v>
      </c>
      <c r="O102" t="str">
        <f t="shared" ca="1" si="13"/>
        <v>B</v>
      </c>
    </row>
    <row r="103" spans="1:15">
      <c r="A103" t="str">
        <f t="shared" si="16"/>
        <v>Biol2231</v>
      </c>
      <c r="B103" s="1" t="s">
        <v>17</v>
      </c>
      <c r="C103">
        <v>3</v>
      </c>
      <c r="D103">
        <f t="shared" si="17"/>
        <v>40</v>
      </c>
      <c r="E103">
        <f t="shared" ca="1" si="11"/>
        <v>57.130543968689224</v>
      </c>
      <c r="F103">
        <f t="shared" ca="1" si="15"/>
        <v>71.411043776007489</v>
      </c>
      <c r="G103">
        <f t="shared" ca="1" si="15"/>
        <v>82.688967671934051</v>
      </c>
      <c r="H103">
        <f t="shared" ca="1" si="15"/>
        <v>76.457273880782893</v>
      </c>
      <c r="I103">
        <f t="shared" ca="1" si="15"/>
        <v>104.75039792800371</v>
      </c>
      <c r="J103">
        <f t="shared" ca="1" si="15"/>
        <v>80.386093301123509</v>
      </c>
      <c r="K103">
        <f t="shared" ca="1" si="15"/>
        <v>82.285925337460284</v>
      </c>
      <c r="L103">
        <f t="shared" ca="1" si="15"/>
        <v>83.424978142272124</v>
      </c>
      <c r="M103">
        <f t="shared" ca="1" si="15"/>
        <v>77.548548395453096</v>
      </c>
      <c r="N103">
        <f t="shared" ca="1" si="15"/>
        <v>71.656737016453917</v>
      </c>
      <c r="O103" t="str">
        <f t="shared" ca="1" si="13"/>
        <v>C</v>
      </c>
    </row>
    <row r="104" spans="1:15">
      <c r="A104" t="str">
        <f t="shared" si="16"/>
        <v>Biol2231</v>
      </c>
      <c r="B104" s="1" t="s">
        <v>17</v>
      </c>
      <c r="C104">
        <v>3</v>
      </c>
      <c r="D104">
        <f t="shared" si="17"/>
        <v>41</v>
      </c>
      <c r="E104">
        <f t="shared" ca="1" si="11"/>
        <v>67.099550795793348</v>
      </c>
      <c r="F104">
        <f t="shared" ca="1" si="15"/>
        <v>64.497387858263053</v>
      </c>
      <c r="G104">
        <f t="shared" ca="1" si="15"/>
        <v>66.470931331477942</v>
      </c>
      <c r="H104">
        <f t="shared" ca="1" si="15"/>
        <v>65.723950709611842</v>
      </c>
      <c r="I104">
        <f t="shared" ca="1" si="15"/>
        <v>89.036158423122927</v>
      </c>
      <c r="J104">
        <f t="shared" ca="1" si="15"/>
        <v>70.440202736929052</v>
      </c>
      <c r="K104">
        <f t="shared" ca="1" si="15"/>
        <v>78.255726980307372</v>
      </c>
      <c r="L104">
        <f t="shared" ca="1" si="15"/>
        <v>82.704462364717742</v>
      </c>
      <c r="M104">
        <f t="shared" ca="1" si="15"/>
        <v>87.780565517207492</v>
      </c>
      <c r="N104">
        <f t="shared" ca="1" si="15"/>
        <v>80.521246252780628</v>
      </c>
      <c r="O104" t="str">
        <f t="shared" ca="1" si="13"/>
        <v>B</v>
      </c>
    </row>
    <row r="105" spans="1:15">
      <c r="A105" t="s">
        <v>14</v>
      </c>
      <c r="B105" s="1" t="s">
        <v>30</v>
      </c>
      <c r="C105">
        <v>1</v>
      </c>
      <c r="D105">
        <v>50</v>
      </c>
      <c r="E105">
        <f ca="1">_xlfn.NORM.INV(RAND(),78,10)</f>
        <v>75.288154353955989</v>
      </c>
      <c r="F105">
        <f t="shared" ca="1" si="15"/>
        <v>79.349137063597453</v>
      </c>
      <c r="G105">
        <f t="shared" ca="1" si="15"/>
        <v>75.423908267872747</v>
      </c>
      <c r="H105">
        <f t="shared" ca="1" si="15"/>
        <v>84.919518991170037</v>
      </c>
      <c r="I105">
        <f t="shared" ca="1" si="15"/>
        <v>67.646335403041462</v>
      </c>
      <c r="J105">
        <f t="shared" ca="1" si="15"/>
        <v>88.619626221022159</v>
      </c>
      <c r="K105">
        <f t="shared" ca="1" si="15"/>
        <v>70.06108983088906</v>
      </c>
      <c r="L105">
        <f t="shared" ca="1" si="15"/>
        <v>101.20624369033411</v>
      </c>
      <c r="M105">
        <f t="shared" ca="1" si="15"/>
        <v>76.742058238565946</v>
      </c>
      <c r="N105">
        <f ca="1">_xlfn.NORM.INV(RAND(),78,10)</f>
        <v>80.717143740544174</v>
      </c>
      <c r="O105" t="str">
        <f ca="1">IF(N105&gt;=90,"A",IF(N105&gt;=80,"B",IF(N105&gt;=70,"C",IF(N105&gt;=60,"D ","F"))))</f>
        <v>B</v>
      </c>
    </row>
    <row r="106" spans="1:15">
      <c r="A106" t="str">
        <f>A105</f>
        <v>Chem2331</v>
      </c>
      <c r="B106" t="str">
        <f>B105</f>
        <v>Fall 2011</v>
      </c>
      <c r="C106">
        <v>1</v>
      </c>
      <c r="D106">
        <f>D105+1</f>
        <v>51</v>
      </c>
      <c r="E106">
        <f t="shared" ref="E106:N135" ca="1" si="18">_xlfn.NORM.INV(RAND(),78,10)</f>
        <v>66.289474708741267</v>
      </c>
      <c r="F106">
        <f t="shared" ca="1" si="15"/>
        <v>70.530614387646494</v>
      </c>
      <c r="G106">
        <f t="shared" ca="1" si="15"/>
        <v>70.145682927637608</v>
      </c>
      <c r="H106">
        <f t="shared" ca="1" si="15"/>
        <v>69.821915063768699</v>
      </c>
      <c r="I106">
        <f t="shared" ca="1" si="15"/>
        <v>84.174400984593206</v>
      </c>
      <c r="J106">
        <f t="shared" ca="1" si="15"/>
        <v>71.021233410677539</v>
      </c>
      <c r="K106">
        <f t="shared" ca="1" si="15"/>
        <v>47.645337950730976</v>
      </c>
      <c r="L106">
        <f t="shared" ca="1" si="15"/>
        <v>93.066829833724071</v>
      </c>
      <c r="M106">
        <f t="shared" ca="1" si="15"/>
        <v>75.056111205438526</v>
      </c>
      <c r="N106">
        <f t="shared" ca="1" si="15"/>
        <v>68.776434666563546</v>
      </c>
      <c r="O106" t="str">
        <f t="shared" ref="O106:O169" ca="1" si="19">IF(N106&gt;=90,"A",IF(N106&gt;=80,"B",IF(N106&gt;=70,"C",IF(N106&gt;=60,"D ","F"))))</f>
        <v xml:space="preserve">D </v>
      </c>
    </row>
    <row r="107" spans="1:15">
      <c r="A107" t="str">
        <f t="shared" ref="A107:B134" si="20">A106</f>
        <v>Chem2331</v>
      </c>
      <c r="B107" t="str">
        <f t="shared" si="20"/>
        <v>Fall 2011</v>
      </c>
      <c r="C107">
        <v>1</v>
      </c>
      <c r="D107">
        <f t="shared" ref="D107:D134" si="21">D106+1</f>
        <v>52</v>
      </c>
      <c r="E107">
        <f t="shared" ca="1" si="18"/>
        <v>82.822789654876473</v>
      </c>
      <c r="F107">
        <f t="shared" ca="1" si="15"/>
        <v>75.438346200834459</v>
      </c>
      <c r="G107">
        <f t="shared" ca="1" si="15"/>
        <v>102.43969652633849</v>
      </c>
      <c r="H107">
        <f t="shared" ca="1" si="15"/>
        <v>79.77637749390415</v>
      </c>
      <c r="I107">
        <f t="shared" ca="1" si="15"/>
        <v>75.296469971054961</v>
      </c>
      <c r="J107">
        <f t="shared" ca="1" si="15"/>
        <v>91.592270499812727</v>
      </c>
      <c r="K107">
        <f t="shared" ca="1" si="15"/>
        <v>70.588853797545539</v>
      </c>
      <c r="L107">
        <f t="shared" ca="1" si="15"/>
        <v>82.662749737498558</v>
      </c>
      <c r="M107">
        <f t="shared" ca="1" si="15"/>
        <v>88.175310923329334</v>
      </c>
      <c r="N107">
        <f t="shared" ca="1" si="15"/>
        <v>75.308547369829796</v>
      </c>
      <c r="O107" t="str">
        <f t="shared" ca="1" si="19"/>
        <v>C</v>
      </c>
    </row>
    <row r="108" spans="1:15">
      <c r="A108" t="str">
        <f t="shared" si="20"/>
        <v>Chem2331</v>
      </c>
      <c r="B108" t="str">
        <f t="shared" si="20"/>
        <v>Fall 2011</v>
      </c>
      <c r="C108">
        <v>1</v>
      </c>
      <c r="D108">
        <f t="shared" si="21"/>
        <v>53</v>
      </c>
      <c r="E108">
        <f t="shared" ca="1" si="18"/>
        <v>81.427766612892043</v>
      </c>
      <c r="F108">
        <f t="shared" ca="1" si="15"/>
        <v>88.295984608217367</v>
      </c>
      <c r="G108">
        <f t="shared" ca="1" si="15"/>
        <v>60.109927689554937</v>
      </c>
      <c r="H108">
        <f t="shared" ca="1" si="15"/>
        <v>73.614785505922029</v>
      </c>
      <c r="I108">
        <f t="shared" ca="1" si="15"/>
        <v>83.444322409149294</v>
      </c>
      <c r="J108">
        <f t="shared" ca="1" si="15"/>
        <v>75.205565639711239</v>
      </c>
      <c r="K108">
        <f t="shared" ca="1" si="15"/>
        <v>64.14380499425377</v>
      </c>
      <c r="L108">
        <f t="shared" ca="1" si="15"/>
        <v>93.357902695545988</v>
      </c>
      <c r="M108">
        <f t="shared" ca="1" si="15"/>
        <v>68.624727632781557</v>
      </c>
      <c r="N108">
        <f t="shared" ca="1" si="15"/>
        <v>74.909477400536119</v>
      </c>
      <c r="O108" t="str">
        <f t="shared" ca="1" si="19"/>
        <v>C</v>
      </c>
    </row>
    <row r="109" spans="1:15">
      <c r="A109" t="str">
        <f t="shared" si="20"/>
        <v>Chem2331</v>
      </c>
      <c r="B109" t="str">
        <f t="shared" si="20"/>
        <v>Fall 2011</v>
      </c>
      <c r="C109">
        <v>1</v>
      </c>
      <c r="D109">
        <f t="shared" si="21"/>
        <v>54</v>
      </c>
      <c r="E109">
        <f t="shared" ca="1" si="18"/>
        <v>79.872452178756362</v>
      </c>
      <c r="F109">
        <f t="shared" ca="1" si="15"/>
        <v>82.648286325060894</v>
      </c>
      <c r="G109">
        <f t="shared" ca="1" si="15"/>
        <v>76.75933472383926</v>
      </c>
      <c r="H109">
        <f t="shared" ca="1" si="15"/>
        <v>100.0246624330413</v>
      </c>
      <c r="I109">
        <f t="shared" ca="1" si="15"/>
        <v>74.218687398900215</v>
      </c>
      <c r="J109">
        <f t="shared" ca="1" si="15"/>
        <v>96.418385362870239</v>
      </c>
      <c r="K109">
        <f t="shared" ca="1" si="15"/>
        <v>72.782187913807192</v>
      </c>
      <c r="L109">
        <f t="shared" ca="1" si="15"/>
        <v>68.618957725666164</v>
      </c>
      <c r="M109">
        <f t="shared" ca="1" si="15"/>
        <v>67.097962327211647</v>
      </c>
      <c r="N109">
        <f t="shared" ca="1" si="15"/>
        <v>77.494757041404526</v>
      </c>
      <c r="O109" t="str">
        <f t="shared" ca="1" si="19"/>
        <v>C</v>
      </c>
    </row>
    <row r="110" spans="1:15">
      <c r="A110" t="str">
        <f t="shared" si="20"/>
        <v>Chem2331</v>
      </c>
      <c r="B110" t="str">
        <f t="shared" si="20"/>
        <v>Fall 2011</v>
      </c>
      <c r="C110">
        <v>1</v>
      </c>
      <c r="D110">
        <f t="shared" si="21"/>
        <v>55</v>
      </c>
      <c r="E110">
        <f t="shared" ca="1" si="18"/>
        <v>75.026210980732714</v>
      </c>
      <c r="F110">
        <f t="shared" ca="1" si="15"/>
        <v>77.747940302427367</v>
      </c>
      <c r="G110">
        <f t="shared" ca="1" si="15"/>
        <v>72.273815676658145</v>
      </c>
      <c r="H110">
        <f t="shared" ca="1" si="15"/>
        <v>76.07475440580501</v>
      </c>
      <c r="I110">
        <f t="shared" ca="1" si="15"/>
        <v>66.932064601433964</v>
      </c>
      <c r="J110">
        <f t="shared" ca="1" si="15"/>
        <v>86.63995434253124</v>
      </c>
      <c r="K110">
        <f t="shared" ca="1" si="15"/>
        <v>74.833920490007969</v>
      </c>
      <c r="L110">
        <f t="shared" ca="1" si="15"/>
        <v>64.488100527440821</v>
      </c>
      <c r="M110">
        <f t="shared" ca="1" si="15"/>
        <v>72.974050250008318</v>
      </c>
      <c r="N110">
        <f t="shared" ca="1" si="15"/>
        <v>71.572136598870202</v>
      </c>
      <c r="O110" t="str">
        <f t="shared" ca="1" si="19"/>
        <v>C</v>
      </c>
    </row>
    <row r="111" spans="1:15">
      <c r="A111" t="str">
        <f t="shared" si="20"/>
        <v>Chem2331</v>
      </c>
      <c r="B111" t="str">
        <f t="shared" si="20"/>
        <v>Fall 2011</v>
      </c>
      <c r="C111">
        <v>1</v>
      </c>
      <c r="D111">
        <f t="shared" si="21"/>
        <v>56</v>
      </c>
      <c r="E111">
        <f t="shared" ca="1" si="18"/>
        <v>80.6997699320181</v>
      </c>
      <c r="F111">
        <f t="shared" ca="1" si="18"/>
        <v>73.296084307400676</v>
      </c>
      <c r="G111">
        <f t="shared" ca="1" si="18"/>
        <v>77.162517440077508</v>
      </c>
      <c r="H111">
        <f t="shared" ca="1" si="18"/>
        <v>93.087355021771884</v>
      </c>
      <c r="I111">
        <f t="shared" ca="1" si="18"/>
        <v>70.259726206176339</v>
      </c>
      <c r="J111">
        <f t="shared" ca="1" si="18"/>
        <v>93.104296414012325</v>
      </c>
      <c r="K111">
        <f t="shared" ca="1" si="18"/>
        <v>72.796171284876721</v>
      </c>
      <c r="L111">
        <f t="shared" ca="1" si="18"/>
        <v>77.24305445527952</v>
      </c>
      <c r="M111">
        <f t="shared" ca="1" si="18"/>
        <v>56.055804334758285</v>
      </c>
      <c r="N111">
        <f t="shared" ca="1" si="18"/>
        <v>76.063708517822533</v>
      </c>
      <c r="O111" t="str">
        <f t="shared" ca="1" si="19"/>
        <v>C</v>
      </c>
    </row>
    <row r="112" spans="1:15">
      <c r="A112" t="str">
        <f t="shared" si="20"/>
        <v>Chem2331</v>
      </c>
      <c r="B112" t="str">
        <f t="shared" si="20"/>
        <v>Fall 2011</v>
      </c>
      <c r="C112">
        <v>1</v>
      </c>
      <c r="D112">
        <f t="shared" si="21"/>
        <v>57</v>
      </c>
      <c r="E112">
        <f t="shared" ca="1" si="18"/>
        <v>91.540568989559375</v>
      </c>
      <c r="F112">
        <f t="shared" ca="1" si="18"/>
        <v>79.816759013079491</v>
      </c>
      <c r="G112">
        <f t="shared" ca="1" si="18"/>
        <v>71.381056066503845</v>
      </c>
      <c r="H112">
        <f t="shared" ca="1" si="18"/>
        <v>107.38822236713845</v>
      </c>
      <c r="I112">
        <f t="shared" ca="1" si="18"/>
        <v>86.024484855649419</v>
      </c>
      <c r="J112">
        <f t="shared" ca="1" si="18"/>
        <v>71.927695958333643</v>
      </c>
      <c r="K112">
        <f t="shared" ca="1" si="18"/>
        <v>78.593258130232243</v>
      </c>
      <c r="L112">
        <f t="shared" ca="1" si="18"/>
        <v>69.908415517425738</v>
      </c>
      <c r="M112">
        <f t="shared" ca="1" si="18"/>
        <v>87.502474993747384</v>
      </c>
      <c r="N112">
        <f t="shared" ca="1" si="18"/>
        <v>75.163180950399678</v>
      </c>
      <c r="O112" t="str">
        <f t="shared" ca="1" si="19"/>
        <v>C</v>
      </c>
    </row>
    <row r="113" spans="1:15">
      <c r="A113" t="str">
        <f t="shared" si="20"/>
        <v>Chem2331</v>
      </c>
      <c r="B113" t="str">
        <f t="shared" si="20"/>
        <v>Fall 2011</v>
      </c>
      <c r="C113">
        <v>1</v>
      </c>
      <c r="D113">
        <f t="shared" si="21"/>
        <v>58</v>
      </c>
      <c r="E113">
        <f t="shared" ca="1" si="18"/>
        <v>70.77385077783471</v>
      </c>
      <c r="F113">
        <f t="shared" ca="1" si="18"/>
        <v>61.653072909650987</v>
      </c>
      <c r="G113">
        <f t="shared" ca="1" si="18"/>
        <v>72.567132670986354</v>
      </c>
      <c r="H113">
        <f t="shared" ca="1" si="18"/>
        <v>72.324310884745174</v>
      </c>
      <c r="I113">
        <f t="shared" ca="1" si="18"/>
        <v>66.802380214103678</v>
      </c>
      <c r="J113">
        <f t="shared" ca="1" si="18"/>
        <v>52.521789961894619</v>
      </c>
      <c r="K113">
        <f t="shared" ca="1" si="18"/>
        <v>73.481953920353362</v>
      </c>
      <c r="L113">
        <f t="shared" ca="1" si="18"/>
        <v>100.26193124948806</v>
      </c>
      <c r="M113">
        <f t="shared" ca="1" si="18"/>
        <v>65.795213099485821</v>
      </c>
      <c r="N113">
        <f t="shared" ca="1" si="18"/>
        <v>83.113931564207675</v>
      </c>
      <c r="O113" t="str">
        <f t="shared" ca="1" si="19"/>
        <v>B</v>
      </c>
    </row>
    <row r="114" spans="1:15">
      <c r="A114" t="str">
        <f t="shared" si="20"/>
        <v>Chem2331</v>
      </c>
      <c r="B114" t="str">
        <f t="shared" si="20"/>
        <v>Fall 2011</v>
      </c>
      <c r="C114">
        <v>1</v>
      </c>
      <c r="D114">
        <f t="shared" si="21"/>
        <v>59</v>
      </c>
      <c r="E114">
        <f t="shared" ca="1" si="18"/>
        <v>70.369138348346837</v>
      </c>
      <c r="F114">
        <f t="shared" ca="1" si="18"/>
        <v>81.518246320217571</v>
      </c>
      <c r="G114">
        <f t="shared" ca="1" si="18"/>
        <v>76.204399973399092</v>
      </c>
      <c r="H114">
        <f t="shared" ca="1" si="18"/>
        <v>76.57880588947107</v>
      </c>
      <c r="I114">
        <f t="shared" ca="1" si="18"/>
        <v>79.999841250193867</v>
      </c>
      <c r="J114">
        <f t="shared" ca="1" si="18"/>
        <v>54.443952968662614</v>
      </c>
      <c r="K114">
        <f t="shared" ca="1" si="18"/>
        <v>87.307656457209205</v>
      </c>
      <c r="L114">
        <f t="shared" ca="1" si="18"/>
        <v>69.312583928722859</v>
      </c>
      <c r="M114">
        <f t="shared" ca="1" si="18"/>
        <v>92.434482995616676</v>
      </c>
      <c r="N114">
        <f t="shared" ca="1" si="18"/>
        <v>83.915836573755584</v>
      </c>
      <c r="O114" t="str">
        <f t="shared" ca="1" si="19"/>
        <v>B</v>
      </c>
    </row>
    <row r="115" spans="1:15">
      <c r="A115" t="str">
        <f t="shared" si="20"/>
        <v>Chem2331</v>
      </c>
      <c r="B115" t="str">
        <f t="shared" si="20"/>
        <v>Fall 2011</v>
      </c>
      <c r="C115">
        <v>1</v>
      </c>
      <c r="D115">
        <f t="shared" si="21"/>
        <v>60</v>
      </c>
      <c r="E115">
        <f t="shared" ca="1" si="18"/>
        <v>86.1837274737385</v>
      </c>
      <c r="F115">
        <f t="shared" ca="1" si="18"/>
        <v>73.336471337223784</v>
      </c>
      <c r="G115">
        <f t="shared" ca="1" si="18"/>
        <v>67.347759796490976</v>
      </c>
      <c r="H115">
        <f t="shared" ca="1" si="18"/>
        <v>94.438206980292733</v>
      </c>
      <c r="I115">
        <f t="shared" ca="1" si="18"/>
        <v>96.532781352995045</v>
      </c>
      <c r="J115">
        <f t="shared" ca="1" si="18"/>
        <v>52.376077638153504</v>
      </c>
      <c r="K115">
        <f t="shared" ca="1" si="18"/>
        <v>80.597885838257042</v>
      </c>
      <c r="L115">
        <f t="shared" ca="1" si="18"/>
        <v>95.188602847557078</v>
      </c>
      <c r="M115">
        <f t="shared" ca="1" si="18"/>
        <v>85.721806745420764</v>
      </c>
      <c r="N115">
        <f t="shared" ca="1" si="18"/>
        <v>63.36758897050931</v>
      </c>
      <c r="O115" t="str">
        <f t="shared" ca="1" si="19"/>
        <v xml:space="preserve">D </v>
      </c>
    </row>
    <row r="116" spans="1:15">
      <c r="A116" t="str">
        <f t="shared" si="20"/>
        <v>Chem2331</v>
      </c>
      <c r="B116" t="str">
        <f t="shared" si="20"/>
        <v>Fall 2011</v>
      </c>
      <c r="C116">
        <v>1</v>
      </c>
      <c r="D116">
        <f t="shared" si="21"/>
        <v>61</v>
      </c>
      <c r="E116">
        <f t="shared" ca="1" si="18"/>
        <v>76.898324870053074</v>
      </c>
      <c r="F116">
        <f t="shared" ca="1" si="18"/>
        <v>64.652365771745409</v>
      </c>
      <c r="G116">
        <f t="shared" ca="1" si="18"/>
        <v>76.110284857008182</v>
      </c>
      <c r="H116">
        <f t="shared" ca="1" si="18"/>
        <v>79.683607858557181</v>
      </c>
      <c r="I116">
        <f t="shared" ca="1" si="18"/>
        <v>95.015030230925106</v>
      </c>
      <c r="J116">
        <f t="shared" ca="1" si="18"/>
        <v>65.873033066149787</v>
      </c>
      <c r="K116">
        <f t="shared" ca="1" si="18"/>
        <v>56.612800097699434</v>
      </c>
      <c r="L116">
        <f t="shared" ca="1" si="18"/>
        <v>70.801302371679128</v>
      </c>
      <c r="M116">
        <f t="shared" ca="1" si="18"/>
        <v>68.937835971570209</v>
      </c>
      <c r="N116">
        <f t="shared" ca="1" si="18"/>
        <v>65.877697975677549</v>
      </c>
      <c r="O116" t="str">
        <f t="shared" ca="1" si="19"/>
        <v xml:space="preserve">D </v>
      </c>
    </row>
    <row r="117" spans="1:15">
      <c r="A117" t="str">
        <f t="shared" si="20"/>
        <v>Chem2331</v>
      </c>
      <c r="B117" t="str">
        <f t="shared" si="20"/>
        <v>Fall 2011</v>
      </c>
      <c r="C117">
        <v>1</v>
      </c>
      <c r="D117">
        <f t="shared" si="21"/>
        <v>62</v>
      </c>
      <c r="E117">
        <f t="shared" ca="1" si="18"/>
        <v>95.213378197794995</v>
      </c>
      <c r="F117">
        <f t="shared" ca="1" si="18"/>
        <v>86.468374268263901</v>
      </c>
      <c r="G117">
        <f t="shared" ca="1" si="18"/>
        <v>75.091730966951658</v>
      </c>
      <c r="H117">
        <f t="shared" ca="1" si="18"/>
        <v>89.219157055405105</v>
      </c>
      <c r="I117">
        <f t="shared" ca="1" si="18"/>
        <v>71.818058468858283</v>
      </c>
      <c r="J117">
        <f t="shared" ca="1" si="18"/>
        <v>73.370518398350313</v>
      </c>
      <c r="K117">
        <f t="shared" ca="1" si="18"/>
        <v>92.449071753401967</v>
      </c>
      <c r="L117">
        <f t="shared" ca="1" si="18"/>
        <v>76.525100656740449</v>
      </c>
      <c r="M117">
        <f t="shared" ca="1" si="18"/>
        <v>96.190764387563831</v>
      </c>
      <c r="N117">
        <f t="shared" ca="1" si="18"/>
        <v>75.090638444828897</v>
      </c>
      <c r="O117" t="str">
        <f t="shared" ca="1" si="19"/>
        <v>C</v>
      </c>
    </row>
    <row r="118" spans="1:15">
      <c r="A118" t="str">
        <f t="shared" si="20"/>
        <v>Chem2331</v>
      </c>
      <c r="B118" t="str">
        <f t="shared" si="20"/>
        <v>Fall 2011</v>
      </c>
      <c r="C118">
        <v>1</v>
      </c>
      <c r="D118">
        <f t="shared" si="21"/>
        <v>63</v>
      </c>
      <c r="E118">
        <f t="shared" ca="1" si="18"/>
        <v>76.394476744532341</v>
      </c>
      <c r="F118">
        <f t="shared" ca="1" si="18"/>
        <v>81.989077892720047</v>
      </c>
      <c r="G118">
        <f t="shared" ca="1" si="18"/>
        <v>75.702125193890893</v>
      </c>
      <c r="H118">
        <f t="shared" ca="1" si="18"/>
        <v>74.566956021514684</v>
      </c>
      <c r="I118">
        <f t="shared" ca="1" si="18"/>
        <v>77.031756754197644</v>
      </c>
      <c r="J118">
        <f t="shared" ca="1" si="18"/>
        <v>71.998573195000759</v>
      </c>
      <c r="K118">
        <f t="shared" ca="1" si="18"/>
        <v>79.608786188418392</v>
      </c>
      <c r="L118">
        <f t="shared" ca="1" si="18"/>
        <v>84.755560295000095</v>
      </c>
      <c r="M118">
        <f t="shared" ca="1" si="18"/>
        <v>88.73949822916515</v>
      </c>
      <c r="N118">
        <f t="shared" ca="1" si="18"/>
        <v>93.088883801351557</v>
      </c>
      <c r="O118" t="str">
        <f t="shared" ca="1" si="19"/>
        <v>A</v>
      </c>
    </row>
    <row r="119" spans="1:15">
      <c r="A119" t="str">
        <f t="shared" si="20"/>
        <v>Chem2331</v>
      </c>
      <c r="B119" t="str">
        <f t="shared" si="20"/>
        <v>Fall 2011</v>
      </c>
      <c r="C119">
        <v>1</v>
      </c>
      <c r="D119">
        <f t="shared" si="21"/>
        <v>64</v>
      </c>
      <c r="E119">
        <f t="shared" ca="1" si="18"/>
        <v>76.592328951268584</v>
      </c>
      <c r="F119">
        <f t="shared" ca="1" si="18"/>
        <v>86.030118845145083</v>
      </c>
      <c r="G119">
        <f t="shared" ca="1" si="18"/>
        <v>86.212090320349148</v>
      </c>
      <c r="H119">
        <f t="shared" ca="1" si="18"/>
        <v>75.477742995786187</v>
      </c>
      <c r="I119">
        <f t="shared" ca="1" si="18"/>
        <v>80.588617985869277</v>
      </c>
      <c r="J119">
        <f t="shared" ca="1" si="18"/>
        <v>71.732340714586925</v>
      </c>
      <c r="K119">
        <f t="shared" ca="1" si="18"/>
        <v>84.61507790885139</v>
      </c>
      <c r="L119">
        <f t="shared" ca="1" si="18"/>
        <v>91.718622400663349</v>
      </c>
      <c r="M119">
        <f t="shared" ca="1" si="18"/>
        <v>89.543119664197775</v>
      </c>
      <c r="N119">
        <f t="shared" ca="1" si="18"/>
        <v>79.385131683990323</v>
      </c>
      <c r="O119" t="str">
        <f t="shared" ca="1" si="19"/>
        <v>C</v>
      </c>
    </row>
    <row r="120" spans="1:15">
      <c r="A120" t="str">
        <f t="shared" si="20"/>
        <v>Chem2331</v>
      </c>
      <c r="B120" t="str">
        <f t="shared" si="20"/>
        <v>Fall 2011</v>
      </c>
      <c r="C120">
        <v>1</v>
      </c>
      <c r="D120">
        <f t="shared" si="21"/>
        <v>65</v>
      </c>
      <c r="E120">
        <f t="shared" ca="1" si="18"/>
        <v>82.660419872493733</v>
      </c>
      <c r="F120">
        <f t="shared" ca="1" si="18"/>
        <v>75.920859777435552</v>
      </c>
      <c r="G120">
        <f t="shared" ca="1" si="18"/>
        <v>79.543352563240489</v>
      </c>
      <c r="H120">
        <f t="shared" ca="1" si="18"/>
        <v>85.237466180208955</v>
      </c>
      <c r="I120">
        <f t="shared" ca="1" si="18"/>
        <v>95.117882316148624</v>
      </c>
      <c r="J120">
        <f t="shared" ca="1" si="18"/>
        <v>93.344290763687098</v>
      </c>
      <c r="K120">
        <f t="shared" ca="1" si="18"/>
        <v>73.59006122922284</v>
      </c>
      <c r="L120">
        <f t="shared" ca="1" si="18"/>
        <v>75.627141662442256</v>
      </c>
      <c r="M120">
        <f t="shared" ca="1" si="18"/>
        <v>67.067769779935134</v>
      </c>
      <c r="N120">
        <f t="shared" ca="1" si="18"/>
        <v>71.787496750461145</v>
      </c>
      <c r="O120" t="str">
        <f t="shared" ca="1" si="19"/>
        <v>C</v>
      </c>
    </row>
    <row r="121" spans="1:15">
      <c r="A121" t="str">
        <f t="shared" si="20"/>
        <v>Chem2331</v>
      </c>
      <c r="B121" t="str">
        <f t="shared" si="20"/>
        <v>Fall 2011</v>
      </c>
      <c r="C121">
        <v>2</v>
      </c>
      <c r="D121">
        <f t="shared" si="21"/>
        <v>66</v>
      </c>
      <c r="E121">
        <f t="shared" ca="1" si="18"/>
        <v>75.319233005908799</v>
      </c>
      <c r="F121">
        <f t="shared" ca="1" si="18"/>
        <v>42.91823678733325</v>
      </c>
      <c r="G121">
        <f t="shared" ca="1" si="18"/>
        <v>73.294937787310545</v>
      </c>
      <c r="H121">
        <f t="shared" ca="1" si="18"/>
        <v>81.57053805494823</v>
      </c>
      <c r="I121">
        <f t="shared" ca="1" si="18"/>
        <v>67.577097858286976</v>
      </c>
      <c r="J121">
        <f t="shared" ca="1" si="18"/>
        <v>70.677707308591764</v>
      </c>
      <c r="K121">
        <f t="shared" ca="1" si="18"/>
        <v>72.856616849620025</v>
      </c>
      <c r="L121">
        <f t="shared" ca="1" si="18"/>
        <v>84.576296037666779</v>
      </c>
      <c r="M121">
        <f t="shared" ca="1" si="18"/>
        <v>73.309951664798916</v>
      </c>
      <c r="N121">
        <f t="shared" ca="1" si="18"/>
        <v>88.228115203720108</v>
      </c>
      <c r="O121" t="str">
        <f t="shared" ca="1" si="19"/>
        <v>B</v>
      </c>
    </row>
    <row r="122" spans="1:15">
      <c r="A122" t="str">
        <f t="shared" si="20"/>
        <v>Chem2331</v>
      </c>
      <c r="B122" t="str">
        <f t="shared" si="20"/>
        <v>Fall 2011</v>
      </c>
      <c r="C122">
        <v>2</v>
      </c>
      <c r="D122">
        <f t="shared" si="21"/>
        <v>67</v>
      </c>
      <c r="E122">
        <f t="shared" ca="1" si="18"/>
        <v>86.656532712402537</v>
      </c>
      <c r="F122">
        <f t="shared" ca="1" si="18"/>
        <v>78.360492275697723</v>
      </c>
      <c r="G122">
        <f t="shared" ca="1" si="18"/>
        <v>64.05861403809665</v>
      </c>
      <c r="H122">
        <f t="shared" ca="1" si="18"/>
        <v>68.026786435116335</v>
      </c>
      <c r="I122">
        <f t="shared" ca="1" si="18"/>
        <v>70.616793350642212</v>
      </c>
      <c r="J122">
        <f t="shared" ca="1" si="18"/>
        <v>68.177795830286584</v>
      </c>
      <c r="K122">
        <f t="shared" ca="1" si="18"/>
        <v>75.773660964197191</v>
      </c>
      <c r="L122">
        <f t="shared" ca="1" si="18"/>
        <v>73.494988333315959</v>
      </c>
      <c r="M122">
        <f t="shared" ca="1" si="18"/>
        <v>58.003428635707209</v>
      </c>
      <c r="N122">
        <f t="shared" ca="1" si="18"/>
        <v>79.25801224521021</v>
      </c>
      <c r="O122" t="str">
        <f t="shared" ca="1" si="19"/>
        <v>C</v>
      </c>
    </row>
    <row r="123" spans="1:15">
      <c r="A123" t="str">
        <f t="shared" si="20"/>
        <v>Chem2331</v>
      </c>
      <c r="B123" t="str">
        <f t="shared" si="20"/>
        <v>Fall 2011</v>
      </c>
      <c r="C123">
        <v>2</v>
      </c>
      <c r="D123">
        <f t="shared" si="21"/>
        <v>68</v>
      </c>
      <c r="E123">
        <f t="shared" ca="1" si="18"/>
        <v>78.107259345004451</v>
      </c>
      <c r="F123">
        <f t="shared" ca="1" si="18"/>
        <v>67.649476587068577</v>
      </c>
      <c r="G123">
        <f t="shared" ca="1" si="18"/>
        <v>74.289575208279899</v>
      </c>
      <c r="H123">
        <f t="shared" ca="1" si="18"/>
        <v>95.131330885665207</v>
      </c>
      <c r="I123">
        <f t="shared" ca="1" si="18"/>
        <v>89.686793631442271</v>
      </c>
      <c r="J123">
        <f t="shared" ca="1" si="18"/>
        <v>83.881560619317824</v>
      </c>
      <c r="K123">
        <f t="shared" ca="1" si="18"/>
        <v>81.954505435146132</v>
      </c>
      <c r="L123">
        <f t="shared" ca="1" si="18"/>
        <v>91.837573248501158</v>
      </c>
      <c r="M123">
        <f t="shared" ca="1" si="18"/>
        <v>81.44864659324584</v>
      </c>
      <c r="N123">
        <f t="shared" ca="1" si="18"/>
        <v>73.751809666073427</v>
      </c>
      <c r="O123" t="str">
        <f t="shared" ca="1" si="19"/>
        <v>C</v>
      </c>
    </row>
    <row r="124" spans="1:15">
      <c r="A124" t="str">
        <f t="shared" si="20"/>
        <v>Chem2331</v>
      </c>
      <c r="B124" t="str">
        <f t="shared" si="20"/>
        <v>Fall 2011</v>
      </c>
      <c r="C124">
        <v>2</v>
      </c>
      <c r="D124">
        <f t="shared" si="21"/>
        <v>69</v>
      </c>
      <c r="E124">
        <f t="shared" ca="1" si="18"/>
        <v>100.56588270842903</v>
      </c>
      <c r="F124">
        <f t="shared" ca="1" si="18"/>
        <v>63.730074984439348</v>
      </c>
      <c r="G124">
        <f t="shared" ca="1" si="18"/>
        <v>89.065068362328788</v>
      </c>
      <c r="H124">
        <f t="shared" ca="1" si="18"/>
        <v>74.776696090705045</v>
      </c>
      <c r="I124">
        <f t="shared" ca="1" si="18"/>
        <v>88.753135652575992</v>
      </c>
      <c r="J124">
        <f t="shared" ca="1" si="18"/>
        <v>73.808822877438445</v>
      </c>
      <c r="K124">
        <f t="shared" ca="1" si="18"/>
        <v>83.438853918820087</v>
      </c>
      <c r="L124">
        <f t="shared" ca="1" si="18"/>
        <v>67.012968843144975</v>
      </c>
      <c r="M124">
        <f t="shared" ca="1" si="18"/>
        <v>73.368223218722193</v>
      </c>
      <c r="N124">
        <f t="shared" ca="1" si="18"/>
        <v>57.796442831312696</v>
      </c>
      <c r="O124" t="str">
        <f t="shared" ca="1" si="19"/>
        <v>F</v>
      </c>
    </row>
    <row r="125" spans="1:15">
      <c r="A125" t="str">
        <f t="shared" si="20"/>
        <v>Chem2331</v>
      </c>
      <c r="B125" t="str">
        <f t="shared" si="20"/>
        <v>Fall 2011</v>
      </c>
      <c r="C125">
        <v>2</v>
      </c>
      <c r="D125">
        <f t="shared" si="21"/>
        <v>70</v>
      </c>
      <c r="E125">
        <f t="shared" ca="1" si="18"/>
        <v>72.063439278625381</v>
      </c>
      <c r="F125">
        <f t="shared" ca="1" si="18"/>
        <v>83.812584096886553</v>
      </c>
      <c r="G125">
        <f t="shared" ca="1" si="18"/>
        <v>62.27856386076094</v>
      </c>
      <c r="H125">
        <f t="shared" ca="1" si="18"/>
        <v>99.342670113184639</v>
      </c>
      <c r="I125">
        <f t="shared" ca="1" si="18"/>
        <v>68.867194886355207</v>
      </c>
      <c r="J125">
        <f t="shared" ca="1" si="18"/>
        <v>83.054872815262556</v>
      </c>
      <c r="K125">
        <f t="shared" ca="1" si="18"/>
        <v>60.959771758359601</v>
      </c>
      <c r="L125">
        <f t="shared" ca="1" si="18"/>
        <v>67.174936535542585</v>
      </c>
      <c r="M125">
        <f t="shared" ca="1" si="18"/>
        <v>80.712189062706926</v>
      </c>
      <c r="N125">
        <f t="shared" ca="1" si="18"/>
        <v>77.977210918025818</v>
      </c>
      <c r="O125" t="str">
        <f t="shared" ca="1" si="19"/>
        <v>C</v>
      </c>
    </row>
    <row r="126" spans="1:15">
      <c r="A126" t="str">
        <f t="shared" si="20"/>
        <v>Chem2331</v>
      </c>
      <c r="B126" t="str">
        <f t="shared" si="20"/>
        <v>Fall 2011</v>
      </c>
      <c r="C126">
        <v>2</v>
      </c>
      <c r="D126">
        <f t="shared" si="21"/>
        <v>71</v>
      </c>
      <c r="E126">
        <f t="shared" ca="1" si="18"/>
        <v>91.059391106792688</v>
      </c>
      <c r="F126">
        <f t="shared" ca="1" si="18"/>
        <v>84.391790930773269</v>
      </c>
      <c r="G126">
        <f t="shared" ca="1" si="18"/>
        <v>90.342322536035923</v>
      </c>
      <c r="H126">
        <f t="shared" ca="1" si="18"/>
        <v>73.081932505026984</v>
      </c>
      <c r="I126">
        <f t="shared" ca="1" si="18"/>
        <v>74.599129441433604</v>
      </c>
      <c r="J126">
        <f t="shared" ca="1" si="18"/>
        <v>85.326673376492167</v>
      </c>
      <c r="K126">
        <f t="shared" ca="1" si="18"/>
        <v>80.037982548435309</v>
      </c>
      <c r="L126">
        <f t="shared" ca="1" si="18"/>
        <v>73.07531190868049</v>
      </c>
      <c r="M126">
        <f t="shared" ca="1" si="18"/>
        <v>80.974831671384564</v>
      </c>
      <c r="N126">
        <f t="shared" ca="1" si="18"/>
        <v>59.341370632429623</v>
      </c>
      <c r="O126" t="str">
        <f t="shared" ca="1" si="19"/>
        <v>F</v>
      </c>
    </row>
    <row r="127" spans="1:15">
      <c r="A127" t="str">
        <f t="shared" si="20"/>
        <v>Chem2331</v>
      </c>
      <c r="B127" t="str">
        <f t="shared" si="20"/>
        <v>Fall 2011</v>
      </c>
      <c r="C127">
        <v>2</v>
      </c>
      <c r="D127">
        <f t="shared" si="21"/>
        <v>72</v>
      </c>
      <c r="E127">
        <f t="shared" ca="1" si="18"/>
        <v>82.429200344146253</v>
      </c>
      <c r="F127">
        <f t="shared" ca="1" si="18"/>
        <v>73.506129742605651</v>
      </c>
      <c r="G127">
        <f t="shared" ca="1" si="18"/>
        <v>90.417061628620232</v>
      </c>
      <c r="H127">
        <f t="shared" ca="1" si="18"/>
        <v>90.913287821814166</v>
      </c>
      <c r="I127">
        <f t="shared" ca="1" si="18"/>
        <v>70.235125682939255</v>
      </c>
      <c r="J127">
        <f t="shared" ca="1" si="18"/>
        <v>57.62425691969618</v>
      </c>
      <c r="K127">
        <f t="shared" ca="1" si="18"/>
        <v>87.230604680520386</v>
      </c>
      <c r="L127">
        <f t="shared" ca="1" si="18"/>
        <v>66.938679814543434</v>
      </c>
      <c r="M127">
        <f t="shared" ca="1" si="18"/>
        <v>73.494695995654169</v>
      </c>
      <c r="N127">
        <f t="shared" ca="1" si="18"/>
        <v>79.605926073441097</v>
      </c>
      <c r="O127" t="str">
        <f t="shared" ca="1" si="19"/>
        <v>C</v>
      </c>
    </row>
    <row r="128" spans="1:15">
      <c r="A128" t="str">
        <f t="shared" si="20"/>
        <v>Chem2331</v>
      </c>
      <c r="B128" t="str">
        <f t="shared" si="20"/>
        <v>Fall 2011</v>
      </c>
      <c r="C128">
        <v>2</v>
      </c>
      <c r="D128">
        <f t="shared" si="21"/>
        <v>73</v>
      </c>
      <c r="E128">
        <f t="shared" ca="1" si="18"/>
        <v>96.706749477701777</v>
      </c>
      <c r="F128">
        <f t="shared" ca="1" si="18"/>
        <v>102.11360503783965</v>
      </c>
      <c r="G128">
        <f t="shared" ca="1" si="18"/>
        <v>95.258677478791583</v>
      </c>
      <c r="H128">
        <f t="shared" ca="1" si="18"/>
        <v>69.76490915500392</v>
      </c>
      <c r="I128">
        <f t="shared" ca="1" si="18"/>
        <v>81.334782924558993</v>
      </c>
      <c r="J128">
        <f t="shared" ca="1" si="18"/>
        <v>74.032061827558394</v>
      </c>
      <c r="K128">
        <f t="shared" ca="1" si="18"/>
        <v>89.162855260022766</v>
      </c>
      <c r="L128">
        <f t="shared" ca="1" si="18"/>
        <v>78.631370560437134</v>
      </c>
      <c r="M128">
        <f t="shared" ca="1" si="18"/>
        <v>74.446403180724033</v>
      </c>
      <c r="N128">
        <f t="shared" ca="1" si="18"/>
        <v>69.378082821660513</v>
      </c>
      <c r="O128" t="str">
        <f t="shared" ca="1" si="19"/>
        <v xml:space="preserve">D </v>
      </c>
    </row>
    <row r="129" spans="1:15">
      <c r="A129" t="str">
        <f t="shared" si="20"/>
        <v>Chem2331</v>
      </c>
      <c r="B129" t="str">
        <f t="shared" si="20"/>
        <v>Fall 2011</v>
      </c>
      <c r="C129">
        <v>2</v>
      </c>
      <c r="D129">
        <f t="shared" si="21"/>
        <v>74</v>
      </c>
      <c r="E129">
        <f t="shared" ca="1" si="18"/>
        <v>74.700969863498699</v>
      </c>
      <c r="F129">
        <f t="shared" ca="1" si="18"/>
        <v>73.255713400038672</v>
      </c>
      <c r="G129">
        <f t="shared" ca="1" si="18"/>
        <v>71.076579298899958</v>
      </c>
      <c r="H129">
        <f t="shared" ca="1" si="18"/>
        <v>79.652913357393672</v>
      </c>
      <c r="I129">
        <f t="shared" ca="1" si="18"/>
        <v>80.272969205307206</v>
      </c>
      <c r="J129">
        <f t="shared" ca="1" si="18"/>
        <v>79.059495813682886</v>
      </c>
      <c r="K129">
        <f t="shared" ca="1" si="18"/>
        <v>75.971897951608128</v>
      </c>
      <c r="L129">
        <f t="shared" ca="1" si="18"/>
        <v>89.591320421461347</v>
      </c>
      <c r="M129">
        <f t="shared" ca="1" si="18"/>
        <v>72.789913528396568</v>
      </c>
      <c r="N129">
        <f t="shared" ca="1" si="18"/>
        <v>88.621415245554459</v>
      </c>
      <c r="O129" t="str">
        <f t="shared" ca="1" si="19"/>
        <v>B</v>
      </c>
    </row>
    <row r="130" spans="1:15">
      <c r="A130" t="str">
        <f t="shared" si="20"/>
        <v>Chem2331</v>
      </c>
      <c r="B130" t="str">
        <f t="shared" si="20"/>
        <v>Fall 2011</v>
      </c>
      <c r="C130">
        <v>2</v>
      </c>
      <c r="D130">
        <f t="shared" si="21"/>
        <v>75</v>
      </c>
      <c r="E130">
        <f t="shared" ca="1" si="18"/>
        <v>83.026763130290234</v>
      </c>
      <c r="F130">
        <f t="shared" ca="1" si="18"/>
        <v>76.866801430211467</v>
      </c>
      <c r="G130">
        <f t="shared" ca="1" si="18"/>
        <v>68.433211306395492</v>
      </c>
      <c r="H130">
        <f t="shared" ca="1" si="18"/>
        <v>74.075109147232183</v>
      </c>
      <c r="I130">
        <f t="shared" ca="1" si="18"/>
        <v>78.228358059404087</v>
      </c>
      <c r="J130">
        <f t="shared" ca="1" si="18"/>
        <v>91.077968320693117</v>
      </c>
      <c r="K130">
        <f t="shared" ca="1" si="18"/>
        <v>84.681248278813086</v>
      </c>
      <c r="L130">
        <f t="shared" ca="1" si="18"/>
        <v>84.034734207864716</v>
      </c>
      <c r="M130">
        <f t="shared" ca="1" si="18"/>
        <v>84.644303492545447</v>
      </c>
      <c r="N130">
        <f t="shared" ca="1" si="18"/>
        <v>77.560720475404594</v>
      </c>
      <c r="O130" t="str">
        <f t="shared" ca="1" si="19"/>
        <v>C</v>
      </c>
    </row>
    <row r="131" spans="1:15">
      <c r="A131" t="str">
        <f t="shared" si="20"/>
        <v>Chem2331</v>
      </c>
      <c r="B131" t="str">
        <f t="shared" si="20"/>
        <v>Fall 2011</v>
      </c>
      <c r="C131">
        <v>2</v>
      </c>
      <c r="D131">
        <f t="shared" si="21"/>
        <v>76</v>
      </c>
      <c r="E131">
        <f t="shared" ca="1" si="18"/>
        <v>62.720039884072641</v>
      </c>
      <c r="F131">
        <f t="shared" ca="1" si="18"/>
        <v>76.781650967575445</v>
      </c>
      <c r="G131">
        <f t="shared" ca="1" si="18"/>
        <v>72.416639037099515</v>
      </c>
      <c r="H131">
        <f t="shared" ca="1" si="18"/>
        <v>76.361910808869126</v>
      </c>
      <c r="I131">
        <f t="shared" ca="1" si="18"/>
        <v>72.612848471807808</v>
      </c>
      <c r="J131">
        <f t="shared" ca="1" si="18"/>
        <v>77.281957492210964</v>
      </c>
      <c r="K131">
        <f t="shared" ca="1" si="18"/>
        <v>74.578575178525156</v>
      </c>
      <c r="L131">
        <f t="shared" ca="1" si="18"/>
        <v>80.385958804529295</v>
      </c>
      <c r="M131">
        <f t="shared" ca="1" si="18"/>
        <v>65.247166225804165</v>
      </c>
      <c r="N131">
        <f t="shared" ca="1" si="18"/>
        <v>64.716536437304569</v>
      </c>
      <c r="O131" t="str">
        <f t="shared" ca="1" si="19"/>
        <v xml:space="preserve">D </v>
      </c>
    </row>
    <row r="132" spans="1:15">
      <c r="A132" t="str">
        <f t="shared" si="20"/>
        <v>Chem2331</v>
      </c>
      <c r="B132" t="str">
        <f t="shared" si="20"/>
        <v>Fall 2011</v>
      </c>
      <c r="C132">
        <v>2</v>
      </c>
      <c r="D132">
        <f t="shared" si="21"/>
        <v>77</v>
      </c>
      <c r="E132">
        <f t="shared" ca="1" si="18"/>
        <v>69.954492454196725</v>
      </c>
      <c r="F132">
        <f t="shared" ca="1" si="18"/>
        <v>82.414303953940149</v>
      </c>
      <c r="G132">
        <f t="shared" ca="1" si="18"/>
        <v>54.480665904658814</v>
      </c>
      <c r="H132">
        <f t="shared" ca="1" si="18"/>
        <v>89.649769889921615</v>
      </c>
      <c r="I132">
        <f t="shared" ca="1" si="18"/>
        <v>89.837984589749226</v>
      </c>
      <c r="J132">
        <f t="shared" ca="1" si="18"/>
        <v>80.538151161211601</v>
      </c>
      <c r="K132">
        <f t="shared" ca="1" si="18"/>
        <v>66.296461989299274</v>
      </c>
      <c r="L132">
        <f t="shared" ca="1" si="18"/>
        <v>98.605511125101671</v>
      </c>
      <c r="M132">
        <f t="shared" ca="1" si="18"/>
        <v>84.889273000697813</v>
      </c>
      <c r="N132">
        <f t="shared" ca="1" si="18"/>
        <v>67.774792070645219</v>
      </c>
      <c r="O132" t="str">
        <f t="shared" ca="1" si="19"/>
        <v xml:space="preserve">D </v>
      </c>
    </row>
    <row r="133" spans="1:15">
      <c r="A133" t="str">
        <f t="shared" si="20"/>
        <v>Chem2331</v>
      </c>
      <c r="B133" t="str">
        <f t="shared" si="20"/>
        <v>Fall 2011</v>
      </c>
      <c r="C133">
        <v>2</v>
      </c>
      <c r="D133">
        <f t="shared" si="21"/>
        <v>78</v>
      </c>
      <c r="E133">
        <f t="shared" ca="1" si="18"/>
        <v>67.331106136776867</v>
      </c>
      <c r="F133">
        <f t="shared" ca="1" si="18"/>
        <v>74.450118126559573</v>
      </c>
      <c r="G133">
        <f t="shared" ca="1" si="18"/>
        <v>83.287740674278297</v>
      </c>
      <c r="H133">
        <f t="shared" ca="1" si="18"/>
        <v>94.645316534705657</v>
      </c>
      <c r="I133">
        <f t="shared" ca="1" si="18"/>
        <v>101.25715735152748</v>
      </c>
      <c r="J133">
        <f t="shared" ca="1" si="18"/>
        <v>92.067962332475645</v>
      </c>
      <c r="K133">
        <f t="shared" ca="1" si="18"/>
        <v>88.629238952826171</v>
      </c>
      <c r="L133">
        <f t="shared" ca="1" si="18"/>
        <v>54.268039195862556</v>
      </c>
      <c r="M133">
        <f t="shared" ca="1" si="18"/>
        <v>73.110282222265539</v>
      </c>
      <c r="N133">
        <f t="shared" ca="1" si="18"/>
        <v>94.589797085621527</v>
      </c>
      <c r="O133" t="str">
        <f t="shared" ca="1" si="19"/>
        <v>A</v>
      </c>
    </row>
    <row r="134" spans="1:15">
      <c r="A134" t="str">
        <f t="shared" si="20"/>
        <v>Chem2331</v>
      </c>
      <c r="B134" t="str">
        <f t="shared" si="20"/>
        <v>Fall 2011</v>
      </c>
      <c r="C134">
        <v>2</v>
      </c>
      <c r="D134">
        <f t="shared" si="21"/>
        <v>79</v>
      </c>
      <c r="E134">
        <f t="shared" ca="1" si="18"/>
        <v>75.169510626862333</v>
      </c>
      <c r="F134">
        <f t="shared" ca="1" si="18"/>
        <v>73.573175057789243</v>
      </c>
      <c r="G134">
        <f t="shared" ca="1" si="18"/>
        <v>63.832249856438452</v>
      </c>
      <c r="H134">
        <f t="shared" ca="1" si="18"/>
        <v>86.76862271267288</v>
      </c>
      <c r="I134">
        <f t="shared" ca="1" si="18"/>
        <v>76.824908976717637</v>
      </c>
      <c r="J134">
        <f t="shared" ca="1" si="18"/>
        <v>71.845339812910098</v>
      </c>
      <c r="K134">
        <f t="shared" ca="1" si="18"/>
        <v>65.641986071081703</v>
      </c>
      <c r="L134">
        <f t="shared" ca="1" si="18"/>
        <v>56.550076466976677</v>
      </c>
      <c r="M134">
        <f t="shared" ca="1" si="18"/>
        <v>70.394773682710337</v>
      </c>
      <c r="N134">
        <f t="shared" ca="1" si="18"/>
        <v>74.853270915661781</v>
      </c>
      <c r="O134" t="str">
        <f t="shared" ca="1" si="19"/>
        <v>C</v>
      </c>
    </row>
    <row r="135" spans="1:15">
      <c r="A135" t="s">
        <v>16</v>
      </c>
      <c r="B135" t="s">
        <v>31</v>
      </c>
      <c r="C135">
        <v>1</v>
      </c>
      <c r="D135">
        <v>50</v>
      </c>
      <c r="E135">
        <f t="shared" ca="1" si="18"/>
        <v>67.439282235017245</v>
      </c>
      <c r="F135">
        <f t="shared" ca="1" si="18"/>
        <v>70.965910533496611</v>
      </c>
      <c r="G135">
        <f t="shared" ca="1" si="18"/>
        <v>84.144632533911633</v>
      </c>
      <c r="H135">
        <f t="shared" ca="1" si="18"/>
        <v>100.816948824414</v>
      </c>
      <c r="I135">
        <f t="shared" ca="1" si="18"/>
        <v>92.475408261819339</v>
      </c>
      <c r="J135">
        <f t="shared" ca="1" si="18"/>
        <v>75.701404808694633</v>
      </c>
      <c r="K135">
        <f t="shared" ca="1" si="18"/>
        <v>80.51029854084517</v>
      </c>
      <c r="L135">
        <f t="shared" ca="1" si="18"/>
        <v>75.669694424472553</v>
      </c>
      <c r="M135">
        <f t="shared" ca="1" si="18"/>
        <v>90.567203512573087</v>
      </c>
      <c r="N135">
        <f t="shared" ca="1" si="18"/>
        <v>56.056018226515391</v>
      </c>
      <c r="O135" t="str">
        <f t="shared" ca="1" si="19"/>
        <v>F</v>
      </c>
    </row>
    <row r="136" spans="1:15">
      <c r="A136" t="str">
        <f>A135</f>
        <v>Biol2231</v>
      </c>
      <c r="B136" s="1" t="str">
        <f>B135</f>
        <v>Spring 2011</v>
      </c>
      <c r="C136">
        <v>1</v>
      </c>
      <c r="D136">
        <f>D135+1</f>
        <v>51</v>
      </c>
      <c r="E136">
        <f t="shared" ref="E136:N161" ca="1" si="22">_xlfn.NORM.INV(RAND(),78,10)</f>
        <v>61.549658503003528</v>
      </c>
      <c r="F136">
        <f t="shared" ca="1" si="22"/>
        <v>76.581855331019568</v>
      </c>
      <c r="G136">
        <f t="shared" ca="1" si="22"/>
        <v>82.722333919038334</v>
      </c>
      <c r="H136">
        <f t="shared" ca="1" si="22"/>
        <v>65.846644688887409</v>
      </c>
      <c r="I136">
        <f t="shared" ca="1" si="22"/>
        <v>69.774771620481857</v>
      </c>
      <c r="J136">
        <f t="shared" ca="1" si="22"/>
        <v>74.415441956863333</v>
      </c>
      <c r="K136">
        <f t="shared" ca="1" si="22"/>
        <v>66.334079375513483</v>
      </c>
      <c r="L136">
        <f t="shared" ca="1" si="22"/>
        <v>75.800991399183175</v>
      </c>
      <c r="M136">
        <f t="shared" ca="1" si="22"/>
        <v>91.446311184383745</v>
      </c>
      <c r="N136">
        <f t="shared" ca="1" si="22"/>
        <v>81.131514249038077</v>
      </c>
      <c r="O136" t="str">
        <f t="shared" ca="1" si="19"/>
        <v>B</v>
      </c>
    </row>
    <row r="137" spans="1:15">
      <c r="A137" t="str">
        <f t="shared" ref="A137:B173" si="23">A136</f>
        <v>Biol2231</v>
      </c>
      <c r="B137" s="1" t="str">
        <f t="shared" si="23"/>
        <v>Spring 2011</v>
      </c>
      <c r="C137">
        <v>1</v>
      </c>
      <c r="D137">
        <f t="shared" ref="D137:D173" si="24">D136+1</f>
        <v>52</v>
      </c>
      <c r="E137">
        <f t="shared" ca="1" si="22"/>
        <v>76.778624243341071</v>
      </c>
      <c r="F137">
        <f t="shared" ca="1" si="22"/>
        <v>81.735826532897079</v>
      </c>
      <c r="G137">
        <f t="shared" ca="1" si="22"/>
        <v>92.433131055747353</v>
      </c>
      <c r="H137">
        <f t="shared" ca="1" si="22"/>
        <v>80.234029301029125</v>
      </c>
      <c r="I137">
        <f t="shared" ca="1" si="22"/>
        <v>89.457075690666869</v>
      </c>
      <c r="J137">
        <f t="shared" ca="1" si="22"/>
        <v>73.348534166814915</v>
      </c>
      <c r="K137">
        <f t="shared" ca="1" si="22"/>
        <v>73.78813447363585</v>
      </c>
      <c r="L137">
        <f t="shared" ca="1" si="22"/>
        <v>83.264872217449508</v>
      </c>
      <c r="M137">
        <f t="shared" ca="1" si="22"/>
        <v>58.582358235579072</v>
      </c>
      <c r="N137">
        <f t="shared" ca="1" si="22"/>
        <v>80.961191479867409</v>
      </c>
      <c r="O137" t="str">
        <f t="shared" ca="1" si="19"/>
        <v>B</v>
      </c>
    </row>
    <row r="138" spans="1:15">
      <c r="A138" t="str">
        <f t="shared" si="23"/>
        <v>Biol2231</v>
      </c>
      <c r="B138" s="1" t="str">
        <f t="shared" si="23"/>
        <v>Spring 2011</v>
      </c>
      <c r="C138">
        <v>1</v>
      </c>
      <c r="D138">
        <f t="shared" si="24"/>
        <v>53</v>
      </c>
      <c r="E138">
        <f t="shared" ca="1" si="22"/>
        <v>85.137084811230878</v>
      </c>
      <c r="F138">
        <f t="shared" ca="1" si="22"/>
        <v>77.581022257587435</v>
      </c>
      <c r="G138">
        <f t="shared" ca="1" si="22"/>
        <v>80.259780361766602</v>
      </c>
      <c r="H138">
        <f t="shared" ca="1" si="22"/>
        <v>88.732411604663156</v>
      </c>
      <c r="I138">
        <f t="shared" ca="1" si="22"/>
        <v>55.457183490618078</v>
      </c>
      <c r="J138">
        <f t="shared" ca="1" si="22"/>
        <v>87.602962840431331</v>
      </c>
      <c r="K138">
        <f t="shared" ca="1" si="22"/>
        <v>66.104732312625003</v>
      </c>
      <c r="L138">
        <f t="shared" ca="1" si="22"/>
        <v>80.353231567756566</v>
      </c>
      <c r="M138">
        <f t="shared" ca="1" si="22"/>
        <v>80.657449931082567</v>
      </c>
      <c r="N138">
        <f t="shared" ca="1" si="22"/>
        <v>92.018362489008837</v>
      </c>
      <c r="O138" t="str">
        <f t="shared" ca="1" si="19"/>
        <v>A</v>
      </c>
    </row>
    <row r="139" spans="1:15">
      <c r="A139" t="str">
        <f t="shared" si="23"/>
        <v>Biol2231</v>
      </c>
      <c r="B139" s="1" t="str">
        <f t="shared" si="23"/>
        <v>Spring 2011</v>
      </c>
      <c r="C139">
        <v>1</v>
      </c>
      <c r="D139">
        <f t="shared" si="24"/>
        <v>54</v>
      </c>
      <c r="E139">
        <f t="shared" ca="1" si="22"/>
        <v>68.770242513801094</v>
      </c>
      <c r="F139">
        <f t="shared" ca="1" si="22"/>
        <v>91.084168193430685</v>
      </c>
      <c r="G139">
        <f t="shared" ca="1" si="22"/>
        <v>83.657656575306035</v>
      </c>
      <c r="H139">
        <f t="shared" ca="1" si="22"/>
        <v>68.366826755611626</v>
      </c>
      <c r="I139">
        <f t="shared" ca="1" si="22"/>
        <v>73.203681857291429</v>
      </c>
      <c r="J139">
        <f t="shared" ca="1" si="22"/>
        <v>64.61671588818453</v>
      </c>
      <c r="K139">
        <f t="shared" ca="1" si="22"/>
        <v>68.018406025005035</v>
      </c>
      <c r="L139">
        <f t="shared" ca="1" si="22"/>
        <v>84.198066658972422</v>
      </c>
      <c r="M139">
        <f t="shared" ca="1" si="22"/>
        <v>79.527480064807861</v>
      </c>
      <c r="N139">
        <f t="shared" ca="1" si="22"/>
        <v>67.680773278518316</v>
      </c>
      <c r="O139" t="str">
        <f t="shared" ca="1" si="19"/>
        <v xml:space="preserve">D </v>
      </c>
    </row>
    <row r="140" spans="1:15">
      <c r="A140" t="str">
        <f t="shared" si="23"/>
        <v>Biol2231</v>
      </c>
      <c r="B140" s="1" t="str">
        <f t="shared" si="23"/>
        <v>Spring 2011</v>
      </c>
      <c r="C140">
        <v>1</v>
      </c>
      <c r="D140">
        <f t="shared" si="24"/>
        <v>55</v>
      </c>
      <c r="E140">
        <f t="shared" ca="1" si="22"/>
        <v>80.730479510136149</v>
      </c>
      <c r="F140">
        <f t="shared" ca="1" si="22"/>
        <v>66.553872933433581</v>
      </c>
      <c r="G140">
        <f t="shared" ca="1" si="22"/>
        <v>61.072764873430017</v>
      </c>
      <c r="H140">
        <f t="shared" ca="1" si="22"/>
        <v>75.29377431813775</v>
      </c>
      <c r="I140">
        <f t="shared" ca="1" si="22"/>
        <v>66.002995692256647</v>
      </c>
      <c r="J140">
        <f t="shared" ca="1" si="22"/>
        <v>80.760062184350232</v>
      </c>
      <c r="K140">
        <f t="shared" ca="1" si="22"/>
        <v>85.227032137108026</v>
      </c>
      <c r="L140">
        <f t="shared" ca="1" si="22"/>
        <v>78.42073004972157</v>
      </c>
      <c r="M140">
        <f t="shared" ca="1" si="22"/>
        <v>72.31766184453673</v>
      </c>
      <c r="N140">
        <f t="shared" ca="1" si="22"/>
        <v>94.686535313798871</v>
      </c>
      <c r="O140" t="str">
        <f t="shared" ca="1" si="19"/>
        <v>A</v>
      </c>
    </row>
    <row r="141" spans="1:15">
      <c r="A141" t="str">
        <f t="shared" si="23"/>
        <v>Biol2231</v>
      </c>
      <c r="B141" s="1" t="str">
        <f t="shared" si="23"/>
        <v>Spring 2011</v>
      </c>
      <c r="C141">
        <v>1</v>
      </c>
      <c r="D141">
        <f t="shared" si="24"/>
        <v>56</v>
      </c>
      <c r="E141">
        <f t="shared" ca="1" si="22"/>
        <v>77.823307680256789</v>
      </c>
      <c r="F141">
        <f t="shared" ca="1" si="22"/>
        <v>88.926330625759817</v>
      </c>
      <c r="G141">
        <f t="shared" ca="1" si="22"/>
        <v>71.680679918604127</v>
      </c>
      <c r="H141">
        <f t="shared" ca="1" si="22"/>
        <v>79.971233841991506</v>
      </c>
      <c r="I141">
        <f t="shared" ca="1" si="22"/>
        <v>82.472975264451435</v>
      </c>
      <c r="J141">
        <f t="shared" ca="1" si="22"/>
        <v>75.858455894665866</v>
      </c>
      <c r="K141">
        <f t="shared" ca="1" si="22"/>
        <v>68.144894774362868</v>
      </c>
      <c r="L141">
        <f t="shared" ca="1" si="22"/>
        <v>70.618431463488093</v>
      </c>
      <c r="M141">
        <f t="shared" ca="1" si="22"/>
        <v>81.960003658971175</v>
      </c>
      <c r="N141">
        <f t="shared" ca="1" si="22"/>
        <v>75.975255126327966</v>
      </c>
      <c r="O141" t="str">
        <f t="shared" ca="1" si="19"/>
        <v>C</v>
      </c>
    </row>
    <row r="142" spans="1:15">
      <c r="A142" t="str">
        <f t="shared" si="23"/>
        <v>Biol2231</v>
      </c>
      <c r="B142" s="1" t="str">
        <f t="shared" si="23"/>
        <v>Spring 2011</v>
      </c>
      <c r="C142">
        <v>1</v>
      </c>
      <c r="D142">
        <f t="shared" si="24"/>
        <v>57</v>
      </c>
      <c r="E142">
        <f t="shared" ca="1" si="22"/>
        <v>90.780392571014644</v>
      </c>
      <c r="F142">
        <f t="shared" ca="1" si="22"/>
        <v>90.604730617179086</v>
      </c>
      <c r="G142">
        <f t="shared" ca="1" si="22"/>
        <v>86.135652609262706</v>
      </c>
      <c r="H142">
        <f t="shared" ca="1" si="22"/>
        <v>59.908087012640237</v>
      </c>
      <c r="I142">
        <f t="shared" ca="1" si="22"/>
        <v>74.165313027163663</v>
      </c>
      <c r="J142">
        <f t="shared" ca="1" si="22"/>
        <v>85.254469609975644</v>
      </c>
      <c r="K142">
        <f t="shared" ca="1" si="22"/>
        <v>80.314941374765496</v>
      </c>
      <c r="L142">
        <f t="shared" ca="1" si="22"/>
        <v>63.693067044199822</v>
      </c>
      <c r="M142">
        <f t="shared" ca="1" si="22"/>
        <v>71.979655688350377</v>
      </c>
      <c r="N142">
        <f t="shared" ca="1" si="22"/>
        <v>62.148372091211499</v>
      </c>
      <c r="O142" t="str">
        <f t="shared" ca="1" si="19"/>
        <v xml:space="preserve">D </v>
      </c>
    </row>
    <row r="143" spans="1:15">
      <c r="A143" t="str">
        <f t="shared" si="23"/>
        <v>Biol2231</v>
      </c>
      <c r="B143" s="1" t="str">
        <f t="shared" si="23"/>
        <v>Spring 2011</v>
      </c>
      <c r="C143">
        <v>1</v>
      </c>
      <c r="D143">
        <f t="shared" si="24"/>
        <v>58</v>
      </c>
      <c r="E143">
        <f t="shared" ca="1" si="22"/>
        <v>81.782550083309957</v>
      </c>
      <c r="F143">
        <f t="shared" ca="1" si="22"/>
        <v>76.168383787055589</v>
      </c>
      <c r="G143">
        <f t="shared" ca="1" si="22"/>
        <v>89.249045084002944</v>
      </c>
      <c r="H143">
        <f t="shared" ca="1" si="22"/>
        <v>76.329390243399786</v>
      </c>
      <c r="I143">
        <f t="shared" ca="1" si="22"/>
        <v>68.18649780731522</v>
      </c>
      <c r="J143">
        <f t="shared" ca="1" si="22"/>
        <v>76.689605984500588</v>
      </c>
      <c r="K143">
        <f t="shared" ca="1" si="22"/>
        <v>83.247988698130513</v>
      </c>
      <c r="L143">
        <f t="shared" ca="1" si="22"/>
        <v>79.201714770077999</v>
      </c>
      <c r="M143">
        <f t="shared" ca="1" si="22"/>
        <v>76.694923611852104</v>
      </c>
      <c r="N143">
        <f t="shared" ca="1" si="22"/>
        <v>71.287046679777276</v>
      </c>
      <c r="O143" t="str">
        <f t="shared" ca="1" si="19"/>
        <v>C</v>
      </c>
    </row>
    <row r="144" spans="1:15">
      <c r="A144" t="str">
        <f t="shared" si="23"/>
        <v>Biol2231</v>
      </c>
      <c r="B144" s="1" t="str">
        <f t="shared" si="23"/>
        <v>Spring 2011</v>
      </c>
      <c r="C144">
        <v>1</v>
      </c>
      <c r="D144">
        <f t="shared" si="24"/>
        <v>59</v>
      </c>
      <c r="E144">
        <f t="shared" ca="1" si="22"/>
        <v>95.644796775674394</v>
      </c>
      <c r="F144">
        <f t="shared" ca="1" si="22"/>
        <v>92.082953414606393</v>
      </c>
      <c r="G144">
        <f t="shared" ca="1" si="22"/>
        <v>77.675803631199102</v>
      </c>
      <c r="H144">
        <f t="shared" ca="1" si="22"/>
        <v>83.907906411058207</v>
      </c>
      <c r="I144">
        <f t="shared" ca="1" si="22"/>
        <v>82.799979925513384</v>
      </c>
      <c r="J144">
        <f t="shared" ca="1" si="22"/>
        <v>80.247218398838982</v>
      </c>
      <c r="K144">
        <f t="shared" ca="1" si="22"/>
        <v>78.004677624475434</v>
      </c>
      <c r="L144">
        <f t="shared" ca="1" si="22"/>
        <v>78.002330392396701</v>
      </c>
      <c r="M144">
        <f t="shared" ca="1" si="22"/>
        <v>103.06022139420605</v>
      </c>
      <c r="N144">
        <f t="shared" ca="1" si="22"/>
        <v>66.778174556018953</v>
      </c>
      <c r="O144" t="str">
        <f t="shared" ca="1" si="19"/>
        <v xml:space="preserve">D </v>
      </c>
    </row>
    <row r="145" spans="1:15">
      <c r="A145" t="str">
        <f t="shared" si="23"/>
        <v>Biol2231</v>
      </c>
      <c r="B145" s="1" t="str">
        <f t="shared" si="23"/>
        <v>Spring 2011</v>
      </c>
      <c r="C145">
        <v>1</v>
      </c>
      <c r="D145">
        <f t="shared" si="24"/>
        <v>60</v>
      </c>
      <c r="E145">
        <f t="shared" ca="1" si="22"/>
        <v>77.167854003110818</v>
      </c>
      <c r="F145">
        <f t="shared" ca="1" si="22"/>
        <v>68.081674578220174</v>
      </c>
      <c r="G145">
        <f t="shared" ca="1" si="22"/>
        <v>76.097267839038281</v>
      </c>
      <c r="H145">
        <f t="shared" ca="1" si="22"/>
        <v>104.0942464150032</v>
      </c>
      <c r="I145">
        <f t="shared" ca="1" si="22"/>
        <v>88.245300729598057</v>
      </c>
      <c r="J145">
        <f t="shared" ca="1" si="22"/>
        <v>75.077032274425861</v>
      </c>
      <c r="K145">
        <f t="shared" ca="1" si="22"/>
        <v>81.084768234456732</v>
      </c>
      <c r="L145">
        <f t="shared" ca="1" si="22"/>
        <v>82.192949329664387</v>
      </c>
      <c r="M145">
        <f t="shared" ca="1" si="22"/>
        <v>78.78196443668196</v>
      </c>
      <c r="N145">
        <f t="shared" ca="1" si="22"/>
        <v>78.688675642644</v>
      </c>
      <c r="O145" t="str">
        <f t="shared" ca="1" si="19"/>
        <v>C</v>
      </c>
    </row>
    <row r="146" spans="1:15">
      <c r="A146" t="str">
        <f t="shared" si="23"/>
        <v>Biol2231</v>
      </c>
      <c r="B146" s="1" t="str">
        <f t="shared" si="23"/>
        <v>Spring 2011</v>
      </c>
      <c r="C146">
        <v>1</v>
      </c>
      <c r="D146">
        <f t="shared" si="24"/>
        <v>61</v>
      </c>
      <c r="E146">
        <f t="shared" ca="1" si="22"/>
        <v>82.830269754602114</v>
      </c>
      <c r="F146">
        <f t="shared" ca="1" si="22"/>
        <v>81.099697216143085</v>
      </c>
      <c r="G146">
        <f t="shared" ca="1" si="22"/>
        <v>92.564308033923794</v>
      </c>
      <c r="H146">
        <f t="shared" ca="1" si="22"/>
        <v>75.968432631927641</v>
      </c>
      <c r="I146">
        <f t="shared" ca="1" si="22"/>
        <v>80.566605639434471</v>
      </c>
      <c r="J146">
        <f t="shared" ca="1" si="22"/>
        <v>76.03636473135316</v>
      </c>
      <c r="K146">
        <f t="shared" ca="1" si="22"/>
        <v>77.274846224029403</v>
      </c>
      <c r="L146">
        <f t="shared" ca="1" si="22"/>
        <v>92.836645747228204</v>
      </c>
      <c r="M146">
        <f t="shared" ca="1" si="22"/>
        <v>70.028806613381008</v>
      </c>
      <c r="N146">
        <f t="shared" ca="1" si="22"/>
        <v>63.420593910474913</v>
      </c>
      <c r="O146" t="str">
        <f t="shared" ca="1" si="19"/>
        <v xml:space="preserve">D </v>
      </c>
    </row>
    <row r="147" spans="1:15">
      <c r="A147" t="str">
        <f t="shared" si="23"/>
        <v>Biol2231</v>
      </c>
      <c r="B147" s="1" t="str">
        <f t="shared" si="23"/>
        <v>Spring 2011</v>
      </c>
      <c r="C147">
        <v>1</v>
      </c>
      <c r="D147">
        <f t="shared" si="24"/>
        <v>62</v>
      </c>
      <c r="E147">
        <f t="shared" ca="1" si="22"/>
        <v>81.587887709611977</v>
      </c>
      <c r="F147">
        <f t="shared" ca="1" si="22"/>
        <v>75.870244771166099</v>
      </c>
      <c r="G147">
        <f t="shared" ca="1" si="22"/>
        <v>88.351777857371232</v>
      </c>
      <c r="H147">
        <f t="shared" ca="1" si="22"/>
        <v>76.280619935694261</v>
      </c>
      <c r="I147">
        <f t="shared" ca="1" si="22"/>
        <v>85.249968268369344</v>
      </c>
      <c r="J147">
        <f t="shared" ca="1" si="22"/>
        <v>72.980660464114393</v>
      </c>
      <c r="K147">
        <f t="shared" ca="1" si="22"/>
        <v>77.256979309430065</v>
      </c>
      <c r="L147">
        <f t="shared" ca="1" si="22"/>
        <v>66.843150785693325</v>
      </c>
      <c r="M147">
        <f t="shared" ca="1" si="22"/>
        <v>74.556165468942282</v>
      </c>
      <c r="N147">
        <f t="shared" ca="1" si="22"/>
        <v>77.263446844623601</v>
      </c>
      <c r="O147" t="str">
        <f t="shared" ca="1" si="19"/>
        <v>C</v>
      </c>
    </row>
    <row r="148" spans="1:15">
      <c r="A148" t="str">
        <f t="shared" si="23"/>
        <v>Biol2231</v>
      </c>
      <c r="B148" s="1" t="str">
        <f t="shared" si="23"/>
        <v>Spring 2011</v>
      </c>
      <c r="C148">
        <v>1</v>
      </c>
      <c r="D148">
        <f t="shared" si="24"/>
        <v>63</v>
      </c>
      <c r="E148">
        <f t="shared" ca="1" si="22"/>
        <v>83.665336344049635</v>
      </c>
      <c r="F148">
        <f t="shared" ca="1" si="22"/>
        <v>82.181803560530284</v>
      </c>
      <c r="G148">
        <f t="shared" ca="1" si="22"/>
        <v>85.158636764546969</v>
      </c>
      <c r="H148">
        <f t="shared" ca="1" si="22"/>
        <v>80.927455706101298</v>
      </c>
      <c r="I148">
        <f t="shared" ca="1" si="22"/>
        <v>68.13941145022244</v>
      </c>
      <c r="J148">
        <f t="shared" ca="1" si="22"/>
        <v>80.684421606895228</v>
      </c>
      <c r="K148">
        <f t="shared" ca="1" si="22"/>
        <v>82.737850089415417</v>
      </c>
      <c r="L148">
        <f t="shared" ca="1" si="22"/>
        <v>78.278319400122967</v>
      </c>
      <c r="M148">
        <f t="shared" ca="1" si="22"/>
        <v>60.111329176721071</v>
      </c>
      <c r="N148">
        <f t="shared" ca="1" si="22"/>
        <v>56.135683526713315</v>
      </c>
      <c r="O148" t="str">
        <f t="shared" ca="1" si="19"/>
        <v>F</v>
      </c>
    </row>
    <row r="149" spans="1:15">
      <c r="A149" t="str">
        <f t="shared" si="23"/>
        <v>Biol2231</v>
      </c>
      <c r="B149" s="1" t="str">
        <f t="shared" si="23"/>
        <v>Spring 2011</v>
      </c>
      <c r="C149">
        <v>2</v>
      </c>
      <c r="D149">
        <f t="shared" si="24"/>
        <v>64</v>
      </c>
      <c r="E149">
        <f t="shared" ca="1" si="22"/>
        <v>87.214122836464725</v>
      </c>
      <c r="F149">
        <f t="shared" ca="1" si="22"/>
        <v>56.805133118973778</v>
      </c>
      <c r="G149">
        <f t="shared" ca="1" si="22"/>
        <v>73.164318381667627</v>
      </c>
      <c r="H149">
        <f t="shared" ca="1" si="22"/>
        <v>86.02015280767715</v>
      </c>
      <c r="I149">
        <f t="shared" ca="1" si="22"/>
        <v>71.034282797066737</v>
      </c>
      <c r="J149">
        <f t="shared" ca="1" si="22"/>
        <v>76.57338102155326</v>
      </c>
      <c r="K149">
        <f t="shared" ca="1" si="22"/>
        <v>95.287134153885376</v>
      </c>
      <c r="L149">
        <f t="shared" ca="1" si="22"/>
        <v>66.099001542163634</v>
      </c>
      <c r="M149">
        <f t="shared" ca="1" si="22"/>
        <v>61.3591058946418</v>
      </c>
      <c r="N149">
        <f t="shared" ca="1" si="22"/>
        <v>90.743502021943328</v>
      </c>
      <c r="O149" t="str">
        <f t="shared" ca="1" si="19"/>
        <v>A</v>
      </c>
    </row>
    <row r="150" spans="1:15">
      <c r="A150" t="str">
        <f t="shared" si="23"/>
        <v>Biol2231</v>
      </c>
      <c r="B150" s="1" t="str">
        <f t="shared" si="23"/>
        <v>Spring 2011</v>
      </c>
      <c r="C150">
        <v>2</v>
      </c>
      <c r="D150">
        <f t="shared" si="24"/>
        <v>65</v>
      </c>
      <c r="E150">
        <f t="shared" ca="1" si="22"/>
        <v>64.355117945356909</v>
      </c>
      <c r="F150">
        <f t="shared" ca="1" si="22"/>
        <v>75.786138742683434</v>
      </c>
      <c r="G150">
        <f t="shared" ca="1" si="22"/>
        <v>84.053337032445313</v>
      </c>
      <c r="H150">
        <f t="shared" ca="1" si="22"/>
        <v>99.25353252872776</v>
      </c>
      <c r="I150">
        <f t="shared" ca="1" si="22"/>
        <v>76.792826369272007</v>
      </c>
      <c r="J150">
        <f t="shared" ca="1" si="22"/>
        <v>72.270046599856116</v>
      </c>
      <c r="K150">
        <f t="shared" ca="1" si="22"/>
        <v>75.355580230107449</v>
      </c>
      <c r="L150">
        <f t="shared" ca="1" si="22"/>
        <v>81.997759618348596</v>
      </c>
      <c r="M150">
        <f t="shared" ca="1" si="22"/>
        <v>81.61726842708201</v>
      </c>
      <c r="N150">
        <f t="shared" ca="1" si="22"/>
        <v>70.98172480503321</v>
      </c>
      <c r="O150" t="str">
        <f t="shared" ca="1" si="19"/>
        <v>C</v>
      </c>
    </row>
    <row r="151" spans="1:15">
      <c r="A151" t="str">
        <f t="shared" si="23"/>
        <v>Biol2231</v>
      </c>
      <c r="B151" s="1" t="str">
        <f t="shared" si="23"/>
        <v>Spring 2011</v>
      </c>
      <c r="C151">
        <v>2</v>
      </c>
      <c r="D151">
        <f t="shared" si="24"/>
        <v>66</v>
      </c>
      <c r="E151">
        <f t="shared" ca="1" si="22"/>
        <v>89.273151924081233</v>
      </c>
      <c r="F151">
        <f t="shared" ca="1" si="22"/>
        <v>60.460433330409629</v>
      </c>
      <c r="G151">
        <f t="shared" ca="1" si="22"/>
        <v>93.822014913577618</v>
      </c>
      <c r="H151">
        <f t="shared" ca="1" si="22"/>
        <v>78.675150669284676</v>
      </c>
      <c r="I151">
        <f t="shared" ca="1" si="22"/>
        <v>79.165085625917953</v>
      </c>
      <c r="J151">
        <f t="shared" ca="1" si="22"/>
        <v>63.01015404550629</v>
      </c>
      <c r="K151">
        <f t="shared" ca="1" si="22"/>
        <v>74.287959269380238</v>
      </c>
      <c r="L151">
        <f t="shared" ca="1" si="22"/>
        <v>76.183437748539987</v>
      </c>
      <c r="M151">
        <f t="shared" ca="1" si="22"/>
        <v>69.290528367668713</v>
      </c>
      <c r="N151">
        <f t="shared" ca="1" si="22"/>
        <v>83.778402804617713</v>
      </c>
      <c r="O151" t="str">
        <f t="shared" ca="1" si="19"/>
        <v>B</v>
      </c>
    </row>
    <row r="152" spans="1:15">
      <c r="A152" t="str">
        <f t="shared" si="23"/>
        <v>Biol2231</v>
      </c>
      <c r="B152" s="1" t="str">
        <f t="shared" si="23"/>
        <v>Spring 2011</v>
      </c>
      <c r="C152">
        <v>2</v>
      </c>
      <c r="D152">
        <f t="shared" si="24"/>
        <v>67</v>
      </c>
      <c r="E152">
        <f t="shared" ca="1" si="22"/>
        <v>67.938970192387472</v>
      </c>
      <c r="F152">
        <f t="shared" ca="1" si="22"/>
        <v>75.911225410291706</v>
      </c>
      <c r="G152">
        <f t="shared" ca="1" si="22"/>
        <v>79.816580819177759</v>
      </c>
      <c r="H152">
        <f t="shared" ca="1" si="22"/>
        <v>60.543664510377553</v>
      </c>
      <c r="I152">
        <f t="shared" ca="1" si="22"/>
        <v>73.768653195186303</v>
      </c>
      <c r="J152">
        <f t="shared" ca="1" si="22"/>
        <v>80.677208885041225</v>
      </c>
      <c r="K152">
        <f t="shared" ca="1" si="22"/>
        <v>80.165577722412735</v>
      </c>
      <c r="L152">
        <f t="shared" ca="1" si="22"/>
        <v>62.500868638232802</v>
      </c>
      <c r="M152">
        <f t="shared" ca="1" si="22"/>
        <v>82.544167589196377</v>
      </c>
      <c r="N152">
        <f t="shared" ca="1" si="22"/>
        <v>71.415715586095359</v>
      </c>
      <c r="O152" t="str">
        <f t="shared" ca="1" si="19"/>
        <v>C</v>
      </c>
    </row>
    <row r="153" spans="1:15">
      <c r="A153" t="str">
        <f t="shared" si="23"/>
        <v>Biol2231</v>
      </c>
      <c r="B153" s="1" t="str">
        <f t="shared" si="23"/>
        <v>Spring 2011</v>
      </c>
      <c r="C153">
        <v>2</v>
      </c>
      <c r="D153">
        <f t="shared" si="24"/>
        <v>68</v>
      </c>
      <c r="E153">
        <f t="shared" ca="1" si="22"/>
        <v>73.719488409219935</v>
      </c>
      <c r="F153">
        <f t="shared" ca="1" si="22"/>
        <v>80.618689670900466</v>
      </c>
      <c r="G153">
        <f t="shared" ca="1" si="22"/>
        <v>63.866294997104404</v>
      </c>
      <c r="H153">
        <f t="shared" ca="1" si="22"/>
        <v>76.579257090258054</v>
      </c>
      <c r="I153">
        <f t="shared" ca="1" si="22"/>
        <v>60.347646888843258</v>
      </c>
      <c r="J153">
        <f t="shared" ca="1" si="22"/>
        <v>79.445523367658168</v>
      </c>
      <c r="K153">
        <f t="shared" ca="1" si="22"/>
        <v>81.733044739900294</v>
      </c>
      <c r="L153">
        <f t="shared" ca="1" si="22"/>
        <v>79.119425700879887</v>
      </c>
      <c r="M153">
        <f t="shared" ca="1" si="22"/>
        <v>79.328141862970639</v>
      </c>
      <c r="N153">
        <f t="shared" ca="1" si="22"/>
        <v>63.957728893753625</v>
      </c>
      <c r="O153" t="str">
        <f t="shared" ca="1" si="19"/>
        <v xml:space="preserve">D </v>
      </c>
    </row>
    <row r="154" spans="1:15">
      <c r="A154" t="str">
        <f t="shared" si="23"/>
        <v>Biol2231</v>
      </c>
      <c r="B154" s="1" t="str">
        <f t="shared" si="23"/>
        <v>Spring 2011</v>
      </c>
      <c r="C154">
        <v>2</v>
      </c>
      <c r="D154">
        <f t="shared" si="24"/>
        <v>69</v>
      </c>
      <c r="E154">
        <f t="shared" ca="1" si="22"/>
        <v>88.603937727927089</v>
      </c>
      <c r="F154">
        <f t="shared" ca="1" si="22"/>
        <v>77.132889888889679</v>
      </c>
      <c r="G154">
        <f t="shared" ca="1" si="22"/>
        <v>79.206662657314979</v>
      </c>
      <c r="H154">
        <f t="shared" ca="1" si="22"/>
        <v>74.541671849151825</v>
      </c>
      <c r="I154">
        <f t="shared" ca="1" si="22"/>
        <v>83.264896766655639</v>
      </c>
      <c r="J154">
        <f t="shared" ca="1" si="22"/>
        <v>74.594942564748422</v>
      </c>
      <c r="K154">
        <f t="shared" ca="1" si="22"/>
        <v>78.722589746842203</v>
      </c>
      <c r="L154">
        <f t="shared" ca="1" si="22"/>
        <v>65.191741275187738</v>
      </c>
      <c r="M154">
        <f t="shared" ca="1" si="22"/>
        <v>77.076408971101884</v>
      </c>
      <c r="N154">
        <f t="shared" ca="1" si="22"/>
        <v>80.005720675112272</v>
      </c>
      <c r="O154" t="str">
        <f t="shared" ca="1" si="19"/>
        <v>B</v>
      </c>
    </row>
    <row r="155" spans="1:15">
      <c r="A155" t="str">
        <f t="shared" si="23"/>
        <v>Biol2231</v>
      </c>
      <c r="B155" s="1" t="str">
        <f t="shared" si="23"/>
        <v>Spring 2011</v>
      </c>
      <c r="C155">
        <v>2</v>
      </c>
      <c r="D155">
        <f t="shared" si="24"/>
        <v>70</v>
      </c>
      <c r="E155">
        <f t="shared" ca="1" si="22"/>
        <v>80.582568424057868</v>
      </c>
      <c r="F155">
        <f t="shared" ca="1" si="22"/>
        <v>69.120336066282775</v>
      </c>
      <c r="G155">
        <f t="shared" ca="1" si="22"/>
        <v>71.786365514548308</v>
      </c>
      <c r="H155">
        <f t="shared" ca="1" si="22"/>
        <v>81.281393871414721</v>
      </c>
      <c r="I155">
        <f t="shared" ca="1" si="22"/>
        <v>63.552714296665648</v>
      </c>
      <c r="J155">
        <f t="shared" ca="1" si="22"/>
        <v>89.287531060183852</v>
      </c>
      <c r="K155">
        <f t="shared" ca="1" si="22"/>
        <v>85.247804589714875</v>
      </c>
      <c r="L155">
        <f t="shared" ca="1" si="22"/>
        <v>66.715556836291555</v>
      </c>
      <c r="M155">
        <f t="shared" ca="1" si="22"/>
        <v>68.319599635058353</v>
      </c>
      <c r="N155">
        <f t="shared" ca="1" si="22"/>
        <v>82.237883475563194</v>
      </c>
      <c r="O155" t="str">
        <f t="shared" ca="1" si="19"/>
        <v>B</v>
      </c>
    </row>
    <row r="156" spans="1:15">
      <c r="A156" t="str">
        <f t="shared" si="23"/>
        <v>Biol2231</v>
      </c>
      <c r="B156" s="1" t="str">
        <f t="shared" si="23"/>
        <v>Spring 2011</v>
      </c>
      <c r="C156">
        <v>2</v>
      </c>
      <c r="D156">
        <f t="shared" si="24"/>
        <v>71</v>
      </c>
      <c r="E156">
        <f t="shared" ca="1" si="22"/>
        <v>76.007744292572696</v>
      </c>
      <c r="F156">
        <f t="shared" ca="1" si="22"/>
        <v>80.099674522069563</v>
      </c>
      <c r="G156">
        <f t="shared" ca="1" si="22"/>
        <v>76.633526340968459</v>
      </c>
      <c r="H156">
        <f t="shared" ca="1" si="22"/>
        <v>58.405716612893315</v>
      </c>
      <c r="I156">
        <f t="shared" ca="1" si="22"/>
        <v>93.613802008326317</v>
      </c>
      <c r="J156">
        <f t="shared" ca="1" si="22"/>
        <v>79.068831808089072</v>
      </c>
      <c r="K156">
        <f t="shared" ca="1" si="22"/>
        <v>70.126787560687603</v>
      </c>
      <c r="L156">
        <f t="shared" ca="1" si="22"/>
        <v>84.107317244822667</v>
      </c>
      <c r="M156">
        <f t="shared" ca="1" si="22"/>
        <v>61.246518937412084</v>
      </c>
      <c r="N156">
        <f t="shared" ca="1" si="22"/>
        <v>75.621234608597476</v>
      </c>
      <c r="O156" t="str">
        <f t="shared" ca="1" si="19"/>
        <v>C</v>
      </c>
    </row>
    <row r="157" spans="1:15">
      <c r="A157" t="str">
        <f t="shared" si="23"/>
        <v>Biol2231</v>
      </c>
      <c r="B157" s="1" t="str">
        <f t="shared" si="23"/>
        <v>Spring 2011</v>
      </c>
      <c r="C157">
        <v>2</v>
      </c>
      <c r="D157">
        <f t="shared" si="24"/>
        <v>72</v>
      </c>
      <c r="E157">
        <f t="shared" ca="1" si="22"/>
        <v>67.060461383397396</v>
      </c>
      <c r="F157">
        <f t="shared" ca="1" si="22"/>
        <v>84.922356558559201</v>
      </c>
      <c r="G157">
        <f t="shared" ca="1" si="22"/>
        <v>81.734581497168037</v>
      </c>
      <c r="H157">
        <f t="shared" ca="1" si="22"/>
        <v>87.796926479022702</v>
      </c>
      <c r="I157">
        <f t="shared" ca="1" si="22"/>
        <v>86.859102027816419</v>
      </c>
      <c r="J157">
        <f t="shared" ca="1" si="22"/>
        <v>80.555965655378259</v>
      </c>
      <c r="K157">
        <f t="shared" ca="1" si="22"/>
        <v>86.224275864750481</v>
      </c>
      <c r="L157">
        <f t="shared" ca="1" si="22"/>
        <v>69.391479556515449</v>
      </c>
      <c r="M157">
        <f t="shared" ca="1" si="22"/>
        <v>87.109939797357512</v>
      </c>
      <c r="N157">
        <f t="shared" ca="1" si="22"/>
        <v>72.542543058386769</v>
      </c>
      <c r="O157" t="str">
        <f t="shared" ca="1" si="19"/>
        <v>C</v>
      </c>
    </row>
    <row r="158" spans="1:15">
      <c r="A158" t="str">
        <f t="shared" si="23"/>
        <v>Biol2231</v>
      </c>
      <c r="B158" s="1" t="str">
        <f t="shared" si="23"/>
        <v>Spring 2011</v>
      </c>
      <c r="C158">
        <v>2</v>
      </c>
      <c r="D158">
        <f t="shared" si="24"/>
        <v>73</v>
      </c>
      <c r="E158">
        <f t="shared" ca="1" si="22"/>
        <v>86.731791551831478</v>
      </c>
      <c r="F158">
        <f t="shared" ca="1" si="22"/>
        <v>79.706530041611359</v>
      </c>
      <c r="G158">
        <f t="shared" ca="1" si="22"/>
        <v>86.470769902055437</v>
      </c>
      <c r="H158">
        <f t="shared" ca="1" si="22"/>
        <v>74.912147270353628</v>
      </c>
      <c r="I158">
        <f t="shared" ca="1" si="22"/>
        <v>69.099563968964802</v>
      </c>
      <c r="J158">
        <f t="shared" ca="1" si="22"/>
        <v>87.142052849900054</v>
      </c>
      <c r="K158">
        <f t="shared" ca="1" si="22"/>
        <v>75.010764530835289</v>
      </c>
      <c r="L158">
        <f t="shared" ca="1" si="22"/>
        <v>67.168557231052063</v>
      </c>
      <c r="M158">
        <f t="shared" ca="1" si="22"/>
        <v>84.478206861907893</v>
      </c>
      <c r="N158">
        <f t="shared" ca="1" si="22"/>
        <v>75.82611494629748</v>
      </c>
      <c r="O158" t="str">
        <f t="shared" ca="1" si="19"/>
        <v>C</v>
      </c>
    </row>
    <row r="159" spans="1:15">
      <c r="A159" t="str">
        <f t="shared" si="23"/>
        <v>Biol2231</v>
      </c>
      <c r="B159" s="1" t="str">
        <f t="shared" si="23"/>
        <v>Spring 2011</v>
      </c>
      <c r="C159">
        <v>2</v>
      </c>
      <c r="D159">
        <f t="shared" si="24"/>
        <v>74</v>
      </c>
      <c r="E159">
        <f t="shared" ca="1" si="22"/>
        <v>64.665607903574838</v>
      </c>
      <c r="F159">
        <f t="shared" ca="1" si="22"/>
        <v>80.22934428477231</v>
      </c>
      <c r="G159">
        <f t="shared" ca="1" si="22"/>
        <v>90.508911311470541</v>
      </c>
      <c r="H159">
        <f t="shared" ca="1" si="22"/>
        <v>92.799006068925834</v>
      </c>
      <c r="I159">
        <f t="shared" ca="1" si="22"/>
        <v>96.136487934494383</v>
      </c>
      <c r="J159">
        <f t="shared" ca="1" si="22"/>
        <v>86.462753737649663</v>
      </c>
      <c r="K159">
        <f t="shared" ca="1" si="22"/>
        <v>67.351497199403141</v>
      </c>
      <c r="L159">
        <f t="shared" ca="1" si="22"/>
        <v>87.57698098319554</v>
      </c>
      <c r="M159">
        <f t="shared" ca="1" si="22"/>
        <v>68.84508208030465</v>
      </c>
      <c r="N159">
        <f t="shared" ca="1" si="22"/>
        <v>72.559058986405063</v>
      </c>
      <c r="O159" t="str">
        <f t="shared" ca="1" si="19"/>
        <v>C</v>
      </c>
    </row>
    <row r="160" spans="1:15">
      <c r="A160" t="str">
        <f t="shared" si="23"/>
        <v>Biol2231</v>
      </c>
      <c r="B160" s="1" t="str">
        <f t="shared" si="23"/>
        <v>Spring 2011</v>
      </c>
      <c r="C160">
        <v>2</v>
      </c>
      <c r="D160">
        <f t="shared" si="24"/>
        <v>75</v>
      </c>
      <c r="E160">
        <f t="shared" ca="1" si="22"/>
        <v>72.436694091364387</v>
      </c>
      <c r="F160">
        <f t="shared" ca="1" si="22"/>
        <v>80.90512943704087</v>
      </c>
      <c r="G160">
        <f t="shared" ca="1" si="22"/>
        <v>61.997770557130835</v>
      </c>
      <c r="H160">
        <f t="shared" ca="1" si="22"/>
        <v>84.438437480021378</v>
      </c>
      <c r="I160">
        <f t="shared" ca="1" si="22"/>
        <v>75.392372641480222</v>
      </c>
      <c r="J160">
        <f t="shared" ca="1" si="22"/>
        <v>98.460980065301911</v>
      </c>
      <c r="K160">
        <f t="shared" ca="1" si="22"/>
        <v>90.034689188334994</v>
      </c>
      <c r="L160">
        <f t="shared" ca="1" si="22"/>
        <v>66.957301387477145</v>
      </c>
      <c r="M160">
        <f t="shared" ca="1" si="22"/>
        <v>79.886372539632148</v>
      </c>
      <c r="N160">
        <f t="shared" ca="1" si="22"/>
        <v>104.23119318150715</v>
      </c>
      <c r="O160" t="str">
        <f t="shared" ca="1" si="19"/>
        <v>A</v>
      </c>
    </row>
    <row r="161" spans="1:15">
      <c r="A161" t="str">
        <f t="shared" si="23"/>
        <v>Biol2231</v>
      </c>
      <c r="B161" s="1" t="str">
        <f t="shared" si="23"/>
        <v>Spring 2011</v>
      </c>
      <c r="C161">
        <v>2</v>
      </c>
      <c r="D161">
        <f t="shared" si="24"/>
        <v>76</v>
      </c>
      <c r="E161">
        <f t="shared" ca="1" si="22"/>
        <v>63.328710557205234</v>
      </c>
      <c r="F161">
        <f t="shared" ca="1" si="22"/>
        <v>84.879309174493415</v>
      </c>
      <c r="G161">
        <f t="shared" ca="1" si="22"/>
        <v>65.074684886256634</v>
      </c>
      <c r="H161">
        <f t="shared" ca="1" si="22"/>
        <v>90.151068074135964</v>
      </c>
      <c r="I161">
        <f t="shared" ca="1" si="22"/>
        <v>78.113038771173791</v>
      </c>
      <c r="J161">
        <f t="shared" ref="E161:N186" ca="1" si="25">_xlfn.NORM.INV(RAND(),78,10)</f>
        <v>68.563252173452796</v>
      </c>
      <c r="K161">
        <f t="shared" ca="1" si="25"/>
        <v>77.510755293529158</v>
      </c>
      <c r="L161">
        <f t="shared" ca="1" si="25"/>
        <v>66.432645917297108</v>
      </c>
      <c r="M161">
        <f t="shared" ca="1" si="25"/>
        <v>92.170765741694538</v>
      </c>
      <c r="N161">
        <f t="shared" ca="1" si="25"/>
        <v>90.496750279647202</v>
      </c>
      <c r="O161" t="str">
        <f t="shared" ca="1" si="19"/>
        <v>A</v>
      </c>
    </row>
    <row r="162" spans="1:15">
      <c r="A162" t="str">
        <f t="shared" si="23"/>
        <v>Biol2231</v>
      </c>
      <c r="B162" s="1" t="str">
        <f t="shared" si="23"/>
        <v>Spring 2011</v>
      </c>
      <c r="C162">
        <v>2</v>
      </c>
      <c r="D162">
        <f t="shared" si="24"/>
        <v>77</v>
      </c>
      <c r="E162">
        <f t="shared" ca="1" si="25"/>
        <v>84.981274113070683</v>
      </c>
      <c r="F162">
        <f t="shared" ca="1" si="25"/>
        <v>75.449249838888534</v>
      </c>
      <c r="G162">
        <f t="shared" ca="1" si="25"/>
        <v>87.330734954896968</v>
      </c>
      <c r="H162">
        <f t="shared" ca="1" si="25"/>
        <v>92.847085370964805</v>
      </c>
      <c r="I162">
        <f t="shared" ca="1" si="25"/>
        <v>87.083074642478294</v>
      </c>
      <c r="J162">
        <f t="shared" ca="1" si="25"/>
        <v>73.508260401144838</v>
      </c>
      <c r="K162">
        <f t="shared" ca="1" si="25"/>
        <v>82.555726306436242</v>
      </c>
      <c r="L162">
        <f t="shared" ca="1" si="25"/>
        <v>87.777943962115984</v>
      </c>
      <c r="M162">
        <f t="shared" ca="1" si="25"/>
        <v>85.274929718909974</v>
      </c>
      <c r="N162">
        <f t="shared" ca="1" si="25"/>
        <v>71.831146734679749</v>
      </c>
      <c r="O162" t="str">
        <f t="shared" ca="1" si="19"/>
        <v>C</v>
      </c>
    </row>
    <row r="163" spans="1:15">
      <c r="A163" t="str">
        <f t="shared" si="23"/>
        <v>Biol2231</v>
      </c>
      <c r="B163" s="1" t="str">
        <f t="shared" si="23"/>
        <v>Spring 2011</v>
      </c>
      <c r="C163">
        <v>3</v>
      </c>
      <c r="D163">
        <f t="shared" si="24"/>
        <v>78</v>
      </c>
      <c r="E163">
        <f t="shared" ca="1" si="25"/>
        <v>91.051062467206762</v>
      </c>
      <c r="F163">
        <f t="shared" ca="1" si="25"/>
        <v>71.12279110983792</v>
      </c>
      <c r="G163">
        <f t="shared" ca="1" si="25"/>
        <v>83.370435114853308</v>
      </c>
      <c r="H163">
        <f t="shared" ca="1" si="25"/>
        <v>65.829500359275812</v>
      </c>
      <c r="I163">
        <f t="shared" ca="1" si="25"/>
        <v>62.103768999705402</v>
      </c>
      <c r="J163">
        <f t="shared" ca="1" si="25"/>
        <v>90.282781415756133</v>
      </c>
      <c r="K163">
        <f t="shared" ca="1" si="25"/>
        <v>64.032349273184181</v>
      </c>
      <c r="L163">
        <f t="shared" ca="1" si="25"/>
        <v>83.423576591322956</v>
      </c>
      <c r="M163">
        <f t="shared" ca="1" si="25"/>
        <v>81.831775217208175</v>
      </c>
      <c r="N163">
        <f t="shared" ca="1" si="25"/>
        <v>62.771604242208909</v>
      </c>
      <c r="O163" t="str">
        <f t="shared" ca="1" si="19"/>
        <v xml:space="preserve">D </v>
      </c>
    </row>
    <row r="164" spans="1:15">
      <c r="A164" t="str">
        <f t="shared" si="23"/>
        <v>Biol2231</v>
      </c>
      <c r="B164" s="1" t="str">
        <f t="shared" si="23"/>
        <v>Spring 2011</v>
      </c>
      <c r="C164">
        <v>3</v>
      </c>
      <c r="D164">
        <f t="shared" si="24"/>
        <v>79</v>
      </c>
      <c r="E164">
        <f t="shared" ca="1" si="25"/>
        <v>84.079384172809199</v>
      </c>
      <c r="F164">
        <f t="shared" ca="1" si="25"/>
        <v>70.431345345871648</v>
      </c>
      <c r="G164">
        <f t="shared" ca="1" si="25"/>
        <v>71.877643239683636</v>
      </c>
      <c r="H164">
        <f t="shared" ca="1" si="25"/>
        <v>73.619341267337944</v>
      </c>
      <c r="I164">
        <f t="shared" ca="1" si="25"/>
        <v>81.525284681352417</v>
      </c>
      <c r="J164">
        <f t="shared" ca="1" si="25"/>
        <v>87.595007076700341</v>
      </c>
      <c r="K164">
        <f t="shared" ca="1" si="25"/>
        <v>75.525393046085554</v>
      </c>
      <c r="L164">
        <f t="shared" ca="1" si="25"/>
        <v>79.524726004010844</v>
      </c>
      <c r="M164">
        <f t="shared" ca="1" si="25"/>
        <v>70.899958075865598</v>
      </c>
      <c r="N164">
        <f t="shared" ca="1" si="25"/>
        <v>82.139095886256044</v>
      </c>
      <c r="O164" t="str">
        <f t="shared" ca="1" si="19"/>
        <v>B</v>
      </c>
    </row>
    <row r="165" spans="1:15">
      <c r="A165" t="str">
        <f t="shared" si="23"/>
        <v>Biol2231</v>
      </c>
      <c r="B165" s="1" t="str">
        <f t="shared" si="23"/>
        <v>Spring 2011</v>
      </c>
      <c r="C165">
        <v>3</v>
      </c>
      <c r="D165">
        <f t="shared" si="24"/>
        <v>80</v>
      </c>
      <c r="E165">
        <f t="shared" ca="1" si="25"/>
        <v>72.463996980015622</v>
      </c>
      <c r="F165">
        <f t="shared" ca="1" si="25"/>
        <v>69.763192063615335</v>
      </c>
      <c r="G165">
        <f t="shared" ca="1" si="25"/>
        <v>61.115328456801478</v>
      </c>
      <c r="H165">
        <f t="shared" ca="1" si="25"/>
        <v>72.733576837440779</v>
      </c>
      <c r="I165">
        <f t="shared" ca="1" si="25"/>
        <v>75.405139693824026</v>
      </c>
      <c r="J165">
        <f t="shared" ca="1" si="25"/>
        <v>67.003242073041065</v>
      </c>
      <c r="K165">
        <f t="shared" ca="1" si="25"/>
        <v>56.689485270808717</v>
      </c>
      <c r="L165">
        <f t="shared" ca="1" si="25"/>
        <v>80.964622677288716</v>
      </c>
      <c r="M165">
        <f t="shared" ca="1" si="25"/>
        <v>71.499078675840963</v>
      </c>
      <c r="N165">
        <f t="shared" ca="1" si="25"/>
        <v>79.084954435252385</v>
      </c>
      <c r="O165" t="str">
        <f t="shared" ca="1" si="19"/>
        <v>C</v>
      </c>
    </row>
    <row r="166" spans="1:15">
      <c r="A166" t="str">
        <f t="shared" si="23"/>
        <v>Biol2231</v>
      </c>
      <c r="B166" s="1" t="str">
        <f t="shared" si="23"/>
        <v>Spring 2011</v>
      </c>
      <c r="C166">
        <v>3</v>
      </c>
      <c r="D166">
        <f t="shared" si="24"/>
        <v>81</v>
      </c>
      <c r="E166">
        <f t="shared" ca="1" si="25"/>
        <v>93.759959377720591</v>
      </c>
      <c r="F166">
        <f t="shared" ca="1" si="25"/>
        <v>59.118770776986004</v>
      </c>
      <c r="G166">
        <f t="shared" ca="1" si="25"/>
        <v>70.720643327319095</v>
      </c>
      <c r="H166">
        <f t="shared" ca="1" si="25"/>
        <v>78.829258237278609</v>
      </c>
      <c r="I166">
        <f t="shared" ca="1" si="25"/>
        <v>57.223915002052664</v>
      </c>
      <c r="J166">
        <f t="shared" ca="1" si="25"/>
        <v>74.390737312691485</v>
      </c>
      <c r="K166">
        <f t="shared" ca="1" si="25"/>
        <v>76.656018686086355</v>
      </c>
      <c r="L166">
        <f t="shared" ca="1" si="25"/>
        <v>78.254310049024653</v>
      </c>
      <c r="M166">
        <f t="shared" ca="1" si="25"/>
        <v>72.536073851778411</v>
      </c>
      <c r="N166">
        <f t="shared" ca="1" si="25"/>
        <v>95.327796730280298</v>
      </c>
      <c r="O166" t="str">
        <f t="shared" ca="1" si="19"/>
        <v>A</v>
      </c>
    </row>
    <row r="167" spans="1:15">
      <c r="A167" t="str">
        <f t="shared" si="23"/>
        <v>Biol2231</v>
      </c>
      <c r="B167" s="1" t="str">
        <f t="shared" si="23"/>
        <v>Spring 2011</v>
      </c>
      <c r="C167">
        <v>3</v>
      </c>
      <c r="D167">
        <f t="shared" si="24"/>
        <v>82</v>
      </c>
      <c r="E167">
        <f t="shared" ca="1" si="25"/>
        <v>79.936308304854336</v>
      </c>
      <c r="F167">
        <f t="shared" ca="1" si="25"/>
        <v>75.465361231201399</v>
      </c>
      <c r="G167">
        <f t="shared" ca="1" si="25"/>
        <v>87.961010223481665</v>
      </c>
      <c r="H167">
        <f t="shared" ca="1" si="25"/>
        <v>86.109253730905053</v>
      </c>
      <c r="I167">
        <f t="shared" ca="1" si="25"/>
        <v>83.87068801617626</v>
      </c>
      <c r="J167">
        <f t="shared" ca="1" si="25"/>
        <v>74.892627490017531</v>
      </c>
      <c r="K167">
        <f t="shared" ca="1" si="25"/>
        <v>108.92240775184335</v>
      </c>
      <c r="L167">
        <f t="shared" ca="1" si="25"/>
        <v>55.426192969381908</v>
      </c>
      <c r="M167">
        <f t="shared" ca="1" si="25"/>
        <v>69.71432524221089</v>
      </c>
      <c r="N167">
        <f t="shared" ca="1" si="25"/>
        <v>78.45885552612431</v>
      </c>
      <c r="O167" t="str">
        <f t="shared" ca="1" si="19"/>
        <v>C</v>
      </c>
    </row>
    <row r="168" spans="1:15">
      <c r="A168" t="str">
        <f t="shared" si="23"/>
        <v>Biol2231</v>
      </c>
      <c r="B168" s="1" t="str">
        <f t="shared" si="23"/>
        <v>Spring 2011</v>
      </c>
      <c r="C168">
        <v>3</v>
      </c>
      <c r="D168">
        <f t="shared" si="24"/>
        <v>83</v>
      </c>
      <c r="E168">
        <f t="shared" ca="1" si="25"/>
        <v>73.485723238628339</v>
      </c>
      <c r="F168">
        <f t="shared" ca="1" si="25"/>
        <v>87.688424451575727</v>
      </c>
      <c r="G168">
        <f t="shared" ca="1" si="25"/>
        <v>83.599097018750584</v>
      </c>
      <c r="H168">
        <f t="shared" ca="1" si="25"/>
        <v>72.463089422177617</v>
      </c>
      <c r="I168">
        <f t="shared" ca="1" si="25"/>
        <v>81.794909491169676</v>
      </c>
      <c r="J168">
        <f t="shared" ca="1" si="25"/>
        <v>107.41153356512771</v>
      </c>
      <c r="K168">
        <f t="shared" ca="1" si="25"/>
        <v>79.366500702481716</v>
      </c>
      <c r="L168">
        <f t="shared" ca="1" si="25"/>
        <v>75.763063874667239</v>
      </c>
      <c r="M168">
        <f t="shared" ca="1" si="25"/>
        <v>84.04601769750802</v>
      </c>
      <c r="N168">
        <f t="shared" ca="1" si="25"/>
        <v>67.523276933385617</v>
      </c>
      <c r="O168" t="str">
        <f t="shared" ca="1" si="19"/>
        <v xml:space="preserve">D </v>
      </c>
    </row>
    <row r="169" spans="1:15">
      <c r="A169" t="str">
        <f t="shared" si="23"/>
        <v>Biol2231</v>
      </c>
      <c r="B169" s="1" t="str">
        <f t="shared" si="23"/>
        <v>Spring 2011</v>
      </c>
      <c r="C169">
        <v>3</v>
      </c>
      <c r="D169">
        <f t="shared" si="24"/>
        <v>84</v>
      </c>
      <c r="E169">
        <f t="shared" ca="1" si="25"/>
        <v>93.183779777814465</v>
      </c>
      <c r="F169">
        <f t="shared" ca="1" si="25"/>
        <v>80.24707590360272</v>
      </c>
      <c r="G169">
        <f t="shared" ca="1" si="25"/>
        <v>81.023060383748913</v>
      </c>
      <c r="H169">
        <f t="shared" ca="1" si="25"/>
        <v>82.149161019047412</v>
      </c>
      <c r="I169">
        <f t="shared" ca="1" si="25"/>
        <v>77.349087021944868</v>
      </c>
      <c r="J169">
        <f t="shared" ca="1" si="25"/>
        <v>75.81800106028291</v>
      </c>
      <c r="K169">
        <f t="shared" ca="1" si="25"/>
        <v>77.803446968041129</v>
      </c>
      <c r="L169">
        <f t="shared" ca="1" si="25"/>
        <v>70.3107134680494</v>
      </c>
      <c r="M169">
        <f t="shared" ca="1" si="25"/>
        <v>60.439524069110945</v>
      </c>
      <c r="N169">
        <f t="shared" ca="1" si="25"/>
        <v>69.58018989603282</v>
      </c>
      <c r="O169" t="str">
        <f t="shared" ca="1" si="19"/>
        <v xml:space="preserve">D </v>
      </c>
    </row>
    <row r="170" spans="1:15">
      <c r="A170" t="str">
        <f t="shared" si="23"/>
        <v>Biol2231</v>
      </c>
      <c r="B170" s="1" t="str">
        <f t="shared" si="23"/>
        <v>Spring 2011</v>
      </c>
      <c r="C170">
        <v>3</v>
      </c>
      <c r="D170">
        <f t="shared" si="24"/>
        <v>85</v>
      </c>
      <c r="E170">
        <f t="shared" ca="1" si="25"/>
        <v>78.734540884566755</v>
      </c>
      <c r="F170">
        <f t="shared" ca="1" si="25"/>
        <v>84.05720911140611</v>
      </c>
      <c r="G170">
        <f t="shared" ca="1" si="25"/>
        <v>80.074451899075669</v>
      </c>
      <c r="H170">
        <f t="shared" ca="1" si="25"/>
        <v>92.026120147670497</v>
      </c>
      <c r="I170">
        <f t="shared" ca="1" si="25"/>
        <v>79.471703087422199</v>
      </c>
      <c r="J170">
        <f t="shared" ca="1" si="25"/>
        <v>69.122725112642541</v>
      </c>
      <c r="K170">
        <f t="shared" ca="1" si="25"/>
        <v>71.711600119908141</v>
      </c>
      <c r="L170">
        <f t="shared" ca="1" si="25"/>
        <v>57.791175825148386</v>
      </c>
      <c r="M170">
        <f t="shared" ca="1" si="25"/>
        <v>66.327704135841401</v>
      </c>
      <c r="N170">
        <f t="shared" ca="1" si="25"/>
        <v>84.636446440814098</v>
      </c>
      <c r="O170" t="str">
        <f t="shared" ref="O170:O202" ca="1" si="26">IF(N170&gt;=90,"A",IF(N170&gt;=80,"B",IF(N170&gt;=70,"C",IF(N170&gt;=60,"D ","F"))))</f>
        <v>B</v>
      </c>
    </row>
    <row r="171" spans="1:15">
      <c r="A171" t="str">
        <f t="shared" si="23"/>
        <v>Biol2231</v>
      </c>
      <c r="B171" s="1" t="str">
        <f t="shared" si="23"/>
        <v>Spring 2011</v>
      </c>
      <c r="C171">
        <v>3</v>
      </c>
      <c r="D171">
        <f t="shared" si="24"/>
        <v>86</v>
      </c>
      <c r="E171">
        <f t="shared" ca="1" si="25"/>
        <v>78.487642437785084</v>
      </c>
      <c r="F171">
        <f t="shared" ca="1" si="25"/>
        <v>84.276886334558085</v>
      </c>
      <c r="G171">
        <f t="shared" ca="1" si="25"/>
        <v>84.447839575110763</v>
      </c>
      <c r="H171">
        <f t="shared" ca="1" si="25"/>
        <v>58.990525089853492</v>
      </c>
      <c r="I171">
        <f t="shared" ca="1" si="25"/>
        <v>94.328976534393817</v>
      </c>
      <c r="J171">
        <f t="shared" ca="1" si="25"/>
        <v>74.423873234653598</v>
      </c>
      <c r="K171">
        <f t="shared" ca="1" si="25"/>
        <v>71.640321057949279</v>
      </c>
      <c r="L171">
        <f t="shared" ca="1" si="25"/>
        <v>75.022982057656662</v>
      </c>
      <c r="M171">
        <f t="shared" ca="1" si="25"/>
        <v>72.774810993794304</v>
      </c>
      <c r="N171">
        <f t="shared" ca="1" si="25"/>
        <v>69.752032803458647</v>
      </c>
      <c r="O171" t="str">
        <f t="shared" ca="1" si="26"/>
        <v xml:space="preserve">D </v>
      </c>
    </row>
    <row r="172" spans="1:15">
      <c r="A172" t="str">
        <f t="shared" si="23"/>
        <v>Biol2231</v>
      </c>
      <c r="B172" s="1" t="str">
        <f t="shared" si="23"/>
        <v>Spring 2011</v>
      </c>
      <c r="C172">
        <v>3</v>
      </c>
      <c r="D172">
        <f t="shared" si="24"/>
        <v>87</v>
      </c>
      <c r="E172">
        <f t="shared" ca="1" si="25"/>
        <v>66.518179105655676</v>
      </c>
      <c r="F172">
        <f t="shared" ca="1" si="25"/>
        <v>70.048608706421774</v>
      </c>
      <c r="G172">
        <f t="shared" ca="1" si="25"/>
        <v>79.762785877150179</v>
      </c>
      <c r="H172">
        <f t="shared" ca="1" si="25"/>
        <v>70.007196446220945</v>
      </c>
      <c r="I172">
        <f t="shared" ca="1" si="25"/>
        <v>79.701706812565391</v>
      </c>
      <c r="J172">
        <f t="shared" ca="1" si="25"/>
        <v>85.728434541294973</v>
      </c>
      <c r="K172">
        <f t="shared" ca="1" si="25"/>
        <v>76.030668141366306</v>
      </c>
      <c r="L172">
        <f t="shared" ca="1" si="25"/>
        <v>77.843047434950691</v>
      </c>
      <c r="M172">
        <f t="shared" ca="1" si="25"/>
        <v>64.197617936365305</v>
      </c>
      <c r="N172">
        <f t="shared" ca="1" si="25"/>
        <v>84.201534232902858</v>
      </c>
      <c r="O172" t="str">
        <f t="shared" ca="1" si="26"/>
        <v>B</v>
      </c>
    </row>
    <row r="173" spans="1:15">
      <c r="A173" t="str">
        <f t="shared" si="23"/>
        <v>Biol2231</v>
      </c>
      <c r="B173" s="1" t="str">
        <f t="shared" si="23"/>
        <v>Spring 2011</v>
      </c>
      <c r="C173">
        <v>3</v>
      </c>
      <c r="D173">
        <f t="shared" si="24"/>
        <v>88</v>
      </c>
      <c r="E173">
        <f t="shared" ca="1" si="25"/>
        <v>63.146174067502159</v>
      </c>
      <c r="F173">
        <f t="shared" ca="1" si="25"/>
        <v>85.478054414097883</v>
      </c>
      <c r="G173">
        <f t="shared" ca="1" si="25"/>
        <v>89.913552871358803</v>
      </c>
      <c r="H173">
        <f t="shared" ca="1" si="25"/>
        <v>75.161794984736872</v>
      </c>
      <c r="I173">
        <f t="shared" ca="1" si="25"/>
        <v>82.320267401722546</v>
      </c>
      <c r="J173">
        <f t="shared" ca="1" si="25"/>
        <v>81.757840632165284</v>
      </c>
      <c r="K173">
        <f t="shared" ca="1" si="25"/>
        <v>68.475340996021941</v>
      </c>
      <c r="L173">
        <f t="shared" ca="1" si="25"/>
        <v>87.0382131188111</v>
      </c>
      <c r="M173">
        <f t="shared" ca="1" si="25"/>
        <v>82.053908902414079</v>
      </c>
      <c r="N173">
        <f t="shared" ca="1" si="25"/>
        <v>85.046579245358274</v>
      </c>
      <c r="O173" t="str">
        <f t="shared" ca="1" si="26"/>
        <v>B</v>
      </c>
    </row>
    <row r="174" spans="1:15">
      <c r="A174" t="s">
        <v>15</v>
      </c>
      <c r="B174" t="s">
        <v>17</v>
      </c>
      <c r="C174">
        <v>1</v>
      </c>
      <c r="D174">
        <v>50</v>
      </c>
      <c r="E174">
        <f t="shared" ca="1" si="25"/>
        <v>81.619851169495561</v>
      </c>
      <c r="F174">
        <f t="shared" ca="1" si="25"/>
        <v>61.876800643297265</v>
      </c>
      <c r="G174">
        <f t="shared" ca="1" si="25"/>
        <v>71.072692161515661</v>
      </c>
      <c r="H174">
        <f t="shared" ca="1" si="25"/>
        <v>64.052534193773354</v>
      </c>
      <c r="I174">
        <f t="shared" ca="1" si="25"/>
        <v>70.698594825071652</v>
      </c>
      <c r="J174">
        <f t="shared" ca="1" si="25"/>
        <v>81.045567232707427</v>
      </c>
      <c r="K174">
        <f t="shared" ca="1" si="25"/>
        <v>79.695215039855157</v>
      </c>
      <c r="L174">
        <f t="shared" ca="1" si="25"/>
        <v>78.400694145744893</v>
      </c>
      <c r="M174">
        <f t="shared" ca="1" si="25"/>
        <v>65.062634417170287</v>
      </c>
      <c r="N174">
        <f t="shared" ca="1" si="25"/>
        <v>79.904390881356207</v>
      </c>
      <c r="O174" t="str">
        <f t="shared" ca="1" si="26"/>
        <v>C</v>
      </c>
    </row>
    <row r="175" spans="1:15">
      <c r="A175" t="str">
        <f>A174</f>
        <v>Chem2333</v>
      </c>
      <c r="B175" t="str">
        <f>B174</f>
        <v>Spring 2012</v>
      </c>
      <c r="C175">
        <f>C174</f>
        <v>1</v>
      </c>
      <c r="D175">
        <f>D174+1</f>
        <v>51</v>
      </c>
      <c r="E175">
        <f t="shared" ca="1" si="25"/>
        <v>82.54424714754181</v>
      </c>
      <c r="F175">
        <f t="shared" ca="1" si="25"/>
        <v>81.724396021268618</v>
      </c>
      <c r="G175">
        <f t="shared" ca="1" si="25"/>
        <v>78.823550847024691</v>
      </c>
      <c r="H175">
        <f t="shared" ca="1" si="25"/>
        <v>90.079592114465044</v>
      </c>
      <c r="I175">
        <f t="shared" ca="1" si="25"/>
        <v>78.31228370778426</v>
      </c>
      <c r="J175">
        <f t="shared" ca="1" si="25"/>
        <v>71.776188423531323</v>
      </c>
      <c r="K175">
        <f t="shared" ca="1" si="25"/>
        <v>77.990167699478306</v>
      </c>
      <c r="L175">
        <f t="shared" ca="1" si="25"/>
        <v>77.94763673388411</v>
      </c>
      <c r="M175">
        <f t="shared" ca="1" si="25"/>
        <v>65.025384895712477</v>
      </c>
      <c r="N175">
        <f t="shared" ca="1" si="25"/>
        <v>55.948402040995163</v>
      </c>
      <c r="O175" t="str">
        <f t="shared" ca="1" si="26"/>
        <v>F</v>
      </c>
    </row>
    <row r="176" spans="1:15">
      <c r="A176" t="str">
        <f t="shared" ref="A176:C191" si="27">A175</f>
        <v>Chem2333</v>
      </c>
      <c r="B176" t="str">
        <f t="shared" si="27"/>
        <v>Spring 2012</v>
      </c>
      <c r="C176">
        <f t="shared" si="27"/>
        <v>1</v>
      </c>
      <c r="D176">
        <f t="shared" ref="D176:D202" si="28">D175+1</f>
        <v>52</v>
      </c>
      <c r="E176">
        <f t="shared" ca="1" si="25"/>
        <v>73.419761701624779</v>
      </c>
      <c r="F176">
        <f t="shared" ca="1" si="25"/>
        <v>93.977016867440341</v>
      </c>
      <c r="G176">
        <f t="shared" ca="1" si="25"/>
        <v>74.185786781738159</v>
      </c>
      <c r="H176">
        <f t="shared" ca="1" si="25"/>
        <v>76.993186934514981</v>
      </c>
      <c r="I176">
        <f t="shared" ca="1" si="25"/>
        <v>81.240181664265322</v>
      </c>
      <c r="J176">
        <f t="shared" ca="1" si="25"/>
        <v>85.598305524233538</v>
      </c>
      <c r="K176">
        <f t="shared" ca="1" si="25"/>
        <v>92.018296472217742</v>
      </c>
      <c r="L176">
        <f t="shared" ca="1" si="25"/>
        <v>84.012782901919309</v>
      </c>
      <c r="M176">
        <f t="shared" ca="1" si="25"/>
        <v>73.986083248050591</v>
      </c>
      <c r="N176">
        <f t="shared" ca="1" si="25"/>
        <v>93.294647180534653</v>
      </c>
      <c r="O176" t="str">
        <f t="shared" ca="1" si="26"/>
        <v>A</v>
      </c>
    </row>
    <row r="177" spans="1:15">
      <c r="A177" t="str">
        <f t="shared" si="27"/>
        <v>Chem2333</v>
      </c>
      <c r="B177" t="str">
        <f t="shared" si="27"/>
        <v>Spring 2012</v>
      </c>
      <c r="C177">
        <f t="shared" si="27"/>
        <v>1</v>
      </c>
      <c r="D177">
        <f t="shared" si="28"/>
        <v>53</v>
      </c>
      <c r="E177">
        <f t="shared" ca="1" si="25"/>
        <v>90.161586922265528</v>
      </c>
      <c r="F177">
        <f t="shared" ca="1" si="25"/>
        <v>82.48868490201005</v>
      </c>
      <c r="G177">
        <f t="shared" ca="1" si="25"/>
        <v>65.868243306898549</v>
      </c>
      <c r="H177">
        <f t="shared" ca="1" si="25"/>
        <v>77.180190635477231</v>
      </c>
      <c r="I177">
        <f t="shared" ca="1" si="25"/>
        <v>45.38369491513027</v>
      </c>
      <c r="J177">
        <f t="shared" ca="1" si="25"/>
        <v>84.086160226312558</v>
      </c>
      <c r="K177">
        <f t="shared" ca="1" si="25"/>
        <v>73.960102657167354</v>
      </c>
      <c r="L177">
        <f t="shared" ca="1" si="25"/>
        <v>88.098830816264652</v>
      </c>
      <c r="M177">
        <f t="shared" ca="1" si="25"/>
        <v>63.150020493000824</v>
      </c>
      <c r="N177">
        <f t="shared" ca="1" si="25"/>
        <v>63.931173099578714</v>
      </c>
      <c r="O177" t="str">
        <f t="shared" ca="1" si="26"/>
        <v xml:space="preserve">D </v>
      </c>
    </row>
    <row r="178" spans="1:15">
      <c r="A178" t="str">
        <f t="shared" si="27"/>
        <v>Chem2333</v>
      </c>
      <c r="B178" t="str">
        <f t="shared" si="27"/>
        <v>Spring 2012</v>
      </c>
      <c r="C178">
        <f t="shared" si="27"/>
        <v>1</v>
      </c>
      <c r="D178">
        <f t="shared" si="28"/>
        <v>54</v>
      </c>
      <c r="E178">
        <f t="shared" ca="1" si="25"/>
        <v>70.875759639307745</v>
      </c>
      <c r="F178">
        <f t="shared" ca="1" si="25"/>
        <v>79.427563488418627</v>
      </c>
      <c r="G178">
        <f t="shared" ca="1" si="25"/>
        <v>73.541560361078595</v>
      </c>
      <c r="H178">
        <f t="shared" ca="1" si="25"/>
        <v>76.946903784000042</v>
      </c>
      <c r="I178">
        <f t="shared" ca="1" si="25"/>
        <v>86.723770008371901</v>
      </c>
      <c r="J178">
        <f t="shared" ca="1" si="25"/>
        <v>73.975635226549883</v>
      </c>
      <c r="K178">
        <f t="shared" ca="1" si="25"/>
        <v>60.703134720754598</v>
      </c>
      <c r="L178">
        <f t="shared" ca="1" si="25"/>
        <v>78.286122191173078</v>
      </c>
      <c r="M178">
        <f t="shared" ca="1" si="25"/>
        <v>69.430947061227741</v>
      </c>
      <c r="N178">
        <f t="shared" ca="1" si="25"/>
        <v>69.287645006873817</v>
      </c>
      <c r="O178" t="str">
        <f t="shared" ca="1" si="26"/>
        <v xml:space="preserve">D </v>
      </c>
    </row>
    <row r="179" spans="1:15">
      <c r="A179" t="str">
        <f t="shared" si="27"/>
        <v>Chem2333</v>
      </c>
      <c r="B179" t="str">
        <f t="shared" si="27"/>
        <v>Spring 2012</v>
      </c>
      <c r="C179">
        <f t="shared" si="27"/>
        <v>1</v>
      </c>
      <c r="D179">
        <f t="shared" si="28"/>
        <v>55</v>
      </c>
      <c r="E179">
        <f t="shared" ca="1" si="25"/>
        <v>77.736068928196005</v>
      </c>
      <c r="F179">
        <f t="shared" ca="1" si="25"/>
        <v>74.614854168625769</v>
      </c>
      <c r="G179">
        <f t="shared" ca="1" si="25"/>
        <v>86.029793732860227</v>
      </c>
      <c r="H179">
        <f t="shared" ca="1" si="25"/>
        <v>70.118079251476786</v>
      </c>
      <c r="I179">
        <f t="shared" ca="1" si="25"/>
        <v>89.223016513244332</v>
      </c>
      <c r="J179">
        <f t="shared" ca="1" si="25"/>
        <v>77.493671348700218</v>
      </c>
      <c r="K179">
        <f t="shared" ca="1" si="25"/>
        <v>78.562837661125826</v>
      </c>
      <c r="L179">
        <f t="shared" ca="1" si="25"/>
        <v>73.915525440249638</v>
      </c>
      <c r="M179">
        <f t="shared" ca="1" si="25"/>
        <v>75.00119807287588</v>
      </c>
      <c r="N179">
        <f t="shared" ca="1" si="25"/>
        <v>83.406562771508462</v>
      </c>
      <c r="O179" t="str">
        <f t="shared" ca="1" si="26"/>
        <v>B</v>
      </c>
    </row>
    <row r="180" spans="1:15">
      <c r="A180" t="str">
        <f t="shared" si="27"/>
        <v>Chem2333</v>
      </c>
      <c r="B180" t="str">
        <f t="shared" si="27"/>
        <v>Spring 2012</v>
      </c>
      <c r="C180">
        <f t="shared" si="27"/>
        <v>1</v>
      </c>
      <c r="D180">
        <f t="shared" si="28"/>
        <v>56</v>
      </c>
      <c r="E180">
        <f t="shared" ca="1" si="25"/>
        <v>75.586630831488776</v>
      </c>
      <c r="F180">
        <f t="shared" ca="1" si="25"/>
        <v>87.602833330522643</v>
      </c>
      <c r="G180">
        <f t="shared" ca="1" si="25"/>
        <v>72.18007068454807</v>
      </c>
      <c r="H180">
        <f t="shared" ca="1" si="25"/>
        <v>82.865443917375885</v>
      </c>
      <c r="I180">
        <f t="shared" ca="1" si="25"/>
        <v>74.349676665259352</v>
      </c>
      <c r="J180">
        <f t="shared" ca="1" si="25"/>
        <v>63.30350990223512</v>
      </c>
      <c r="K180">
        <f t="shared" ca="1" si="25"/>
        <v>84.207608263147691</v>
      </c>
      <c r="L180">
        <f t="shared" ca="1" si="25"/>
        <v>89.978213383911921</v>
      </c>
      <c r="M180">
        <f t="shared" ca="1" si="25"/>
        <v>93.4451743652359</v>
      </c>
      <c r="N180">
        <f t="shared" ca="1" si="25"/>
        <v>81.809905130675133</v>
      </c>
      <c r="O180" t="str">
        <f t="shared" ca="1" si="26"/>
        <v>B</v>
      </c>
    </row>
    <row r="181" spans="1:15">
      <c r="A181" t="str">
        <f t="shared" si="27"/>
        <v>Chem2333</v>
      </c>
      <c r="B181" t="str">
        <f t="shared" si="27"/>
        <v>Spring 2012</v>
      </c>
      <c r="C181">
        <f t="shared" si="27"/>
        <v>1</v>
      </c>
      <c r="D181">
        <f t="shared" si="28"/>
        <v>57</v>
      </c>
      <c r="E181">
        <f t="shared" ca="1" si="25"/>
        <v>74.241107336334636</v>
      </c>
      <c r="F181">
        <f t="shared" ca="1" si="25"/>
        <v>93.374800009411587</v>
      </c>
      <c r="G181">
        <f t="shared" ca="1" si="25"/>
        <v>74.920910290036318</v>
      </c>
      <c r="H181">
        <f t="shared" ca="1" si="25"/>
        <v>70.43805105222242</v>
      </c>
      <c r="I181">
        <f t="shared" ca="1" si="25"/>
        <v>63.727506649895588</v>
      </c>
      <c r="J181">
        <f t="shared" ca="1" si="25"/>
        <v>89.554954219756198</v>
      </c>
      <c r="K181">
        <f t="shared" ca="1" si="25"/>
        <v>68.399620681829333</v>
      </c>
      <c r="L181">
        <f t="shared" ca="1" si="25"/>
        <v>100.47705689312974</v>
      </c>
      <c r="M181">
        <f t="shared" ca="1" si="25"/>
        <v>78.435198186492585</v>
      </c>
      <c r="N181">
        <f t="shared" ca="1" si="25"/>
        <v>50.014764528316263</v>
      </c>
      <c r="O181" t="str">
        <f t="shared" ca="1" si="26"/>
        <v>F</v>
      </c>
    </row>
    <row r="182" spans="1:15">
      <c r="A182" t="str">
        <f t="shared" si="27"/>
        <v>Chem2333</v>
      </c>
      <c r="B182" t="str">
        <f t="shared" si="27"/>
        <v>Spring 2012</v>
      </c>
      <c r="C182">
        <f t="shared" si="27"/>
        <v>1</v>
      </c>
      <c r="D182">
        <f t="shared" si="28"/>
        <v>58</v>
      </c>
      <c r="E182">
        <f t="shared" ca="1" si="25"/>
        <v>99.132805553970883</v>
      </c>
      <c r="F182">
        <f t="shared" ca="1" si="25"/>
        <v>80.198181682778994</v>
      </c>
      <c r="G182">
        <f t="shared" ca="1" si="25"/>
        <v>69.206661938309139</v>
      </c>
      <c r="H182">
        <f t="shared" ca="1" si="25"/>
        <v>66.339322042637065</v>
      </c>
      <c r="I182">
        <f t="shared" ca="1" si="25"/>
        <v>68.1052323505929</v>
      </c>
      <c r="J182">
        <f t="shared" ca="1" si="25"/>
        <v>77.133945308796854</v>
      </c>
      <c r="K182">
        <f t="shared" ca="1" si="25"/>
        <v>77.117593708057768</v>
      </c>
      <c r="L182">
        <f t="shared" ca="1" si="25"/>
        <v>72.777127425857159</v>
      </c>
      <c r="M182">
        <f t="shared" ca="1" si="25"/>
        <v>104.7351559549471</v>
      </c>
      <c r="N182">
        <f t="shared" ca="1" si="25"/>
        <v>82.090355710805213</v>
      </c>
      <c r="O182" t="str">
        <f t="shared" ca="1" si="26"/>
        <v>B</v>
      </c>
    </row>
    <row r="183" spans="1:15">
      <c r="A183" t="str">
        <f t="shared" si="27"/>
        <v>Chem2333</v>
      </c>
      <c r="B183" t="str">
        <f t="shared" si="27"/>
        <v>Spring 2012</v>
      </c>
      <c r="C183">
        <f t="shared" si="27"/>
        <v>1</v>
      </c>
      <c r="D183">
        <f t="shared" si="28"/>
        <v>59</v>
      </c>
      <c r="E183">
        <f t="shared" ca="1" si="25"/>
        <v>63.687156022128988</v>
      </c>
      <c r="F183">
        <f t="shared" ca="1" si="25"/>
        <v>60.759035652247988</v>
      </c>
      <c r="G183">
        <f t="shared" ca="1" si="25"/>
        <v>93.952294417397709</v>
      </c>
      <c r="H183">
        <f t="shared" ca="1" si="25"/>
        <v>73.970042262730161</v>
      </c>
      <c r="I183">
        <f t="shared" ca="1" si="25"/>
        <v>69.406606697885323</v>
      </c>
      <c r="J183">
        <f t="shared" ca="1" si="25"/>
        <v>67.930938234587472</v>
      </c>
      <c r="K183">
        <f t="shared" ca="1" si="25"/>
        <v>69.248487701910165</v>
      </c>
      <c r="L183">
        <f t="shared" ca="1" si="25"/>
        <v>85.324569667677125</v>
      </c>
      <c r="M183">
        <f t="shared" ca="1" si="25"/>
        <v>84.350654780124188</v>
      </c>
      <c r="N183">
        <f t="shared" ca="1" si="25"/>
        <v>79.36935318726222</v>
      </c>
      <c r="O183" t="str">
        <f t="shared" ca="1" si="26"/>
        <v>C</v>
      </c>
    </row>
    <row r="184" spans="1:15">
      <c r="A184" t="str">
        <f t="shared" si="27"/>
        <v>Chem2333</v>
      </c>
      <c r="B184" t="str">
        <f t="shared" si="27"/>
        <v>Spring 2012</v>
      </c>
      <c r="C184">
        <f t="shared" si="27"/>
        <v>1</v>
      </c>
      <c r="D184">
        <f t="shared" si="28"/>
        <v>60</v>
      </c>
      <c r="E184">
        <f t="shared" ca="1" si="25"/>
        <v>80.992980238646538</v>
      </c>
      <c r="F184">
        <f t="shared" ca="1" si="25"/>
        <v>83.386675750168081</v>
      </c>
      <c r="G184">
        <f t="shared" ca="1" si="25"/>
        <v>64.097670974228166</v>
      </c>
      <c r="H184">
        <f t="shared" ca="1" si="25"/>
        <v>71.57592807133436</v>
      </c>
      <c r="I184">
        <f t="shared" ca="1" si="25"/>
        <v>71.172828486674916</v>
      </c>
      <c r="J184">
        <f t="shared" ca="1" si="25"/>
        <v>80.749699573876669</v>
      </c>
      <c r="K184">
        <f t="shared" ca="1" si="25"/>
        <v>90.073699106700545</v>
      </c>
      <c r="L184">
        <f t="shared" ca="1" si="25"/>
        <v>86.330212453201824</v>
      </c>
      <c r="M184">
        <f t="shared" ca="1" si="25"/>
        <v>64.991179242326851</v>
      </c>
      <c r="N184">
        <f t="shared" ca="1" si="25"/>
        <v>79.267014175137632</v>
      </c>
      <c r="O184" t="str">
        <f t="shared" ca="1" si="26"/>
        <v>C</v>
      </c>
    </row>
    <row r="185" spans="1:15">
      <c r="A185" t="str">
        <f t="shared" si="27"/>
        <v>Chem2333</v>
      </c>
      <c r="B185" t="str">
        <f t="shared" si="27"/>
        <v>Spring 2012</v>
      </c>
      <c r="C185">
        <f t="shared" si="27"/>
        <v>1</v>
      </c>
      <c r="D185">
        <f t="shared" si="28"/>
        <v>61</v>
      </c>
      <c r="E185">
        <f t="shared" ca="1" si="25"/>
        <v>85.291951845105743</v>
      </c>
      <c r="F185">
        <f t="shared" ca="1" si="25"/>
        <v>62.155717961966197</v>
      </c>
      <c r="G185">
        <f t="shared" ca="1" si="25"/>
        <v>78.608407578273074</v>
      </c>
      <c r="H185">
        <f t="shared" ca="1" si="25"/>
        <v>72.145976516371547</v>
      </c>
      <c r="I185">
        <f t="shared" ca="1" si="25"/>
        <v>70.59005026768844</v>
      </c>
      <c r="J185">
        <f t="shared" ca="1" si="25"/>
        <v>94.294199674241042</v>
      </c>
      <c r="K185">
        <f t="shared" ca="1" si="25"/>
        <v>93.454733396481416</v>
      </c>
      <c r="L185">
        <f t="shared" ca="1" si="25"/>
        <v>67.137302600560815</v>
      </c>
      <c r="M185">
        <f t="shared" ca="1" si="25"/>
        <v>83.283373507456005</v>
      </c>
      <c r="N185">
        <f t="shared" ca="1" si="25"/>
        <v>74.706895359607287</v>
      </c>
      <c r="O185" t="str">
        <f t="shared" ca="1" si="26"/>
        <v>C</v>
      </c>
    </row>
    <row r="186" spans="1:15">
      <c r="A186" t="str">
        <f t="shared" si="27"/>
        <v>Chem2333</v>
      </c>
      <c r="B186" t="str">
        <f t="shared" si="27"/>
        <v>Spring 2012</v>
      </c>
      <c r="C186">
        <f t="shared" si="27"/>
        <v>1</v>
      </c>
      <c r="D186">
        <f t="shared" si="28"/>
        <v>62</v>
      </c>
      <c r="E186">
        <f t="shared" ca="1" si="25"/>
        <v>68.537227410849169</v>
      </c>
      <c r="F186">
        <f t="shared" ca="1" si="25"/>
        <v>90.732912262891034</v>
      </c>
      <c r="G186">
        <f t="shared" ca="1" si="25"/>
        <v>70.320043103213266</v>
      </c>
      <c r="H186">
        <f t="shared" ca="1" si="25"/>
        <v>73.896144237510214</v>
      </c>
      <c r="I186">
        <f t="shared" ca="1" si="25"/>
        <v>89.077379149459119</v>
      </c>
      <c r="J186">
        <f t="shared" ca="1" si="25"/>
        <v>89.969107650886656</v>
      </c>
      <c r="K186">
        <f t="shared" ca="1" si="25"/>
        <v>87.39503077705993</v>
      </c>
      <c r="L186">
        <f t="shared" ca="1" si="25"/>
        <v>54.229299109498768</v>
      </c>
      <c r="M186">
        <f t="shared" ca="1" si="25"/>
        <v>63.303372223330115</v>
      </c>
      <c r="N186">
        <f t="shared" ca="1" si="25"/>
        <v>90.99783164406918</v>
      </c>
      <c r="O186" t="str">
        <f t="shared" ca="1" si="26"/>
        <v>A</v>
      </c>
    </row>
    <row r="187" spans="1:15">
      <c r="A187" t="str">
        <f t="shared" si="27"/>
        <v>Chem2333</v>
      </c>
      <c r="B187" t="str">
        <f t="shared" si="27"/>
        <v>Spring 2012</v>
      </c>
      <c r="C187">
        <v>2</v>
      </c>
      <c r="D187">
        <f t="shared" si="28"/>
        <v>63</v>
      </c>
      <c r="E187">
        <f t="shared" ref="E187:N202" ca="1" si="29">_xlfn.NORM.INV(RAND(),78,10)</f>
        <v>106.79195003372139</v>
      </c>
      <c r="F187">
        <f t="shared" ca="1" si="29"/>
        <v>72.890960047867466</v>
      </c>
      <c r="G187">
        <f t="shared" ca="1" si="29"/>
        <v>64.729387802953468</v>
      </c>
      <c r="H187">
        <f t="shared" ca="1" si="29"/>
        <v>72.24124016923885</v>
      </c>
      <c r="I187">
        <f t="shared" ca="1" si="29"/>
        <v>66.9096557832749</v>
      </c>
      <c r="J187">
        <f t="shared" ca="1" si="29"/>
        <v>78.715536204190556</v>
      </c>
      <c r="K187">
        <f t="shared" ca="1" si="29"/>
        <v>67.024775092955934</v>
      </c>
      <c r="L187">
        <f t="shared" ca="1" si="29"/>
        <v>81.650300456835467</v>
      </c>
      <c r="M187">
        <f t="shared" ca="1" si="29"/>
        <v>66.885436643287363</v>
      </c>
      <c r="N187">
        <f t="shared" ca="1" si="29"/>
        <v>96.041655441702119</v>
      </c>
      <c r="O187" t="str">
        <f t="shared" ca="1" si="26"/>
        <v>A</v>
      </c>
    </row>
    <row r="188" spans="1:15">
      <c r="A188" t="str">
        <f t="shared" si="27"/>
        <v>Chem2333</v>
      </c>
      <c r="B188" t="str">
        <f t="shared" si="27"/>
        <v>Spring 2012</v>
      </c>
      <c r="C188">
        <f>C187</f>
        <v>2</v>
      </c>
      <c r="D188">
        <f t="shared" si="28"/>
        <v>64</v>
      </c>
      <c r="E188">
        <f t="shared" ca="1" si="29"/>
        <v>80.777462821841624</v>
      </c>
      <c r="F188">
        <f t="shared" ca="1" si="29"/>
        <v>75.796440849517765</v>
      </c>
      <c r="G188">
        <f t="shared" ca="1" si="29"/>
        <v>80.700117120731917</v>
      </c>
      <c r="H188">
        <f t="shared" ca="1" si="29"/>
        <v>63.023372320215913</v>
      </c>
      <c r="I188">
        <f t="shared" ca="1" si="29"/>
        <v>52.741985491726901</v>
      </c>
      <c r="J188">
        <f t="shared" ca="1" si="29"/>
        <v>73.020756215659958</v>
      </c>
      <c r="K188">
        <f t="shared" ca="1" si="29"/>
        <v>64.819962658382494</v>
      </c>
      <c r="L188">
        <f t="shared" ca="1" si="29"/>
        <v>75.582104590178417</v>
      </c>
      <c r="M188">
        <f t="shared" ca="1" si="29"/>
        <v>55.927961438307349</v>
      </c>
      <c r="N188">
        <f t="shared" ca="1" si="29"/>
        <v>87.917486597543288</v>
      </c>
      <c r="O188" t="str">
        <f t="shared" ca="1" si="26"/>
        <v>B</v>
      </c>
    </row>
    <row r="189" spans="1:15">
      <c r="A189" t="str">
        <f t="shared" si="27"/>
        <v>Chem2333</v>
      </c>
      <c r="B189" t="str">
        <f t="shared" si="27"/>
        <v>Spring 2012</v>
      </c>
      <c r="C189">
        <f t="shared" si="27"/>
        <v>2</v>
      </c>
      <c r="D189">
        <f t="shared" si="28"/>
        <v>65</v>
      </c>
      <c r="E189">
        <f t="shared" ca="1" si="29"/>
        <v>87.178783739888985</v>
      </c>
      <c r="F189">
        <f t="shared" ca="1" si="29"/>
        <v>73.863428532219686</v>
      </c>
      <c r="G189">
        <f t="shared" ca="1" si="29"/>
        <v>86.349941328878543</v>
      </c>
      <c r="H189">
        <f t="shared" ca="1" si="29"/>
        <v>67.212243670060843</v>
      </c>
      <c r="I189">
        <f t="shared" ca="1" si="29"/>
        <v>75.465326221627237</v>
      </c>
      <c r="J189">
        <f t="shared" ca="1" si="29"/>
        <v>74.229478082389846</v>
      </c>
      <c r="K189">
        <f t="shared" ca="1" si="29"/>
        <v>77.908119056886278</v>
      </c>
      <c r="L189">
        <f t="shared" ca="1" si="29"/>
        <v>87.843635593737673</v>
      </c>
      <c r="M189">
        <f t="shared" ca="1" si="29"/>
        <v>80.915025465014097</v>
      </c>
      <c r="N189">
        <f t="shared" ca="1" si="29"/>
        <v>72.069990886152397</v>
      </c>
      <c r="O189" t="str">
        <f t="shared" ca="1" si="26"/>
        <v>C</v>
      </c>
    </row>
    <row r="190" spans="1:15">
      <c r="A190" t="str">
        <f t="shared" si="27"/>
        <v>Chem2333</v>
      </c>
      <c r="B190" t="str">
        <f t="shared" si="27"/>
        <v>Spring 2012</v>
      </c>
      <c r="C190">
        <f t="shared" si="27"/>
        <v>2</v>
      </c>
      <c r="D190">
        <f t="shared" si="28"/>
        <v>66</v>
      </c>
      <c r="E190">
        <f t="shared" ca="1" si="29"/>
        <v>89.910623681565795</v>
      </c>
      <c r="F190">
        <f t="shared" ca="1" si="29"/>
        <v>66.956201272732287</v>
      </c>
      <c r="G190">
        <f t="shared" ca="1" si="29"/>
        <v>74.693329750224535</v>
      </c>
      <c r="H190">
        <f t="shared" ca="1" si="29"/>
        <v>69.434796481595626</v>
      </c>
      <c r="I190">
        <f t="shared" ca="1" si="29"/>
        <v>90.325131775288057</v>
      </c>
      <c r="J190">
        <f t="shared" ca="1" si="29"/>
        <v>91.218148602560461</v>
      </c>
      <c r="K190">
        <f t="shared" ca="1" si="29"/>
        <v>81.513146048482213</v>
      </c>
      <c r="L190">
        <f t="shared" ca="1" si="29"/>
        <v>71.534455524360695</v>
      </c>
      <c r="M190">
        <f t="shared" ca="1" si="29"/>
        <v>72.141559878289556</v>
      </c>
      <c r="N190">
        <f t="shared" ca="1" si="29"/>
        <v>91.176395326571949</v>
      </c>
      <c r="O190" t="str">
        <f t="shared" ca="1" si="26"/>
        <v>A</v>
      </c>
    </row>
    <row r="191" spans="1:15">
      <c r="A191" t="str">
        <f t="shared" si="27"/>
        <v>Chem2333</v>
      </c>
      <c r="B191" t="str">
        <f t="shared" si="27"/>
        <v>Spring 2012</v>
      </c>
      <c r="C191">
        <f t="shared" si="27"/>
        <v>2</v>
      </c>
      <c r="D191">
        <f t="shared" si="28"/>
        <v>67</v>
      </c>
      <c r="E191">
        <f t="shared" ca="1" si="29"/>
        <v>95.4189490587693</v>
      </c>
      <c r="F191">
        <f t="shared" ca="1" si="29"/>
        <v>99.847079647092372</v>
      </c>
      <c r="G191">
        <f t="shared" ca="1" si="29"/>
        <v>73.802592891540115</v>
      </c>
      <c r="H191">
        <f t="shared" ca="1" si="29"/>
        <v>78.343136583277584</v>
      </c>
      <c r="I191">
        <f t="shared" ca="1" si="29"/>
        <v>77.790882813941508</v>
      </c>
      <c r="J191">
        <f t="shared" ca="1" si="29"/>
        <v>62.041937733305886</v>
      </c>
      <c r="K191">
        <f t="shared" ca="1" si="29"/>
        <v>93.462015873645299</v>
      </c>
      <c r="L191">
        <f t="shared" ca="1" si="29"/>
        <v>92.055675283540808</v>
      </c>
      <c r="M191">
        <f t="shared" ca="1" si="29"/>
        <v>71.605676704798967</v>
      </c>
      <c r="N191">
        <f t="shared" ca="1" si="29"/>
        <v>67.928500444454755</v>
      </c>
      <c r="O191" t="str">
        <f t="shared" ca="1" si="26"/>
        <v xml:space="preserve">D </v>
      </c>
    </row>
    <row r="192" spans="1:15">
      <c r="A192" t="str">
        <f t="shared" ref="A192:C197" si="30">A191</f>
        <v>Chem2333</v>
      </c>
      <c r="B192" t="str">
        <f t="shared" si="30"/>
        <v>Spring 2012</v>
      </c>
      <c r="C192">
        <f t="shared" si="30"/>
        <v>2</v>
      </c>
      <c r="D192">
        <f t="shared" si="28"/>
        <v>68</v>
      </c>
      <c r="E192">
        <f t="shared" ca="1" si="29"/>
        <v>79.879536043643554</v>
      </c>
      <c r="F192">
        <f t="shared" ca="1" si="29"/>
        <v>75.539364518229419</v>
      </c>
      <c r="G192">
        <f t="shared" ca="1" si="29"/>
        <v>86.946096148977247</v>
      </c>
      <c r="H192">
        <f t="shared" ca="1" si="29"/>
        <v>63.183540275247424</v>
      </c>
      <c r="I192">
        <f t="shared" ca="1" si="29"/>
        <v>59.358810291998552</v>
      </c>
      <c r="J192">
        <f t="shared" ca="1" si="29"/>
        <v>78.039986918372122</v>
      </c>
      <c r="K192">
        <f t="shared" ca="1" si="29"/>
        <v>83.690724119493282</v>
      </c>
      <c r="L192">
        <f t="shared" ca="1" si="29"/>
        <v>64.837086759393131</v>
      </c>
      <c r="M192">
        <f t="shared" ca="1" si="29"/>
        <v>92.471964287144075</v>
      </c>
      <c r="N192">
        <f t="shared" ca="1" si="29"/>
        <v>72.089583166489533</v>
      </c>
      <c r="O192" t="str">
        <f t="shared" ca="1" si="26"/>
        <v>C</v>
      </c>
    </row>
    <row r="193" spans="1:15">
      <c r="A193" t="str">
        <f t="shared" si="30"/>
        <v>Chem2333</v>
      </c>
      <c r="B193" t="str">
        <f t="shared" si="30"/>
        <v>Spring 2012</v>
      </c>
      <c r="C193">
        <f t="shared" si="30"/>
        <v>2</v>
      </c>
      <c r="D193">
        <f t="shared" si="28"/>
        <v>69</v>
      </c>
      <c r="E193">
        <f t="shared" ca="1" si="29"/>
        <v>78.825973079031897</v>
      </c>
      <c r="F193">
        <f t="shared" ca="1" si="29"/>
        <v>83.985526675614096</v>
      </c>
      <c r="G193">
        <f t="shared" ca="1" si="29"/>
        <v>74.469114195684156</v>
      </c>
      <c r="H193">
        <f t="shared" ca="1" si="29"/>
        <v>84.164496942846213</v>
      </c>
      <c r="I193">
        <f t="shared" ca="1" si="29"/>
        <v>83.565284218044241</v>
      </c>
      <c r="J193">
        <f t="shared" ca="1" si="29"/>
        <v>82.354349125883004</v>
      </c>
      <c r="K193">
        <f t="shared" ca="1" si="29"/>
        <v>72.730417078782864</v>
      </c>
      <c r="L193">
        <f t="shared" ca="1" si="29"/>
        <v>73.559670075686924</v>
      </c>
      <c r="M193">
        <f t="shared" ca="1" si="29"/>
        <v>80.066259068630401</v>
      </c>
      <c r="N193">
        <f t="shared" ca="1" si="29"/>
        <v>80.446625847175213</v>
      </c>
      <c r="O193" t="str">
        <f t="shared" ca="1" si="26"/>
        <v>B</v>
      </c>
    </row>
    <row r="194" spans="1:15">
      <c r="A194" t="str">
        <f t="shared" si="30"/>
        <v>Chem2333</v>
      </c>
      <c r="B194" t="str">
        <f t="shared" si="30"/>
        <v>Spring 2012</v>
      </c>
      <c r="C194">
        <f t="shared" si="30"/>
        <v>2</v>
      </c>
      <c r="D194">
        <f t="shared" si="28"/>
        <v>70</v>
      </c>
      <c r="E194">
        <f t="shared" ca="1" si="29"/>
        <v>69.963142928596668</v>
      </c>
      <c r="F194">
        <f t="shared" ca="1" si="29"/>
        <v>76.403803239950904</v>
      </c>
      <c r="G194">
        <f t="shared" ca="1" si="29"/>
        <v>82.526561759103103</v>
      </c>
      <c r="H194">
        <f t="shared" ca="1" si="29"/>
        <v>62.559361657261846</v>
      </c>
      <c r="I194">
        <f t="shared" ca="1" si="29"/>
        <v>74.922092887401433</v>
      </c>
      <c r="J194">
        <f t="shared" ca="1" si="29"/>
        <v>86.118201171005381</v>
      </c>
      <c r="K194">
        <f t="shared" ca="1" si="29"/>
        <v>76.985593814978657</v>
      </c>
      <c r="L194">
        <f t="shared" ca="1" si="29"/>
        <v>82.786871541399293</v>
      </c>
      <c r="M194">
        <f t="shared" ca="1" si="29"/>
        <v>79.045102876890411</v>
      </c>
      <c r="N194">
        <f t="shared" ca="1" si="29"/>
        <v>65.374298172298381</v>
      </c>
      <c r="O194" t="str">
        <f t="shared" ca="1" si="26"/>
        <v xml:space="preserve">D </v>
      </c>
    </row>
    <row r="195" spans="1:15">
      <c r="A195" t="str">
        <f t="shared" si="30"/>
        <v>Chem2333</v>
      </c>
      <c r="B195" t="str">
        <f t="shared" si="30"/>
        <v>Spring 2012</v>
      </c>
      <c r="C195">
        <f t="shared" si="30"/>
        <v>2</v>
      </c>
      <c r="D195">
        <f t="shared" si="28"/>
        <v>71</v>
      </c>
      <c r="E195">
        <f t="shared" ca="1" si="29"/>
        <v>67.697471618001643</v>
      </c>
      <c r="F195">
        <f t="shared" ca="1" si="29"/>
        <v>71.024507128986073</v>
      </c>
      <c r="G195">
        <f t="shared" ca="1" si="29"/>
        <v>81.745581455549868</v>
      </c>
      <c r="H195">
        <f t="shared" ca="1" si="29"/>
        <v>71.028977075224802</v>
      </c>
      <c r="I195">
        <f t="shared" ca="1" si="29"/>
        <v>78.486404533974664</v>
      </c>
      <c r="J195">
        <f t="shared" ca="1" si="29"/>
        <v>72.508226393296994</v>
      </c>
      <c r="K195">
        <f t="shared" ca="1" si="29"/>
        <v>62.169484200802877</v>
      </c>
      <c r="L195">
        <f t="shared" ca="1" si="29"/>
        <v>71.212582456035648</v>
      </c>
      <c r="M195">
        <f t="shared" ca="1" si="29"/>
        <v>73.288024854992045</v>
      </c>
      <c r="N195">
        <f t="shared" ca="1" si="29"/>
        <v>85.481541568540209</v>
      </c>
      <c r="O195" t="str">
        <f t="shared" ca="1" si="26"/>
        <v>B</v>
      </c>
    </row>
    <row r="196" spans="1:15">
      <c r="A196" t="str">
        <f t="shared" si="30"/>
        <v>Chem2333</v>
      </c>
      <c r="B196" t="str">
        <f t="shared" si="30"/>
        <v>Spring 2012</v>
      </c>
      <c r="C196">
        <f t="shared" si="30"/>
        <v>2</v>
      </c>
      <c r="D196">
        <f t="shared" si="28"/>
        <v>72</v>
      </c>
      <c r="E196">
        <f t="shared" ca="1" si="29"/>
        <v>81.938686222507698</v>
      </c>
      <c r="F196">
        <f t="shared" ca="1" si="29"/>
        <v>73.108564593367674</v>
      </c>
      <c r="G196">
        <f t="shared" ca="1" si="29"/>
        <v>87.526490877477301</v>
      </c>
      <c r="H196">
        <f t="shared" ca="1" si="29"/>
        <v>72.982108773037382</v>
      </c>
      <c r="I196">
        <f t="shared" ca="1" si="29"/>
        <v>74.369627566475302</v>
      </c>
      <c r="J196">
        <f t="shared" ca="1" si="29"/>
        <v>78.989016548291531</v>
      </c>
      <c r="K196">
        <f t="shared" ca="1" si="29"/>
        <v>73.037357253148031</v>
      </c>
      <c r="L196">
        <f t="shared" ca="1" si="29"/>
        <v>76.545652358176639</v>
      </c>
      <c r="M196">
        <f t="shared" ca="1" si="29"/>
        <v>80.286699367663815</v>
      </c>
      <c r="N196">
        <f t="shared" ca="1" si="29"/>
        <v>65.412635156782073</v>
      </c>
      <c r="O196" t="str">
        <f t="shared" ca="1" si="26"/>
        <v xml:space="preserve">D </v>
      </c>
    </row>
    <row r="197" spans="1:15">
      <c r="A197" t="str">
        <f t="shared" si="30"/>
        <v>Chem2333</v>
      </c>
      <c r="B197" t="str">
        <f t="shared" si="30"/>
        <v>Spring 2012</v>
      </c>
      <c r="C197">
        <f t="shared" si="30"/>
        <v>2</v>
      </c>
      <c r="D197">
        <f t="shared" si="28"/>
        <v>73</v>
      </c>
      <c r="E197">
        <f t="shared" ca="1" si="29"/>
        <v>73.825528540835961</v>
      </c>
      <c r="F197">
        <f t="shared" ca="1" si="29"/>
        <v>86.208153437733287</v>
      </c>
      <c r="G197">
        <f t="shared" ca="1" si="29"/>
        <v>78.5865407424632</v>
      </c>
      <c r="H197">
        <f t="shared" ca="1" si="29"/>
        <v>72.086353884604506</v>
      </c>
      <c r="I197">
        <f t="shared" ca="1" si="29"/>
        <v>59.171544996270875</v>
      </c>
      <c r="J197">
        <f t="shared" ca="1" si="29"/>
        <v>52.700073684654583</v>
      </c>
      <c r="K197">
        <f t="shared" ca="1" si="29"/>
        <v>70.844143970900717</v>
      </c>
      <c r="L197">
        <f t="shared" ca="1" si="29"/>
        <v>89.615515379408691</v>
      </c>
      <c r="M197">
        <f t="shared" ca="1" si="29"/>
        <v>73.417219214761431</v>
      </c>
      <c r="N197">
        <f t="shared" ca="1" si="29"/>
        <v>83.477151319898397</v>
      </c>
      <c r="O197" t="str">
        <f t="shared" ca="1" si="26"/>
        <v>B</v>
      </c>
    </row>
    <row r="198" spans="1:15">
      <c r="A198" t="str">
        <f t="shared" ref="A198:C198" si="31">A197</f>
        <v>Chem2333</v>
      </c>
      <c r="B198" t="str">
        <f t="shared" si="31"/>
        <v>Spring 2012</v>
      </c>
      <c r="C198">
        <f t="shared" si="31"/>
        <v>2</v>
      </c>
      <c r="D198">
        <f t="shared" si="28"/>
        <v>74</v>
      </c>
      <c r="E198">
        <f t="shared" ca="1" si="29"/>
        <v>75.307168464369994</v>
      </c>
      <c r="F198">
        <f t="shared" ca="1" si="29"/>
        <v>81.781082179770422</v>
      </c>
      <c r="G198">
        <f t="shared" ca="1" si="29"/>
        <v>77.185812328765138</v>
      </c>
      <c r="H198">
        <f t="shared" ca="1" si="29"/>
        <v>73.101890332679133</v>
      </c>
      <c r="I198">
        <f t="shared" ca="1" si="29"/>
        <v>104.56590519683368</v>
      </c>
      <c r="J198">
        <f t="shared" ca="1" si="29"/>
        <v>91.286966057531885</v>
      </c>
      <c r="K198">
        <f t="shared" ca="1" si="29"/>
        <v>74.082250108424589</v>
      </c>
      <c r="L198">
        <f t="shared" ca="1" si="29"/>
        <v>88.28038449010306</v>
      </c>
      <c r="M198">
        <f t="shared" ca="1" si="29"/>
        <v>70.475256061072315</v>
      </c>
      <c r="N198">
        <f t="shared" ca="1" si="29"/>
        <v>93.243954385344125</v>
      </c>
      <c r="O198" t="str">
        <f t="shared" ca="1" si="26"/>
        <v>A</v>
      </c>
    </row>
    <row r="199" spans="1:15">
      <c r="A199" t="str">
        <f t="shared" ref="A199:C199" si="32">A198</f>
        <v>Chem2333</v>
      </c>
      <c r="B199" t="str">
        <f t="shared" si="32"/>
        <v>Spring 2012</v>
      </c>
      <c r="C199">
        <f t="shared" si="32"/>
        <v>2</v>
      </c>
      <c r="D199">
        <f t="shared" si="28"/>
        <v>75</v>
      </c>
      <c r="E199">
        <f t="shared" ca="1" si="29"/>
        <v>75.807073122459215</v>
      </c>
      <c r="F199">
        <f t="shared" ca="1" si="29"/>
        <v>70.89500843851738</v>
      </c>
      <c r="G199">
        <f t="shared" ca="1" si="29"/>
        <v>65.297825794842183</v>
      </c>
      <c r="H199">
        <f t="shared" ca="1" si="29"/>
        <v>72.595517221250972</v>
      </c>
      <c r="I199">
        <f t="shared" ca="1" si="29"/>
        <v>71.914509644181805</v>
      </c>
      <c r="J199">
        <f t="shared" ca="1" si="29"/>
        <v>90.179807908013288</v>
      </c>
      <c r="K199">
        <f t="shared" ca="1" si="29"/>
        <v>70.481486487884965</v>
      </c>
      <c r="L199">
        <f t="shared" ca="1" si="29"/>
        <v>74.266710960848329</v>
      </c>
      <c r="M199">
        <f t="shared" ca="1" si="29"/>
        <v>78.678065952497704</v>
      </c>
      <c r="N199">
        <f t="shared" ca="1" si="29"/>
        <v>93.853195250897315</v>
      </c>
      <c r="O199" t="str">
        <f t="shared" ca="1" si="26"/>
        <v>A</v>
      </c>
    </row>
    <row r="200" spans="1:15">
      <c r="A200" t="str">
        <f t="shared" ref="A200:C200" si="33">A199</f>
        <v>Chem2333</v>
      </c>
      <c r="B200" t="str">
        <f t="shared" si="33"/>
        <v>Spring 2012</v>
      </c>
      <c r="C200">
        <f t="shared" si="33"/>
        <v>2</v>
      </c>
      <c r="D200">
        <f t="shared" si="28"/>
        <v>76</v>
      </c>
      <c r="E200">
        <f t="shared" ca="1" si="29"/>
        <v>83.82516948099439</v>
      </c>
      <c r="F200">
        <f t="shared" ca="1" si="29"/>
        <v>67.052437668201719</v>
      </c>
      <c r="G200">
        <f t="shared" ca="1" si="29"/>
        <v>77.280336898316506</v>
      </c>
      <c r="H200">
        <f t="shared" ca="1" si="29"/>
        <v>84.042478698755275</v>
      </c>
      <c r="I200">
        <f t="shared" ca="1" si="29"/>
        <v>79.880255234327862</v>
      </c>
      <c r="J200">
        <f t="shared" ca="1" si="29"/>
        <v>84.543402099842666</v>
      </c>
      <c r="K200">
        <f t="shared" ca="1" si="29"/>
        <v>79.530781404953601</v>
      </c>
      <c r="L200">
        <f t="shared" ca="1" si="29"/>
        <v>77.116252457669489</v>
      </c>
      <c r="M200">
        <f t="shared" ca="1" si="29"/>
        <v>63.457829216824592</v>
      </c>
      <c r="N200">
        <f t="shared" ca="1" si="29"/>
        <v>86.626908253413646</v>
      </c>
      <c r="O200" t="str">
        <f t="shared" ca="1" si="26"/>
        <v>B</v>
      </c>
    </row>
    <row r="201" spans="1:15">
      <c r="A201" t="str">
        <f t="shared" ref="A201:C201" si="34">A200</f>
        <v>Chem2333</v>
      </c>
      <c r="B201" t="str">
        <f t="shared" si="34"/>
        <v>Spring 2012</v>
      </c>
      <c r="C201">
        <f t="shared" si="34"/>
        <v>2</v>
      </c>
      <c r="D201">
        <f t="shared" si="28"/>
        <v>77</v>
      </c>
      <c r="E201">
        <f t="shared" ca="1" si="29"/>
        <v>81.887010380134498</v>
      </c>
      <c r="F201">
        <f t="shared" ca="1" si="29"/>
        <v>67.311293150434764</v>
      </c>
      <c r="G201">
        <f t="shared" ca="1" si="29"/>
        <v>91.479690308854543</v>
      </c>
      <c r="H201">
        <f t="shared" ca="1" si="29"/>
        <v>75.535113642750105</v>
      </c>
      <c r="I201">
        <f t="shared" ca="1" si="29"/>
        <v>58.856811847545906</v>
      </c>
      <c r="J201">
        <f t="shared" ca="1" si="29"/>
        <v>62.605062824212553</v>
      </c>
      <c r="K201">
        <f t="shared" ca="1" si="29"/>
        <v>84.748213838629695</v>
      </c>
      <c r="L201">
        <f t="shared" ca="1" si="29"/>
        <v>85.707837281280931</v>
      </c>
      <c r="M201">
        <f t="shared" ca="1" si="29"/>
        <v>80.315075026098341</v>
      </c>
      <c r="N201">
        <f t="shared" ca="1" si="29"/>
        <v>84.149788040804879</v>
      </c>
      <c r="O201" t="str">
        <f t="shared" ca="1" si="26"/>
        <v>B</v>
      </c>
    </row>
    <row r="202" spans="1:15">
      <c r="A202" t="str">
        <f t="shared" ref="A202:C202" si="35">A201</f>
        <v>Chem2333</v>
      </c>
      <c r="B202" t="str">
        <f t="shared" si="35"/>
        <v>Spring 2012</v>
      </c>
      <c r="C202">
        <f t="shared" si="35"/>
        <v>2</v>
      </c>
      <c r="D202">
        <f t="shared" si="28"/>
        <v>78</v>
      </c>
      <c r="E202">
        <f t="shared" ca="1" si="29"/>
        <v>78.412682092470348</v>
      </c>
      <c r="F202">
        <f t="shared" ca="1" si="29"/>
        <v>85.917066263903251</v>
      </c>
      <c r="G202">
        <f t="shared" ca="1" si="29"/>
        <v>94.295319494671986</v>
      </c>
      <c r="H202">
        <f t="shared" ca="1" si="29"/>
        <v>78.200764486279297</v>
      </c>
      <c r="I202">
        <f t="shared" ca="1" si="29"/>
        <v>105.33442691575712</v>
      </c>
      <c r="J202">
        <f t="shared" ca="1" si="29"/>
        <v>90.356182020584626</v>
      </c>
      <c r="K202">
        <f t="shared" ca="1" si="29"/>
        <v>76.777898093892048</v>
      </c>
      <c r="L202">
        <f t="shared" ca="1" si="29"/>
        <v>82.363168395617009</v>
      </c>
      <c r="M202">
        <f t="shared" ca="1" si="29"/>
        <v>80.78639343089317</v>
      </c>
      <c r="N202">
        <f t="shared" ca="1" si="29"/>
        <v>86.029033913438454</v>
      </c>
      <c r="O202" t="str">
        <f t="shared" ca="1" si="26"/>
        <v>B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G86" sqref="G86"/>
    </sheetView>
  </sheetViews>
  <sheetFormatPr baseColWidth="10" defaultRowHeight="15" x14ac:dyDescent="0"/>
  <sheetData>
    <row r="1" spans="1:9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37</v>
      </c>
    </row>
    <row r="2" spans="1:9">
      <c r="A2">
        <v>1</v>
      </c>
      <c r="B2">
        <v>23</v>
      </c>
      <c r="C2">
        <v>10</v>
      </c>
      <c r="D2" t="str">
        <f ca="1">IF(RAND()&gt;0.5,"M","F")</f>
        <v>F</v>
      </c>
      <c r="E2" t="str">
        <f ca="1">IF(RAND()&gt;0.2,"W",IF(RAND()&lt;0.5,"B",IF(RAND()&lt;0.5,"H","Other")))</f>
        <v>W</v>
      </c>
      <c r="F2">
        <f ca="1">_xlfn.NORM.INV(RAND(),23,3)</f>
        <v>23.243447006006846</v>
      </c>
      <c r="G2">
        <f ca="1">_xlfn.NORM.INV(RAND(),3.1,0.7)</f>
        <v>3.2973625276722367</v>
      </c>
      <c r="H2" t="str">
        <f ca="1">IF(RAND()&lt;0.45,"Y","N")</f>
        <v>N</v>
      </c>
      <c r="I2" t="s">
        <v>38</v>
      </c>
    </row>
    <row r="3" spans="1:9">
      <c r="A3">
        <f>A2+1</f>
        <v>2</v>
      </c>
      <c r="B3">
        <f ca="1">$B$2+INT(RAND()*10)</f>
        <v>25</v>
      </c>
      <c r="C3">
        <f ca="1">$C$2+INT(RAND()*5)</f>
        <v>12</v>
      </c>
      <c r="D3" t="str">
        <f t="shared" ref="D3:D66" ca="1" si="0">IF(RAND()&gt;0.5,"M","F")</f>
        <v>F</v>
      </c>
      <c r="E3" t="str">
        <f t="shared" ref="E3:E66" ca="1" si="1">IF(RAND()&gt;0.2,"W",IF(RAND()&lt;0.5,"B",IF(RAND()&lt;0.5,"H","Other")))</f>
        <v>W</v>
      </c>
      <c r="F3">
        <f t="shared" ref="F3:F66" ca="1" si="2">_xlfn.NORM.INV(RAND(),23,3)</f>
        <v>17.614771731149411</v>
      </c>
      <c r="G3">
        <f t="shared" ref="G3:G66" ca="1" si="3">_xlfn.NORM.INV(RAND(),3.1,0.7)</f>
        <v>2.2898011217685474</v>
      </c>
      <c r="H3" t="str">
        <f t="shared" ref="H3:H66" ca="1" si="4">IF(RAND()&lt;0.45,"Y","N")</f>
        <v>N</v>
      </c>
      <c r="I3" t="s">
        <v>38</v>
      </c>
    </row>
    <row r="4" spans="1:9">
      <c r="A4">
        <f t="shared" ref="A4:A67" si="5">A3+1</f>
        <v>3</v>
      </c>
      <c r="B4">
        <f t="shared" ref="B4:B67" ca="1" si="6">$B$2+INT(RAND()*10)</f>
        <v>29</v>
      </c>
      <c r="C4">
        <f t="shared" ref="C4:C67" ca="1" si="7">$C$2+INT(RAND()*5)</f>
        <v>12</v>
      </c>
      <c r="D4" t="str">
        <f t="shared" ca="1" si="0"/>
        <v>M</v>
      </c>
      <c r="E4" t="str">
        <f t="shared" ca="1" si="1"/>
        <v>W</v>
      </c>
      <c r="F4">
        <f t="shared" ca="1" si="2"/>
        <v>23.853387539785125</v>
      </c>
      <c r="G4">
        <f t="shared" ca="1" si="3"/>
        <v>3.5282140196043938</v>
      </c>
      <c r="H4" t="str">
        <f t="shared" ca="1" si="4"/>
        <v>Y</v>
      </c>
      <c r="I4" t="s">
        <v>38</v>
      </c>
    </row>
    <row r="5" spans="1:9">
      <c r="A5">
        <f t="shared" si="5"/>
        <v>4</v>
      </c>
      <c r="B5">
        <f t="shared" ca="1" si="6"/>
        <v>31</v>
      </c>
      <c r="C5">
        <f t="shared" ca="1" si="7"/>
        <v>12</v>
      </c>
      <c r="D5" t="str">
        <f t="shared" ca="1" si="0"/>
        <v>F</v>
      </c>
      <c r="E5" t="str">
        <f t="shared" ca="1" si="1"/>
        <v>W</v>
      </c>
      <c r="F5">
        <f t="shared" ca="1" si="2"/>
        <v>23.473136390306113</v>
      </c>
      <c r="G5">
        <f t="shared" ca="1" si="3"/>
        <v>2.1433093814355884</v>
      </c>
      <c r="H5" t="str">
        <f t="shared" ca="1" si="4"/>
        <v>N</v>
      </c>
      <c r="I5" t="s">
        <v>38</v>
      </c>
    </row>
    <row r="6" spans="1:9">
      <c r="A6">
        <f t="shared" si="5"/>
        <v>5</v>
      </c>
      <c r="B6">
        <f t="shared" ca="1" si="6"/>
        <v>31</v>
      </c>
      <c r="C6">
        <f t="shared" ca="1" si="7"/>
        <v>11</v>
      </c>
      <c r="D6" t="str">
        <f t="shared" ca="1" si="0"/>
        <v>M</v>
      </c>
      <c r="E6" t="str">
        <f t="shared" ca="1" si="1"/>
        <v>W</v>
      </c>
      <c r="F6">
        <f t="shared" ca="1" si="2"/>
        <v>17.14447517572161</v>
      </c>
      <c r="G6">
        <f t="shared" ca="1" si="3"/>
        <v>2.4931628241759314</v>
      </c>
      <c r="H6" t="str">
        <f t="shared" ca="1" si="4"/>
        <v>Y</v>
      </c>
      <c r="I6" t="s">
        <v>38</v>
      </c>
    </row>
    <row r="7" spans="1:9">
      <c r="A7">
        <f t="shared" si="5"/>
        <v>6</v>
      </c>
      <c r="B7">
        <f t="shared" ca="1" si="6"/>
        <v>24</v>
      </c>
      <c r="C7">
        <f t="shared" ca="1" si="7"/>
        <v>14</v>
      </c>
      <c r="D7" t="str">
        <f t="shared" ca="1" si="0"/>
        <v>F</v>
      </c>
      <c r="E7" t="str">
        <f t="shared" ca="1" si="1"/>
        <v>W</v>
      </c>
      <c r="F7">
        <f t="shared" ca="1" si="2"/>
        <v>19.264984257846958</v>
      </c>
      <c r="G7">
        <f t="shared" ca="1" si="3"/>
        <v>2.587335641356586</v>
      </c>
      <c r="H7" t="str">
        <f t="shared" ca="1" si="4"/>
        <v>N</v>
      </c>
      <c r="I7" t="s">
        <v>38</v>
      </c>
    </row>
    <row r="8" spans="1:9">
      <c r="A8">
        <f t="shared" si="5"/>
        <v>7</v>
      </c>
      <c r="B8">
        <f t="shared" ca="1" si="6"/>
        <v>30</v>
      </c>
      <c r="C8">
        <f t="shared" ca="1" si="7"/>
        <v>14</v>
      </c>
      <c r="D8" t="str">
        <f t="shared" ca="1" si="0"/>
        <v>M</v>
      </c>
      <c r="E8" t="str">
        <f t="shared" ca="1" si="1"/>
        <v>W</v>
      </c>
      <c r="F8">
        <f t="shared" ca="1" si="2"/>
        <v>24.325453969262028</v>
      </c>
      <c r="G8">
        <f t="shared" ca="1" si="3"/>
        <v>2.7181271530731155</v>
      </c>
      <c r="H8" t="str">
        <f t="shared" ca="1" si="4"/>
        <v>N</v>
      </c>
      <c r="I8" t="s">
        <v>38</v>
      </c>
    </row>
    <row r="9" spans="1:9">
      <c r="A9">
        <f t="shared" si="5"/>
        <v>8</v>
      </c>
      <c r="B9">
        <f t="shared" ca="1" si="6"/>
        <v>26</v>
      </c>
      <c r="C9">
        <f t="shared" ca="1" si="7"/>
        <v>11</v>
      </c>
      <c r="D9" t="str">
        <f t="shared" ca="1" si="0"/>
        <v>M</v>
      </c>
      <c r="E9" t="str">
        <f t="shared" ca="1" si="1"/>
        <v>W</v>
      </c>
      <c r="F9">
        <f t="shared" ca="1" si="2"/>
        <v>21.889972175562249</v>
      </c>
      <c r="G9">
        <f t="shared" ca="1" si="3"/>
        <v>3.2040403143527296</v>
      </c>
      <c r="H9" t="str">
        <f t="shared" ca="1" si="4"/>
        <v>N</v>
      </c>
      <c r="I9" t="s">
        <v>38</v>
      </c>
    </row>
    <row r="10" spans="1:9">
      <c r="A10">
        <f t="shared" si="5"/>
        <v>9</v>
      </c>
      <c r="B10">
        <f t="shared" ca="1" si="6"/>
        <v>30</v>
      </c>
      <c r="C10">
        <f t="shared" ca="1" si="7"/>
        <v>13</v>
      </c>
      <c r="D10" t="str">
        <f t="shared" ca="1" si="0"/>
        <v>F</v>
      </c>
      <c r="E10" t="str">
        <f t="shared" ca="1" si="1"/>
        <v>W</v>
      </c>
      <c r="F10">
        <f t="shared" ca="1" si="2"/>
        <v>21.472941565087705</v>
      </c>
      <c r="G10">
        <f t="shared" ca="1" si="3"/>
        <v>2.0214327460512642</v>
      </c>
      <c r="H10" t="str">
        <f t="shared" ca="1" si="4"/>
        <v>N</v>
      </c>
      <c r="I10" t="s">
        <v>38</v>
      </c>
    </row>
    <row r="11" spans="1:9">
      <c r="A11">
        <f t="shared" si="5"/>
        <v>10</v>
      </c>
      <c r="B11">
        <f t="shared" ca="1" si="6"/>
        <v>25</v>
      </c>
      <c r="C11">
        <f t="shared" ca="1" si="7"/>
        <v>13</v>
      </c>
      <c r="D11" t="str">
        <f t="shared" ca="1" si="0"/>
        <v>F</v>
      </c>
      <c r="E11" t="str">
        <f t="shared" ca="1" si="1"/>
        <v>Other</v>
      </c>
      <c r="F11">
        <f t="shared" ca="1" si="2"/>
        <v>23.344953706771626</v>
      </c>
      <c r="G11">
        <f t="shared" ca="1" si="3"/>
        <v>2.3730822242860015</v>
      </c>
      <c r="H11" t="str">
        <f t="shared" ca="1" si="4"/>
        <v>Y</v>
      </c>
      <c r="I11" t="s">
        <v>38</v>
      </c>
    </row>
    <row r="12" spans="1:9">
      <c r="A12">
        <f t="shared" si="5"/>
        <v>11</v>
      </c>
      <c r="B12">
        <f t="shared" ca="1" si="6"/>
        <v>30</v>
      </c>
      <c r="C12">
        <f t="shared" ca="1" si="7"/>
        <v>12</v>
      </c>
      <c r="D12" t="str">
        <f t="shared" ca="1" si="0"/>
        <v>M</v>
      </c>
      <c r="E12" t="str">
        <f t="shared" ca="1" si="1"/>
        <v>B</v>
      </c>
      <c r="F12">
        <f t="shared" ca="1" si="2"/>
        <v>31.10051293681078</v>
      </c>
      <c r="G12">
        <f t="shared" ca="1" si="3"/>
        <v>3.3467149833872445</v>
      </c>
      <c r="H12" t="str">
        <f t="shared" ca="1" si="4"/>
        <v>N</v>
      </c>
      <c r="I12" t="s">
        <v>38</v>
      </c>
    </row>
    <row r="13" spans="1:9">
      <c r="A13">
        <f t="shared" si="5"/>
        <v>12</v>
      </c>
      <c r="B13">
        <f t="shared" ca="1" si="6"/>
        <v>24</v>
      </c>
      <c r="C13">
        <f t="shared" ca="1" si="7"/>
        <v>14</v>
      </c>
      <c r="D13" t="str">
        <f t="shared" ca="1" si="0"/>
        <v>M</v>
      </c>
      <c r="E13" t="str">
        <f t="shared" ca="1" si="1"/>
        <v>Other</v>
      </c>
      <c r="F13">
        <f t="shared" ca="1" si="2"/>
        <v>26.869588697085192</v>
      </c>
      <c r="G13">
        <f t="shared" ca="1" si="3"/>
        <v>3.5566801733693145</v>
      </c>
      <c r="H13" t="str">
        <f t="shared" ca="1" si="4"/>
        <v>Y</v>
      </c>
      <c r="I13" t="s">
        <v>38</v>
      </c>
    </row>
    <row r="14" spans="1:9">
      <c r="A14">
        <f t="shared" si="5"/>
        <v>13</v>
      </c>
      <c r="B14">
        <f t="shared" ca="1" si="6"/>
        <v>29</v>
      </c>
      <c r="C14">
        <f t="shared" ca="1" si="7"/>
        <v>12</v>
      </c>
      <c r="D14" t="str">
        <f t="shared" ca="1" si="0"/>
        <v>M</v>
      </c>
      <c r="E14" t="str">
        <f t="shared" ca="1" si="1"/>
        <v>W</v>
      </c>
      <c r="F14">
        <f t="shared" ca="1" si="2"/>
        <v>26.330698565583241</v>
      </c>
      <c r="G14">
        <f t="shared" ca="1" si="3"/>
        <v>2.7913561460459131</v>
      </c>
      <c r="H14" t="str">
        <f t="shared" ca="1" si="4"/>
        <v>Y</v>
      </c>
      <c r="I14" t="s">
        <v>38</v>
      </c>
    </row>
    <row r="15" spans="1:9">
      <c r="A15">
        <f t="shared" si="5"/>
        <v>14</v>
      </c>
      <c r="B15">
        <f t="shared" ca="1" si="6"/>
        <v>28</v>
      </c>
      <c r="C15">
        <f t="shared" ca="1" si="7"/>
        <v>12</v>
      </c>
      <c r="D15" t="str">
        <f t="shared" ca="1" si="0"/>
        <v>M</v>
      </c>
      <c r="E15" t="str">
        <f t="shared" ca="1" si="1"/>
        <v>W</v>
      </c>
      <c r="F15">
        <f t="shared" ca="1" si="2"/>
        <v>29.045221612791039</v>
      </c>
      <c r="G15">
        <f t="shared" ca="1" si="3"/>
        <v>3.5117389000438828</v>
      </c>
      <c r="H15" t="str">
        <f t="shared" ca="1" si="4"/>
        <v>N</v>
      </c>
      <c r="I15" t="s">
        <v>38</v>
      </c>
    </row>
    <row r="16" spans="1:9">
      <c r="A16">
        <f t="shared" si="5"/>
        <v>15</v>
      </c>
      <c r="B16">
        <f t="shared" ca="1" si="6"/>
        <v>28</v>
      </c>
      <c r="C16">
        <f t="shared" ca="1" si="7"/>
        <v>12</v>
      </c>
      <c r="D16" t="str">
        <f t="shared" ca="1" si="0"/>
        <v>M</v>
      </c>
      <c r="E16" t="str">
        <f t="shared" ca="1" si="1"/>
        <v>W</v>
      </c>
      <c r="F16">
        <f t="shared" ca="1" si="2"/>
        <v>19.884980559708396</v>
      </c>
      <c r="G16">
        <f t="shared" ca="1" si="3"/>
        <v>3.2105250626709263</v>
      </c>
      <c r="H16" t="str">
        <f t="shared" ca="1" si="4"/>
        <v>N</v>
      </c>
      <c r="I16" t="s">
        <v>38</v>
      </c>
    </row>
    <row r="17" spans="1:9">
      <c r="A17">
        <f t="shared" si="5"/>
        <v>16</v>
      </c>
      <c r="B17">
        <f t="shared" ca="1" si="6"/>
        <v>26</v>
      </c>
      <c r="C17">
        <f t="shared" ca="1" si="7"/>
        <v>13</v>
      </c>
      <c r="D17" t="str">
        <f t="shared" ca="1" si="0"/>
        <v>F</v>
      </c>
      <c r="E17" t="str">
        <f t="shared" ca="1" si="1"/>
        <v>B</v>
      </c>
      <c r="F17">
        <f t="shared" ca="1" si="2"/>
        <v>25.406600346894422</v>
      </c>
      <c r="G17">
        <f t="shared" ca="1" si="3"/>
        <v>4.3832827143627808</v>
      </c>
      <c r="H17" t="str">
        <f t="shared" ca="1" si="4"/>
        <v>Y</v>
      </c>
      <c r="I17" t="s">
        <v>38</v>
      </c>
    </row>
    <row r="18" spans="1:9">
      <c r="A18">
        <f t="shared" si="5"/>
        <v>17</v>
      </c>
      <c r="B18">
        <f t="shared" ca="1" si="6"/>
        <v>24</v>
      </c>
      <c r="C18">
        <f t="shared" ca="1" si="7"/>
        <v>11</v>
      </c>
      <c r="D18" t="str">
        <f t="shared" ca="1" si="0"/>
        <v>F</v>
      </c>
      <c r="E18" t="str">
        <f t="shared" ca="1" si="1"/>
        <v>W</v>
      </c>
      <c r="F18">
        <f t="shared" ca="1" si="2"/>
        <v>21.470434515666788</v>
      </c>
      <c r="G18">
        <f t="shared" ca="1" si="3"/>
        <v>4.2113077174152602</v>
      </c>
      <c r="H18" t="str">
        <f t="shared" ca="1" si="4"/>
        <v>N</v>
      </c>
      <c r="I18" t="s">
        <v>38</v>
      </c>
    </row>
    <row r="19" spans="1:9">
      <c r="A19">
        <f t="shared" si="5"/>
        <v>18</v>
      </c>
      <c r="B19">
        <f t="shared" ca="1" si="6"/>
        <v>31</v>
      </c>
      <c r="C19">
        <f t="shared" ca="1" si="7"/>
        <v>11</v>
      </c>
      <c r="D19" t="str">
        <f t="shared" ca="1" si="0"/>
        <v>M</v>
      </c>
      <c r="E19" t="str">
        <f t="shared" ca="1" si="1"/>
        <v>W</v>
      </c>
      <c r="F19">
        <f t="shared" ca="1" si="2"/>
        <v>23.810902369607909</v>
      </c>
      <c r="G19">
        <f t="shared" ca="1" si="3"/>
        <v>2.2554184251185041</v>
      </c>
      <c r="H19" t="str">
        <f t="shared" ca="1" si="4"/>
        <v>Y</v>
      </c>
      <c r="I19" t="s">
        <v>38</v>
      </c>
    </row>
    <row r="20" spans="1:9">
      <c r="A20">
        <f t="shared" si="5"/>
        <v>19</v>
      </c>
      <c r="B20">
        <f t="shared" ca="1" si="6"/>
        <v>24</v>
      </c>
      <c r="C20">
        <f t="shared" ca="1" si="7"/>
        <v>12</v>
      </c>
      <c r="D20" t="str">
        <f t="shared" ca="1" si="0"/>
        <v>F</v>
      </c>
      <c r="E20" t="str">
        <f t="shared" ca="1" si="1"/>
        <v>H</v>
      </c>
      <c r="F20">
        <f t="shared" ca="1" si="2"/>
        <v>19.922329708652086</v>
      </c>
      <c r="G20">
        <f t="shared" ca="1" si="3"/>
        <v>2.3566457037634785</v>
      </c>
      <c r="H20" t="str">
        <f t="shared" ca="1" si="4"/>
        <v>N</v>
      </c>
      <c r="I20" t="s">
        <v>38</v>
      </c>
    </row>
    <row r="21" spans="1:9">
      <c r="A21">
        <f t="shared" si="5"/>
        <v>20</v>
      </c>
      <c r="B21">
        <f t="shared" ca="1" si="6"/>
        <v>30</v>
      </c>
      <c r="C21">
        <f t="shared" ca="1" si="7"/>
        <v>13</v>
      </c>
      <c r="D21" t="str">
        <f t="shared" ca="1" si="0"/>
        <v>M</v>
      </c>
      <c r="E21" t="str">
        <f t="shared" ca="1" si="1"/>
        <v>W</v>
      </c>
      <c r="F21">
        <f t="shared" ca="1" si="2"/>
        <v>18.729841493966333</v>
      </c>
      <c r="G21">
        <f t="shared" ca="1" si="3"/>
        <v>4.3447938286534757</v>
      </c>
      <c r="H21" t="str">
        <f t="shared" ca="1" si="4"/>
        <v>N</v>
      </c>
      <c r="I21" t="s">
        <v>38</v>
      </c>
    </row>
    <row r="22" spans="1:9">
      <c r="A22">
        <f t="shared" si="5"/>
        <v>21</v>
      </c>
      <c r="B22">
        <f t="shared" ca="1" si="6"/>
        <v>26</v>
      </c>
      <c r="C22">
        <f t="shared" ca="1" si="7"/>
        <v>13</v>
      </c>
      <c r="D22" t="str">
        <f t="shared" ca="1" si="0"/>
        <v>M</v>
      </c>
      <c r="E22" t="str">
        <f t="shared" ca="1" si="1"/>
        <v>W</v>
      </c>
      <c r="F22">
        <f t="shared" ca="1" si="2"/>
        <v>17.581488474161716</v>
      </c>
      <c r="G22">
        <f t="shared" ca="1" si="3"/>
        <v>1.9330283883282959</v>
      </c>
      <c r="H22" t="str">
        <f t="shared" ca="1" si="4"/>
        <v>Y</v>
      </c>
      <c r="I22" t="s">
        <v>38</v>
      </c>
    </row>
    <row r="23" spans="1:9">
      <c r="A23">
        <f t="shared" si="5"/>
        <v>22</v>
      </c>
      <c r="B23">
        <f t="shared" ca="1" si="6"/>
        <v>26</v>
      </c>
      <c r="C23">
        <f t="shared" ca="1" si="7"/>
        <v>10</v>
      </c>
      <c r="D23" t="str">
        <f t="shared" ca="1" si="0"/>
        <v>F</v>
      </c>
      <c r="E23" t="str">
        <f t="shared" ca="1" si="1"/>
        <v>W</v>
      </c>
      <c r="F23">
        <f t="shared" ca="1" si="2"/>
        <v>23.737624902907783</v>
      </c>
      <c r="G23">
        <f t="shared" ca="1" si="3"/>
        <v>3.5889387036796689</v>
      </c>
      <c r="H23" t="str">
        <f t="shared" ca="1" si="4"/>
        <v>N</v>
      </c>
      <c r="I23" t="s">
        <v>38</v>
      </c>
    </row>
    <row r="24" spans="1:9">
      <c r="A24">
        <f t="shared" si="5"/>
        <v>23</v>
      </c>
      <c r="B24">
        <f t="shared" ca="1" si="6"/>
        <v>26</v>
      </c>
      <c r="C24">
        <f t="shared" ca="1" si="7"/>
        <v>10</v>
      </c>
      <c r="D24" t="str">
        <f t="shared" ca="1" si="0"/>
        <v>M</v>
      </c>
      <c r="E24" t="str">
        <f t="shared" ca="1" si="1"/>
        <v>W</v>
      </c>
      <c r="F24">
        <f t="shared" ca="1" si="2"/>
        <v>19.566175950806826</v>
      </c>
      <c r="G24">
        <f t="shared" ca="1" si="3"/>
        <v>2.9334489365741474</v>
      </c>
      <c r="H24" t="str">
        <f t="shared" ca="1" si="4"/>
        <v>N</v>
      </c>
      <c r="I24" t="s">
        <v>38</v>
      </c>
    </row>
    <row r="25" spans="1:9">
      <c r="A25">
        <f t="shared" si="5"/>
        <v>24</v>
      </c>
      <c r="B25">
        <f t="shared" ca="1" si="6"/>
        <v>27</v>
      </c>
      <c r="C25">
        <f t="shared" ca="1" si="7"/>
        <v>13</v>
      </c>
      <c r="D25" t="str">
        <f t="shared" ca="1" si="0"/>
        <v>F</v>
      </c>
      <c r="E25" t="str">
        <f t="shared" ca="1" si="1"/>
        <v>W</v>
      </c>
      <c r="F25">
        <f t="shared" ca="1" si="2"/>
        <v>23.841790405077813</v>
      </c>
      <c r="G25">
        <f t="shared" ca="1" si="3"/>
        <v>2.980452082504617</v>
      </c>
      <c r="H25" t="str">
        <f t="shared" ca="1" si="4"/>
        <v>N</v>
      </c>
      <c r="I25" t="s">
        <v>38</v>
      </c>
    </row>
    <row r="26" spans="1:9">
      <c r="A26">
        <f t="shared" si="5"/>
        <v>25</v>
      </c>
      <c r="B26">
        <f t="shared" ca="1" si="6"/>
        <v>32</v>
      </c>
      <c r="C26">
        <f t="shared" ca="1" si="7"/>
        <v>12</v>
      </c>
      <c r="D26" t="str">
        <f t="shared" ca="1" si="0"/>
        <v>F</v>
      </c>
      <c r="E26" t="str">
        <f t="shared" ca="1" si="1"/>
        <v>W</v>
      </c>
      <c r="F26">
        <f t="shared" ca="1" si="2"/>
        <v>25.066146802308548</v>
      </c>
      <c r="G26">
        <f t="shared" ca="1" si="3"/>
        <v>2.8832448908383324</v>
      </c>
      <c r="H26" t="str">
        <f t="shared" ca="1" si="4"/>
        <v>N</v>
      </c>
      <c r="I26" t="s">
        <v>38</v>
      </c>
    </row>
    <row r="27" spans="1:9">
      <c r="A27">
        <f t="shared" si="5"/>
        <v>26</v>
      </c>
      <c r="B27">
        <f t="shared" ca="1" si="6"/>
        <v>23</v>
      </c>
      <c r="C27">
        <f t="shared" ca="1" si="7"/>
        <v>11</v>
      </c>
      <c r="D27" t="str">
        <f t="shared" ca="1" si="0"/>
        <v>M</v>
      </c>
      <c r="E27" t="str">
        <f t="shared" ca="1" si="1"/>
        <v>W</v>
      </c>
      <c r="F27">
        <f t="shared" ca="1" si="2"/>
        <v>28.881854293756291</v>
      </c>
      <c r="G27">
        <f t="shared" ca="1" si="3"/>
        <v>2.5202702407516289</v>
      </c>
      <c r="H27" t="str">
        <f t="shared" ca="1" si="4"/>
        <v>N</v>
      </c>
      <c r="I27" t="s">
        <v>38</v>
      </c>
    </row>
    <row r="28" spans="1:9">
      <c r="A28">
        <f t="shared" si="5"/>
        <v>27</v>
      </c>
      <c r="B28">
        <f t="shared" ca="1" si="6"/>
        <v>32</v>
      </c>
      <c r="C28">
        <f t="shared" ca="1" si="7"/>
        <v>12</v>
      </c>
      <c r="D28" t="str">
        <f t="shared" ca="1" si="0"/>
        <v>M</v>
      </c>
      <c r="E28" t="str">
        <f t="shared" ca="1" si="1"/>
        <v>W</v>
      </c>
      <c r="F28">
        <f t="shared" ca="1" si="2"/>
        <v>25.568732204734111</v>
      </c>
      <c r="G28">
        <f t="shared" ca="1" si="3"/>
        <v>3.3172334544006934</v>
      </c>
      <c r="H28" t="str">
        <f t="shared" ca="1" si="4"/>
        <v>N</v>
      </c>
      <c r="I28" t="s">
        <v>38</v>
      </c>
    </row>
    <row r="29" spans="1:9">
      <c r="A29">
        <f t="shared" si="5"/>
        <v>28</v>
      </c>
      <c r="B29">
        <f t="shared" ca="1" si="6"/>
        <v>23</v>
      </c>
      <c r="C29">
        <f t="shared" ca="1" si="7"/>
        <v>14</v>
      </c>
      <c r="D29" t="str">
        <f t="shared" ca="1" si="0"/>
        <v>F</v>
      </c>
      <c r="E29" t="str">
        <f t="shared" ca="1" si="1"/>
        <v>W</v>
      </c>
      <c r="F29">
        <f t="shared" ca="1" si="2"/>
        <v>17.664098152345467</v>
      </c>
      <c r="G29">
        <f t="shared" ca="1" si="3"/>
        <v>3.1764405991058671</v>
      </c>
      <c r="H29" t="str">
        <f t="shared" ca="1" si="4"/>
        <v>Y</v>
      </c>
      <c r="I29" t="s">
        <v>38</v>
      </c>
    </row>
    <row r="30" spans="1:9">
      <c r="A30">
        <f t="shared" si="5"/>
        <v>29</v>
      </c>
      <c r="B30">
        <f t="shared" ca="1" si="6"/>
        <v>25</v>
      </c>
      <c r="C30">
        <f t="shared" ca="1" si="7"/>
        <v>14</v>
      </c>
      <c r="D30" t="str">
        <f t="shared" ca="1" si="0"/>
        <v>M</v>
      </c>
      <c r="E30" t="str">
        <f t="shared" ca="1" si="1"/>
        <v>W</v>
      </c>
      <c r="F30">
        <f t="shared" ca="1" si="2"/>
        <v>23.821169721378997</v>
      </c>
      <c r="G30">
        <f t="shared" ca="1" si="3"/>
        <v>2.9788162070591095</v>
      </c>
      <c r="H30" t="str">
        <f t="shared" ca="1" si="4"/>
        <v>N</v>
      </c>
      <c r="I30" t="s">
        <v>38</v>
      </c>
    </row>
    <row r="31" spans="1:9">
      <c r="A31">
        <f t="shared" si="5"/>
        <v>30</v>
      </c>
      <c r="B31">
        <f t="shared" ca="1" si="6"/>
        <v>25</v>
      </c>
      <c r="C31">
        <f t="shared" ca="1" si="7"/>
        <v>14</v>
      </c>
      <c r="D31" t="str">
        <f t="shared" ca="1" si="0"/>
        <v>F</v>
      </c>
      <c r="E31" t="str">
        <f t="shared" ca="1" si="1"/>
        <v>Other</v>
      </c>
      <c r="F31">
        <f t="shared" ca="1" si="2"/>
        <v>22.28015016195592</v>
      </c>
      <c r="G31">
        <f t="shared" ca="1" si="3"/>
        <v>3.6362212965807168</v>
      </c>
      <c r="H31" t="str">
        <f t="shared" ca="1" si="4"/>
        <v>N</v>
      </c>
      <c r="I31" t="s">
        <v>38</v>
      </c>
    </row>
    <row r="32" spans="1:9">
      <c r="A32">
        <f t="shared" si="5"/>
        <v>31</v>
      </c>
      <c r="B32">
        <f t="shared" ca="1" si="6"/>
        <v>27</v>
      </c>
      <c r="C32">
        <f t="shared" ca="1" si="7"/>
        <v>13</v>
      </c>
      <c r="D32" t="str">
        <f t="shared" ca="1" si="0"/>
        <v>M</v>
      </c>
      <c r="E32" t="str">
        <f t="shared" ca="1" si="1"/>
        <v>B</v>
      </c>
      <c r="F32">
        <f t="shared" ca="1" si="2"/>
        <v>22.001072867981332</v>
      </c>
      <c r="G32">
        <f t="shared" ca="1" si="3"/>
        <v>3.6692047861243315</v>
      </c>
      <c r="H32" t="str">
        <f t="shared" ca="1" si="4"/>
        <v>N</v>
      </c>
      <c r="I32" t="s">
        <v>38</v>
      </c>
    </row>
    <row r="33" spans="1:9">
      <c r="A33">
        <f t="shared" si="5"/>
        <v>32</v>
      </c>
      <c r="B33">
        <f t="shared" ca="1" si="6"/>
        <v>29</v>
      </c>
      <c r="C33">
        <f t="shared" ca="1" si="7"/>
        <v>11</v>
      </c>
      <c r="D33" t="str">
        <f t="shared" ca="1" si="0"/>
        <v>M</v>
      </c>
      <c r="E33" t="str">
        <f t="shared" ca="1" si="1"/>
        <v>B</v>
      </c>
      <c r="F33">
        <f t="shared" ca="1" si="2"/>
        <v>23.562582224358696</v>
      </c>
      <c r="G33">
        <f t="shared" ca="1" si="3"/>
        <v>4.1745047575044048</v>
      </c>
      <c r="H33" t="str">
        <f t="shared" ca="1" si="4"/>
        <v>N</v>
      </c>
      <c r="I33" t="s">
        <v>38</v>
      </c>
    </row>
    <row r="34" spans="1:9">
      <c r="A34">
        <f t="shared" si="5"/>
        <v>33</v>
      </c>
      <c r="B34">
        <f t="shared" ca="1" si="6"/>
        <v>27</v>
      </c>
      <c r="C34">
        <f t="shared" ca="1" si="7"/>
        <v>14</v>
      </c>
      <c r="D34" t="str">
        <f t="shared" ca="1" si="0"/>
        <v>F</v>
      </c>
      <c r="E34" t="str">
        <f t="shared" ca="1" si="1"/>
        <v>W</v>
      </c>
      <c r="F34">
        <f t="shared" ca="1" si="2"/>
        <v>25.816490193712987</v>
      </c>
      <c r="G34">
        <f t="shared" ca="1" si="3"/>
        <v>2.5434966080151007</v>
      </c>
      <c r="H34" t="str">
        <f t="shared" ca="1" si="4"/>
        <v>Y</v>
      </c>
      <c r="I34" t="s">
        <v>38</v>
      </c>
    </row>
    <row r="35" spans="1:9">
      <c r="A35">
        <f t="shared" si="5"/>
        <v>34</v>
      </c>
      <c r="B35">
        <f t="shared" ca="1" si="6"/>
        <v>29</v>
      </c>
      <c r="C35">
        <f t="shared" ca="1" si="7"/>
        <v>10</v>
      </c>
      <c r="D35" t="str">
        <f t="shared" ca="1" si="0"/>
        <v>F</v>
      </c>
      <c r="E35" t="str">
        <f t="shared" ca="1" si="1"/>
        <v>W</v>
      </c>
      <c r="F35">
        <f t="shared" ca="1" si="2"/>
        <v>23.673232688051172</v>
      </c>
      <c r="G35">
        <f t="shared" ca="1" si="3"/>
        <v>3.4643904273208803</v>
      </c>
      <c r="H35" t="str">
        <f t="shared" ca="1" si="4"/>
        <v>Y</v>
      </c>
      <c r="I35" t="s">
        <v>38</v>
      </c>
    </row>
    <row r="36" spans="1:9">
      <c r="A36">
        <f t="shared" si="5"/>
        <v>35</v>
      </c>
      <c r="B36">
        <f t="shared" ca="1" si="6"/>
        <v>25</v>
      </c>
      <c r="C36">
        <f t="shared" ca="1" si="7"/>
        <v>11</v>
      </c>
      <c r="D36" t="str">
        <f t="shared" ca="1" si="0"/>
        <v>M</v>
      </c>
      <c r="E36" t="str">
        <f t="shared" ca="1" si="1"/>
        <v>W</v>
      </c>
      <c r="F36">
        <f t="shared" ca="1" si="2"/>
        <v>21.653746589649611</v>
      </c>
      <c r="G36">
        <f t="shared" ca="1" si="3"/>
        <v>2.9747664242851197</v>
      </c>
      <c r="H36" t="str">
        <f t="shared" ca="1" si="4"/>
        <v>N</v>
      </c>
      <c r="I36" t="s">
        <v>38</v>
      </c>
    </row>
    <row r="37" spans="1:9">
      <c r="A37">
        <f t="shared" si="5"/>
        <v>36</v>
      </c>
      <c r="B37">
        <f t="shared" ca="1" si="6"/>
        <v>25</v>
      </c>
      <c r="C37">
        <f t="shared" ca="1" si="7"/>
        <v>13</v>
      </c>
      <c r="D37" t="str">
        <f t="shared" ca="1" si="0"/>
        <v>M</v>
      </c>
      <c r="E37" t="str">
        <f t="shared" ca="1" si="1"/>
        <v>W</v>
      </c>
      <c r="F37">
        <f t="shared" ca="1" si="2"/>
        <v>25.245256016854423</v>
      </c>
      <c r="G37">
        <f t="shared" ca="1" si="3"/>
        <v>3.5082748735599298</v>
      </c>
      <c r="H37" t="str">
        <f t="shared" ca="1" si="4"/>
        <v>N</v>
      </c>
      <c r="I37" t="s">
        <v>38</v>
      </c>
    </row>
    <row r="38" spans="1:9">
      <c r="A38">
        <f t="shared" si="5"/>
        <v>37</v>
      </c>
      <c r="B38">
        <f t="shared" ca="1" si="6"/>
        <v>24</v>
      </c>
      <c r="C38">
        <f t="shared" ca="1" si="7"/>
        <v>13</v>
      </c>
      <c r="D38" t="str">
        <f t="shared" ca="1" si="0"/>
        <v>M</v>
      </c>
      <c r="E38" t="str">
        <f t="shared" ca="1" si="1"/>
        <v>W</v>
      </c>
      <c r="F38">
        <f t="shared" ca="1" si="2"/>
        <v>26.567036212613434</v>
      </c>
      <c r="G38">
        <f t="shared" ca="1" si="3"/>
        <v>2.1865092801399619</v>
      </c>
      <c r="H38" t="str">
        <f t="shared" ca="1" si="4"/>
        <v>N</v>
      </c>
      <c r="I38" t="s">
        <v>38</v>
      </c>
    </row>
    <row r="39" spans="1:9">
      <c r="A39">
        <f t="shared" si="5"/>
        <v>38</v>
      </c>
      <c r="B39">
        <f t="shared" ca="1" si="6"/>
        <v>26</v>
      </c>
      <c r="C39">
        <f t="shared" ca="1" si="7"/>
        <v>13</v>
      </c>
      <c r="D39" t="str">
        <f t="shared" ca="1" si="0"/>
        <v>M</v>
      </c>
      <c r="E39" t="str">
        <f t="shared" ca="1" si="1"/>
        <v>W</v>
      </c>
      <c r="F39">
        <f t="shared" ca="1" si="2"/>
        <v>24.288766217082838</v>
      </c>
      <c r="G39">
        <f t="shared" ca="1" si="3"/>
        <v>2.3332618820767808</v>
      </c>
      <c r="H39" t="str">
        <f t="shared" ca="1" si="4"/>
        <v>N</v>
      </c>
      <c r="I39" t="s">
        <v>38</v>
      </c>
    </row>
    <row r="40" spans="1:9">
      <c r="A40">
        <f t="shared" si="5"/>
        <v>39</v>
      </c>
      <c r="B40">
        <f t="shared" ca="1" si="6"/>
        <v>27</v>
      </c>
      <c r="C40">
        <f t="shared" ca="1" si="7"/>
        <v>14</v>
      </c>
      <c r="D40" t="str">
        <f t="shared" ca="1" si="0"/>
        <v>M</v>
      </c>
      <c r="E40" t="str">
        <f t="shared" ca="1" si="1"/>
        <v>Other</v>
      </c>
      <c r="F40">
        <f t="shared" ca="1" si="2"/>
        <v>28.51826552620826</v>
      </c>
      <c r="G40">
        <f t="shared" ca="1" si="3"/>
        <v>3.3170769180893149</v>
      </c>
      <c r="H40" t="str">
        <f t="shared" ca="1" si="4"/>
        <v>Y</v>
      </c>
      <c r="I40" t="s">
        <v>38</v>
      </c>
    </row>
    <row r="41" spans="1:9">
      <c r="A41">
        <f t="shared" si="5"/>
        <v>40</v>
      </c>
      <c r="B41">
        <f t="shared" ca="1" si="6"/>
        <v>30</v>
      </c>
      <c r="C41">
        <f t="shared" ca="1" si="7"/>
        <v>11</v>
      </c>
      <c r="D41" t="str">
        <f t="shared" ca="1" si="0"/>
        <v>F</v>
      </c>
      <c r="E41" t="str">
        <f t="shared" ca="1" si="1"/>
        <v>W</v>
      </c>
      <c r="F41">
        <f t="shared" ca="1" si="2"/>
        <v>24.442819114731773</v>
      </c>
      <c r="G41">
        <f t="shared" ca="1" si="3"/>
        <v>3.4598751129092298</v>
      </c>
      <c r="H41" t="str">
        <f t="shared" ca="1" si="4"/>
        <v>Y</v>
      </c>
      <c r="I41" t="s">
        <v>38</v>
      </c>
    </row>
    <row r="42" spans="1:9">
      <c r="A42">
        <f t="shared" si="5"/>
        <v>41</v>
      </c>
      <c r="B42">
        <f t="shared" ca="1" si="6"/>
        <v>32</v>
      </c>
      <c r="C42">
        <f t="shared" ca="1" si="7"/>
        <v>12</v>
      </c>
      <c r="D42" t="str">
        <f t="shared" ca="1" si="0"/>
        <v>F</v>
      </c>
      <c r="E42" t="str">
        <f t="shared" ca="1" si="1"/>
        <v>W</v>
      </c>
      <c r="F42">
        <f t="shared" ca="1" si="2"/>
        <v>28.729637177540177</v>
      </c>
      <c r="G42">
        <f t="shared" ca="1" si="3"/>
        <v>3.5424753648660205</v>
      </c>
      <c r="H42" t="str">
        <f t="shared" ca="1" si="4"/>
        <v>N</v>
      </c>
      <c r="I42" t="s">
        <v>38</v>
      </c>
    </row>
    <row r="43" spans="1:9">
      <c r="A43">
        <f t="shared" si="5"/>
        <v>42</v>
      </c>
      <c r="B43">
        <f t="shared" ca="1" si="6"/>
        <v>23</v>
      </c>
      <c r="C43">
        <f t="shared" ca="1" si="7"/>
        <v>14</v>
      </c>
      <c r="D43" t="str">
        <f t="shared" ca="1" si="0"/>
        <v>M</v>
      </c>
      <c r="E43" t="str">
        <f t="shared" ca="1" si="1"/>
        <v>W</v>
      </c>
      <c r="F43">
        <f t="shared" ca="1" si="2"/>
        <v>17.169898379151576</v>
      </c>
      <c r="G43">
        <f t="shared" ca="1" si="3"/>
        <v>3.0960483353552704</v>
      </c>
      <c r="H43" t="str">
        <f t="shared" ca="1" si="4"/>
        <v>N</v>
      </c>
      <c r="I43" t="s">
        <v>38</v>
      </c>
    </row>
    <row r="44" spans="1:9">
      <c r="A44">
        <f t="shared" si="5"/>
        <v>43</v>
      </c>
      <c r="B44">
        <f t="shared" ca="1" si="6"/>
        <v>28</v>
      </c>
      <c r="C44">
        <f t="shared" ca="1" si="7"/>
        <v>10</v>
      </c>
      <c r="D44" t="str">
        <f t="shared" ca="1" si="0"/>
        <v>M</v>
      </c>
      <c r="E44" t="str">
        <f t="shared" ca="1" si="1"/>
        <v>W</v>
      </c>
      <c r="F44">
        <f t="shared" ca="1" si="2"/>
        <v>21.836588221821078</v>
      </c>
      <c r="G44">
        <f t="shared" ca="1" si="3"/>
        <v>3.8961620084650743</v>
      </c>
      <c r="H44" t="str">
        <f t="shared" ca="1" si="4"/>
        <v>N</v>
      </c>
      <c r="I44" t="s">
        <v>38</v>
      </c>
    </row>
    <row r="45" spans="1:9">
      <c r="A45">
        <f t="shared" si="5"/>
        <v>44</v>
      </c>
      <c r="B45">
        <f t="shared" ca="1" si="6"/>
        <v>23</v>
      </c>
      <c r="C45">
        <f t="shared" ca="1" si="7"/>
        <v>12</v>
      </c>
      <c r="D45" t="str">
        <f t="shared" ca="1" si="0"/>
        <v>M</v>
      </c>
      <c r="E45" t="str">
        <f t="shared" ca="1" si="1"/>
        <v>W</v>
      </c>
      <c r="F45">
        <f t="shared" ca="1" si="2"/>
        <v>22.146596866745011</v>
      </c>
      <c r="G45">
        <f t="shared" ca="1" si="3"/>
        <v>2.9053894038946422</v>
      </c>
      <c r="H45" t="str">
        <f t="shared" ca="1" si="4"/>
        <v>N</v>
      </c>
      <c r="I45" t="s">
        <v>38</v>
      </c>
    </row>
    <row r="46" spans="1:9">
      <c r="A46">
        <f t="shared" si="5"/>
        <v>45</v>
      </c>
      <c r="B46">
        <f t="shared" ca="1" si="6"/>
        <v>23</v>
      </c>
      <c r="C46">
        <f t="shared" ca="1" si="7"/>
        <v>11</v>
      </c>
      <c r="D46" t="str">
        <f t="shared" ca="1" si="0"/>
        <v>M</v>
      </c>
      <c r="E46" t="str">
        <f t="shared" ca="1" si="1"/>
        <v>W</v>
      </c>
      <c r="F46">
        <f t="shared" ca="1" si="2"/>
        <v>25.954561909983074</v>
      </c>
      <c r="G46">
        <f t="shared" ca="1" si="3"/>
        <v>3.7815084262289438</v>
      </c>
      <c r="H46" t="str">
        <f t="shared" ca="1" si="4"/>
        <v>Y</v>
      </c>
      <c r="I46" t="s">
        <v>38</v>
      </c>
    </row>
    <row r="47" spans="1:9">
      <c r="A47">
        <f t="shared" si="5"/>
        <v>46</v>
      </c>
      <c r="B47">
        <f t="shared" ca="1" si="6"/>
        <v>26</v>
      </c>
      <c r="C47">
        <f t="shared" ca="1" si="7"/>
        <v>14</v>
      </c>
      <c r="D47" t="str">
        <f t="shared" ca="1" si="0"/>
        <v>F</v>
      </c>
      <c r="E47" t="str">
        <f t="shared" ca="1" si="1"/>
        <v>W</v>
      </c>
      <c r="F47">
        <f t="shared" ca="1" si="2"/>
        <v>22.697194550938676</v>
      </c>
      <c r="G47">
        <f t="shared" ca="1" si="3"/>
        <v>3.9574682865366402</v>
      </c>
      <c r="H47" t="str">
        <f t="shared" ca="1" si="4"/>
        <v>Y</v>
      </c>
      <c r="I47" t="s">
        <v>38</v>
      </c>
    </row>
    <row r="48" spans="1:9">
      <c r="A48">
        <f t="shared" si="5"/>
        <v>47</v>
      </c>
      <c r="B48">
        <f t="shared" ca="1" si="6"/>
        <v>24</v>
      </c>
      <c r="C48">
        <f t="shared" ca="1" si="7"/>
        <v>12</v>
      </c>
      <c r="D48" t="str">
        <f t="shared" ca="1" si="0"/>
        <v>F</v>
      </c>
      <c r="E48" t="str">
        <f t="shared" ca="1" si="1"/>
        <v>W</v>
      </c>
      <c r="F48">
        <f t="shared" ca="1" si="2"/>
        <v>26.800364756522455</v>
      </c>
      <c r="G48">
        <f t="shared" ca="1" si="3"/>
        <v>3.1349829753666709</v>
      </c>
      <c r="H48" t="str">
        <f t="shared" ca="1" si="4"/>
        <v>Y</v>
      </c>
      <c r="I48" t="s">
        <v>38</v>
      </c>
    </row>
    <row r="49" spans="1:9">
      <c r="A49">
        <f t="shared" si="5"/>
        <v>48</v>
      </c>
      <c r="B49">
        <f t="shared" ca="1" si="6"/>
        <v>25</v>
      </c>
      <c r="C49">
        <f t="shared" ca="1" si="7"/>
        <v>12</v>
      </c>
      <c r="D49" t="str">
        <f t="shared" ca="1" si="0"/>
        <v>M</v>
      </c>
      <c r="E49" t="str">
        <f t="shared" ca="1" si="1"/>
        <v>W</v>
      </c>
      <c r="F49">
        <f t="shared" ca="1" si="2"/>
        <v>26.665416475566783</v>
      </c>
      <c r="G49">
        <f t="shared" ca="1" si="3"/>
        <v>2.3050934667140868</v>
      </c>
      <c r="H49" t="str">
        <f t="shared" ca="1" si="4"/>
        <v>N</v>
      </c>
      <c r="I49" t="s">
        <v>38</v>
      </c>
    </row>
    <row r="50" spans="1:9">
      <c r="A50">
        <f t="shared" si="5"/>
        <v>49</v>
      </c>
      <c r="B50">
        <f t="shared" ca="1" si="6"/>
        <v>27</v>
      </c>
      <c r="C50">
        <f t="shared" ca="1" si="7"/>
        <v>13</v>
      </c>
      <c r="D50" t="str">
        <f t="shared" ca="1" si="0"/>
        <v>M</v>
      </c>
      <c r="E50" t="str">
        <f t="shared" ca="1" si="1"/>
        <v>W</v>
      </c>
      <c r="F50">
        <f t="shared" ca="1" si="2"/>
        <v>24.965535457347272</v>
      </c>
      <c r="G50">
        <f t="shared" ca="1" si="3"/>
        <v>2.5320848922549035</v>
      </c>
      <c r="H50" t="str">
        <f t="shared" ca="1" si="4"/>
        <v>Y</v>
      </c>
      <c r="I50" t="s">
        <v>39</v>
      </c>
    </row>
    <row r="51" spans="1:9">
      <c r="A51">
        <f t="shared" si="5"/>
        <v>50</v>
      </c>
      <c r="B51">
        <f t="shared" ca="1" si="6"/>
        <v>27</v>
      </c>
      <c r="C51">
        <f t="shared" ca="1" si="7"/>
        <v>13</v>
      </c>
      <c r="D51" t="str">
        <f t="shared" ca="1" si="0"/>
        <v>F</v>
      </c>
      <c r="E51" t="str">
        <f t="shared" ca="1" si="1"/>
        <v>H</v>
      </c>
      <c r="F51">
        <f t="shared" ca="1" si="2"/>
        <v>25.941886301244772</v>
      </c>
      <c r="G51">
        <f t="shared" ca="1" si="3"/>
        <v>5.0813513697707284</v>
      </c>
      <c r="H51" t="str">
        <f t="shared" ca="1" si="4"/>
        <v>N</v>
      </c>
      <c r="I51" t="s">
        <v>39</v>
      </c>
    </row>
    <row r="52" spans="1:9">
      <c r="A52">
        <f t="shared" si="5"/>
        <v>51</v>
      </c>
      <c r="B52">
        <f t="shared" ca="1" si="6"/>
        <v>28</v>
      </c>
      <c r="C52">
        <f t="shared" ca="1" si="7"/>
        <v>11</v>
      </c>
      <c r="D52" t="str">
        <f t="shared" ca="1" si="0"/>
        <v>M</v>
      </c>
      <c r="E52" t="str">
        <f t="shared" ca="1" si="1"/>
        <v>W</v>
      </c>
      <c r="F52">
        <f t="shared" ca="1" si="2"/>
        <v>24.697506331640618</v>
      </c>
      <c r="G52">
        <f t="shared" ca="1" si="3"/>
        <v>4.0061920459603044</v>
      </c>
      <c r="H52" t="str">
        <f t="shared" ca="1" si="4"/>
        <v>N</v>
      </c>
      <c r="I52" t="s">
        <v>39</v>
      </c>
    </row>
    <row r="53" spans="1:9">
      <c r="A53">
        <f t="shared" si="5"/>
        <v>52</v>
      </c>
      <c r="B53">
        <f t="shared" ca="1" si="6"/>
        <v>26</v>
      </c>
      <c r="C53">
        <f t="shared" ca="1" si="7"/>
        <v>12</v>
      </c>
      <c r="D53" t="str">
        <f t="shared" ca="1" si="0"/>
        <v>M</v>
      </c>
      <c r="E53" t="str">
        <f t="shared" ca="1" si="1"/>
        <v>W</v>
      </c>
      <c r="F53">
        <f t="shared" ca="1" si="2"/>
        <v>19.93882157846393</v>
      </c>
      <c r="G53">
        <f t="shared" ca="1" si="3"/>
        <v>2.8247372073572721</v>
      </c>
      <c r="H53" t="str">
        <f t="shared" ca="1" si="4"/>
        <v>N</v>
      </c>
      <c r="I53" t="s">
        <v>39</v>
      </c>
    </row>
    <row r="54" spans="1:9">
      <c r="A54">
        <f t="shared" si="5"/>
        <v>53</v>
      </c>
      <c r="B54">
        <f t="shared" ca="1" si="6"/>
        <v>31</v>
      </c>
      <c r="C54">
        <f t="shared" ca="1" si="7"/>
        <v>11</v>
      </c>
      <c r="D54" t="str">
        <f t="shared" ca="1" si="0"/>
        <v>M</v>
      </c>
      <c r="E54" t="str">
        <f t="shared" ca="1" si="1"/>
        <v>W</v>
      </c>
      <c r="F54">
        <f t="shared" ca="1" si="2"/>
        <v>24.80970239967354</v>
      </c>
      <c r="G54">
        <f t="shared" ca="1" si="3"/>
        <v>2.263575072710617</v>
      </c>
      <c r="H54" t="str">
        <f t="shared" ca="1" si="4"/>
        <v>Y</v>
      </c>
      <c r="I54" t="s">
        <v>39</v>
      </c>
    </row>
    <row r="55" spans="1:9">
      <c r="A55">
        <f t="shared" si="5"/>
        <v>54</v>
      </c>
      <c r="B55">
        <f t="shared" ca="1" si="6"/>
        <v>32</v>
      </c>
      <c r="C55">
        <f t="shared" ca="1" si="7"/>
        <v>12</v>
      </c>
      <c r="D55" t="str">
        <f t="shared" ca="1" si="0"/>
        <v>M</v>
      </c>
      <c r="E55" t="str">
        <f t="shared" ca="1" si="1"/>
        <v>W</v>
      </c>
      <c r="F55">
        <f t="shared" ca="1" si="2"/>
        <v>23.377346551179436</v>
      </c>
      <c r="G55">
        <f t="shared" ca="1" si="3"/>
        <v>2.9698423503808464</v>
      </c>
      <c r="H55" t="str">
        <f t="shared" ca="1" si="4"/>
        <v>Y</v>
      </c>
      <c r="I55" t="s">
        <v>39</v>
      </c>
    </row>
    <row r="56" spans="1:9">
      <c r="A56">
        <f t="shared" si="5"/>
        <v>55</v>
      </c>
      <c r="B56">
        <f t="shared" ca="1" si="6"/>
        <v>26</v>
      </c>
      <c r="C56">
        <f t="shared" ca="1" si="7"/>
        <v>13</v>
      </c>
      <c r="D56" t="str">
        <f t="shared" ca="1" si="0"/>
        <v>M</v>
      </c>
      <c r="E56" t="str">
        <f t="shared" ca="1" si="1"/>
        <v>W</v>
      </c>
      <c r="F56">
        <f t="shared" ca="1" si="2"/>
        <v>22.371426476091454</v>
      </c>
      <c r="G56">
        <f t="shared" ca="1" si="3"/>
        <v>2.7104429614447128</v>
      </c>
      <c r="H56" t="str">
        <f t="shared" ca="1" si="4"/>
        <v>N</v>
      </c>
      <c r="I56" t="s">
        <v>39</v>
      </c>
    </row>
    <row r="57" spans="1:9">
      <c r="A57">
        <f t="shared" si="5"/>
        <v>56</v>
      </c>
      <c r="B57">
        <f t="shared" ca="1" si="6"/>
        <v>32</v>
      </c>
      <c r="C57">
        <f t="shared" ca="1" si="7"/>
        <v>11</v>
      </c>
      <c r="D57" t="str">
        <f t="shared" ca="1" si="0"/>
        <v>M</v>
      </c>
      <c r="E57" t="str">
        <f t="shared" ca="1" si="1"/>
        <v>W</v>
      </c>
      <c r="F57">
        <f t="shared" ca="1" si="2"/>
        <v>21.023527167191482</v>
      </c>
      <c r="G57">
        <f t="shared" ca="1" si="3"/>
        <v>3.9059049522575169</v>
      </c>
      <c r="H57" t="str">
        <f t="shared" ca="1" si="4"/>
        <v>Y</v>
      </c>
      <c r="I57" t="s">
        <v>39</v>
      </c>
    </row>
    <row r="58" spans="1:9">
      <c r="A58">
        <f t="shared" si="5"/>
        <v>57</v>
      </c>
      <c r="B58">
        <f t="shared" ca="1" si="6"/>
        <v>25</v>
      </c>
      <c r="C58">
        <f t="shared" ca="1" si="7"/>
        <v>12</v>
      </c>
      <c r="D58" t="str">
        <f t="shared" ca="1" si="0"/>
        <v>M</v>
      </c>
      <c r="E58" t="str">
        <f t="shared" ca="1" si="1"/>
        <v>B</v>
      </c>
      <c r="F58">
        <f t="shared" ca="1" si="2"/>
        <v>22.865803036912887</v>
      </c>
      <c r="G58">
        <f t="shared" ca="1" si="3"/>
        <v>3.0839420156591189</v>
      </c>
      <c r="H58" t="str">
        <f t="shared" ca="1" si="4"/>
        <v>Y</v>
      </c>
      <c r="I58" t="s">
        <v>39</v>
      </c>
    </row>
    <row r="59" spans="1:9">
      <c r="A59">
        <f t="shared" si="5"/>
        <v>58</v>
      </c>
      <c r="B59">
        <f t="shared" ca="1" si="6"/>
        <v>24</v>
      </c>
      <c r="C59">
        <f t="shared" ca="1" si="7"/>
        <v>11</v>
      </c>
      <c r="D59" t="str">
        <f t="shared" ca="1" si="0"/>
        <v>M</v>
      </c>
      <c r="E59" t="str">
        <f t="shared" ca="1" si="1"/>
        <v>B</v>
      </c>
      <c r="F59">
        <f t="shared" ca="1" si="2"/>
        <v>20.484324898697896</v>
      </c>
      <c r="G59">
        <f t="shared" ca="1" si="3"/>
        <v>4.3348440072476144</v>
      </c>
      <c r="H59" t="str">
        <f t="shared" ca="1" si="4"/>
        <v>N</v>
      </c>
      <c r="I59" t="s">
        <v>39</v>
      </c>
    </row>
    <row r="60" spans="1:9">
      <c r="A60">
        <f t="shared" si="5"/>
        <v>59</v>
      </c>
      <c r="B60">
        <f t="shared" ca="1" si="6"/>
        <v>30</v>
      </c>
      <c r="C60">
        <f t="shared" ca="1" si="7"/>
        <v>10</v>
      </c>
      <c r="D60" t="str">
        <f t="shared" ca="1" si="0"/>
        <v>M</v>
      </c>
      <c r="E60" t="str">
        <f t="shared" ca="1" si="1"/>
        <v>W</v>
      </c>
      <c r="F60">
        <f t="shared" ca="1" si="2"/>
        <v>23.013688148076874</v>
      </c>
      <c r="G60">
        <f t="shared" ca="1" si="3"/>
        <v>4.680312243103919</v>
      </c>
      <c r="H60" t="str">
        <f t="shared" ca="1" si="4"/>
        <v>N</v>
      </c>
      <c r="I60" t="s">
        <v>39</v>
      </c>
    </row>
    <row r="61" spans="1:9">
      <c r="A61">
        <f t="shared" si="5"/>
        <v>60</v>
      </c>
      <c r="B61">
        <f t="shared" ca="1" si="6"/>
        <v>32</v>
      </c>
      <c r="C61">
        <f t="shared" ca="1" si="7"/>
        <v>11</v>
      </c>
      <c r="D61" t="str">
        <f t="shared" ca="1" si="0"/>
        <v>M</v>
      </c>
      <c r="E61" t="str">
        <f t="shared" ca="1" si="1"/>
        <v>W</v>
      </c>
      <c r="F61">
        <f t="shared" ca="1" si="2"/>
        <v>24.451042562357426</v>
      </c>
      <c r="G61">
        <f t="shared" ca="1" si="3"/>
        <v>3.9499738414080801</v>
      </c>
      <c r="H61" t="str">
        <f t="shared" ca="1" si="4"/>
        <v>N</v>
      </c>
      <c r="I61" t="s">
        <v>39</v>
      </c>
    </row>
    <row r="62" spans="1:9">
      <c r="A62">
        <f t="shared" si="5"/>
        <v>61</v>
      </c>
      <c r="B62">
        <f t="shared" ca="1" si="6"/>
        <v>24</v>
      </c>
      <c r="C62">
        <f t="shared" ca="1" si="7"/>
        <v>12</v>
      </c>
      <c r="D62" t="str">
        <f t="shared" ca="1" si="0"/>
        <v>M</v>
      </c>
      <c r="E62" t="str">
        <f t="shared" ca="1" si="1"/>
        <v>W</v>
      </c>
      <c r="F62">
        <f t="shared" ca="1" si="2"/>
        <v>23.891385481036647</v>
      </c>
      <c r="G62">
        <f t="shared" ca="1" si="3"/>
        <v>3.618562700143614</v>
      </c>
      <c r="H62" t="str">
        <f t="shared" ca="1" si="4"/>
        <v>N</v>
      </c>
      <c r="I62" t="s">
        <v>39</v>
      </c>
    </row>
    <row r="63" spans="1:9">
      <c r="A63">
        <f t="shared" si="5"/>
        <v>62</v>
      </c>
      <c r="B63">
        <f t="shared" ca="1" si="6"/>
        <v>25</v>
      </c>
      <c r="C63">
        <f t="shared" ca="1" si="7"/>
        <v>10</v>
      </c>
      <c r="D63" t="str">
        <f t="shared" ca="1" si="0"/>
        <v>M</v>
      </c>
      <c r="E63" t="str">
        <f t="shared" ca="1" si="1"/>
        <v>B</v>
      </c>
      <c r="F63">
        <f t="shared" ca="1" si="2"/>
        <v>21.252033495708812</v>
      </c>
      <c r="G63">
        <f t="shared" ca="1" si="3"/>
        <v>3.4650890050123602</v>
      </c>
      <c r="H63" t="str">
        <f t="shared" ca="1" si="4"/>
        <v>Y</v>
      </c>
      <c r="I63" t="s">
        <v>39</v>
      </c>
    </row>
    <row r="64" spans="1:9">
      <c r="A64">
        <f t="shared" si="5"/>
        <v>63</v>
      </c>
      <c r="B64">
        <f t="shared" ca="1" si="6"/>
        <v>28</v>
      </c>
      <c r="C64">
        <f t="shared" ca="1" si="7"/>
        <v>11</v>
      </c>
      <c r="D64" t="str">
        <f t="shared" ca="1" si="0"/>
        <v>F</v>
      </c>
      <c r="E64" t="str">
        <f t="shared" ca="1" si="1"/>
        <v>B</v>
      </c>
      <c r="F64">
        <f t="shared" ca="1" si="2"/>
        <v>26.199829576676983</v>
      </c>
      <c r="G64">
        <f t="shared" ca="1" si="3"/>
        <v>3.1318492991738021</v>
      </c>
      <c r="H64" t="str">
        <f t="shared" ca="1" si="4"/>
        <v>Y</v>
      </c>
      <c r="I64" t="s">
        <v>39</v>
      </c>
    </row>
    <row r="65" spans="1:9">
      <c r="A65">
        <f t="shared" si="5"/>
        <v>64</v>
      </c>
      <c r="B65">
        <f t="shared" ca="1" si="6"/>
        <v>28</v>
      </c>
      <c r="C65">
        <f t="shared" ca="1" si="7"/>
        <v>12</v>
      </c>
      <c r="D65" t="str">
        <f t="shared" ca="1" si="0"/>
        <v>F</v>
      </c>
      <c r="E65" t="str">
        <f t="shared" ca="1" si="1"/>
        <v>W</v>
      </c>
      <c r="F65">
        <f t="shared" ca="1" si="2"/>
        <v>22.129153311392773</v>
      </c>
      <c r="G65">
        <f t="shared" ca="1" si="3"/>
        <v>3.5328145427718214</v>
      </c>
      <c r="H65" t="str">
        <f t="shared" ca="1" si="4"/>
        <v>Y</v>
      </c>
      <c r="I65" t="s">
        <v>39</v>
      </c>
    </row>
    <row r="66" spans="1:9">
      <c r="A66">
        <f t="shared" si="5"/>
        <v>65</v>
      </c>
      <c r="B66">
        <f t="shared" ca="1" si="6"/>
        <v>32</v>
      </c>
      <c r="C66">
        <f t="shared" ca="1" si="7"/>
        <v>10</v>
      </c>
      <c r="D66" t="str">
        <f t="shared" ca="1" si="0"/>
        <v>M</v>
      </c>
      <c r="E66" t="str">
        <f t="shared" ca="1" si="1"/>
        <v>H</v>
      </c>
      <c r="F66">
        <f t="shared" ca="1" si="2"/>
        <v>22.804316368654632</v>
      </c>
      <c r="G66">
        <f t="shared" ca="1" si="3"/>
        <v>3.7858755420308197</v>
      </c>
      <c r="H66" t="str">
        <f t="shared" ca="1" si="4"/>
        <v>N</v>
      </c>
      <c r="I66" t="s">
        <v>39</v>
      </c>
    </row>
    <row r="67" spans="1:9">
      <c r="A67">
        <f t="shared" si="5"/>
        <v>66</v>
      </c>
      <c r="B67">
        <f t="shared" ca="1" si="6"/>
        <v>29</v>
      </c>
      <c r="C67">
        <f t="shared" ca="1" si="7"/>
        <v>14</v>
      </c>
      <c r="D67" t="str">
        <f t="shared" ref="D67:D89" ca="1" si="8">IF(RAND()&gt;0.5,"M","F")</f>
        <v>F</v>
      </c>
      <c r="E67" t="str">
        <f t="shared" ref="E67:E89" ca="1" si="9">IF(RAND()&gt;0.2,"W",IF(RAND()&lt;0.5,"B",IF(RAND()&lt;0.5,"H","Other")))</f>
        <v>W</v>
      </c>
      <c r="F67">
        <f t="shared" ref="F67:F89" ca="1" si="10">_xlfn.NORM.INV(RAND(),23,3)</f>
        <v>31.146523592729494</v>
      </c>
      <c r="G67">
        <f t="shared" ref="G67:G89" ca="1" si="11">_xlfn.NORM.INV(RAND(),3.1,0.7)</f>
        <v>3.5737759646596268</v>
      </c>
      <c r="H67" t="str">
        <f t="shared" ref="H67:H89" ca="1" si="12">IF(RAND()&lt;0.45,"Y","N")</f>
        <v>N</v>
      </c>
      <c r="I67" t="s">
        <v>39</v>
      </c>
    </row>
    <row r="68" spans="1:9">
      <c r="A68">
        <f t="shared" ref="A68:A89" si="13">A67+1</f>
        <v>67</v>
      </c>
      <c r="B68">
        <f t="shared" ref="B68:B89" ca="1" si="14">$B$2+INT(RAND()*10)</f>
        <v>23</v>
      </c>
      <c r="C68">
        <f t="shared" ref="C68:C89" ca="1" si="15">$C$2+INT(RAND()*5)</f>
        <v>11</v>
      </c>
      <c r="D68" t="str">
        <f t="shared" ca="1" si="8"/>
        <v>F</v>
      </c>
      <c r="E68" t="str">
        <f t="shared" ca="1" si="9"/>
        <v>W</v>
      </c>
      <c r="F68">
        <f t="shared" ca="1" si="10"/>
        <v>23.293064895437759</v>
      </c>
      <c r="G68">
        <f t="shared" ca="1" si="11"/>
        <v>2.6277370518446026</v>
      </c>
      <c r="H68" t="str">
        <f t="shared" ca="1" si="12"/>
        <v>N</v>
      </c>
      <c r="I68" t="s">
        <v>39</v>
      </c>
    </row>
    <row r="69" spans="1:9">
      <c r="A69">
        <f t="shared" si="13"/>
        <v>68</v>
      </c>
      <c r="B69">
        <f t="shared" ca="1" si="14"/>
        <v>28</v>
      </c>
      <c r="C69">
        <f t="shared" ca="1" si="15"/>
        <v>13</v>
      </c>
      <c r="D69" t="str">
        <f t="shared" ca="1" si="8"/>
        <v>M</v>
      </c>
      <c r="E69" t="str">
        <f t="shared" ca="1" si="9"/>
        <v>W</v>
      </c>
      <c r="F69">
        <f t="shared" ca="1" si="10"/>
        <v>21.968024458578743</v>
      </c>
      <c r="G69">
        <f t="shared" ca="1" si="11"/>
        <v>3.425893343279887</v>
      </c>
      <c r="H69" t="str">
        <f t="shared" ca="1" si="12"/>
        <v>Y</v>
      </c>
      <c r="I69" t="s">
        <v>39</v>
      </c>
    </row>
    <row r="70" spans="1:9">
      <c r="A70">
        <f t="shared" si="13"/>
        <v>69</v>
      </c>
      <c r="B70">
        <f t="shared" ca="1" si="14"/>
        <v>24</v>
      </c>
      <c r="C70">
        <f t="shared" ca="1" si="15"/>
        <v>12</v>
      </c>
      <c r="D70" t="str">
        <f t="shared" ca="1" si="8"/>
        <v>F</v>
      </c>
      <c r="E70" t="str">
        <f t="shared" ca="1" si="9"/>
        <v>W</v>
      </c>
      <c r="F70">
        <f t="shared" ca="1" si="10"/>
        <v>22.267781335748715</v>
      </c>
      <c r="G70">
        <f t="shared" ca="1" si="11"/>
        <v>3.8512258393717933</v>
      </c>
      <c r="H70" t="str">
        <f t="shared" ca="1" si="12"/>
        <v>Y</v>
      </c>
      <c r="I70" t="s">
        <v>39</v>
      </c>
    </row>
    <row r="71" spans="1:9">
      <c r="A71">
        <f t="shared" si="13"/>
        <v>70</v>
      </c>
      <c r="B71">
        <f t="shared" ca="1" si="14"/>
        <v>23</v>
      </c>
      <c r="C71">
        <f t="shared" ca="1" si="15"/>
        <v>14</v>
      </c>
      <c r="D71" t="str">
        <f t="shared" ca="1" si="8"/>
        <v>M</v>
      </c>
      <c r="E71" t="str">
        <f t="shared" ca="1" si="9"/>
        <v>W</v>
      </c>
      <c r="F71">
        <f t="shared" ca="1" si="10"/>
        <v>21.155271078123786</v>
      </c>
      <c r="G71">
        <f t="shared" ca="1" si="11"/>
        <v>3.6923672459010191</v>
      </c>
      <c r="H71" t="str">
        <f t="shared" ca="1" si="12"/>
        <v>N</v>
      </c>
      <c r="I71" t="s">
        <v>39</v>
      </c>
    </row>
    <row r="72" spans="1:9">
      <c r="A72">
        <f t="shared" si="13"/>
        <v>71</v>
      </c>
      <c r="B72">
        <f t="shared" ca="1" si="14"/>
        <v>28</v>
      </c>
      <c r="C72">
        <f t="shared" ca="1" si="15"/>
        <v>14</v>
      </c>
      <c r="D72" t="str">
        <f t="shared" ca="1" si="8"/>
        <v>F</v>
      </c>
      <c r="E72" t="str">
        <f t="shared" ca="1" si="9"/>
        <v>W</v>
      </c>
      <c r="F72">
        <f t="shared" ca="1" si="10"/>
        <v>20.812702734935748</v>
      </c>
      <c r="G72">
        <f t="shared" ca="1" si="11"/>
        <v>2.7863240724699665</v>
      </c>
      <c r="H72" t="str">
        <f t="shared" ca="1" si="12"/>
        <v>N</v>
      </c>
      <c r="I72" t="s">
        <v>39</v>
      </c>
    </row>
    <row r="73" spans="1:9">
      <c r="A73">
        <f t="shared" si="13"/>
        <v>72</v>
      </c>
      <c r="B73">
        <f t="shared" ca="1" si="14"/>
        <v>29</v>
      </c>
      <c r="C73">
        <f t="shared" ca="1" si="15"/>
        <v>13</v>
      </c>
      <c r="D73" t="str">
        <f t="shared" ca="1" si="8"/>
        <v>M</v>
      </c>
      <c r="E73" t="str">
        <f t="shared" ca="1" si="9"/>
        <v>W</v>
      </c>
      <c r="F73">
        <f t="shared" ca="1" si="10"/>
        <v>30.448819476871183</v>
      </c>
      <c r="G73">
        <f t="shared" ca="1" si="11"/>
        <v>2.7303554991543524</v>
      </c>
      <c r="H73" t="str">
        <f t="shared" ca="1" si="12"/>
        <v>Y</v>
      </c>
      <c r="I73" t="s">
        <v>39</v>
      </c>
    </row>
    <row r="74" spans="1:9">
      <c r="A74">
        <f t="shared" si="13"/>
        <v>73</v>
      </c>
      <c r="B74">
        <f t="shared" ca="1" si="14"/>
        <v>32</v>
      </c>
      <c r="C74">
        <f t="shared" ca="1" si="15"/>
        <v>10</v>
      </c>
      <c r="D74" t="str">
        <f t="shared" ca="1" si="8"/>
        <v>M</v>
      </c>
      <c r="E74" t="str">
        <f t="shared" ca="1" si="9"/>
        <v>W</v>
      </c>
      <c r="F74">
        <f t="shared" ca="1" si="10"/>
        <v>26.604596072871512</v>
      </c>
      <c r="G74">
        <f t="shared" ca="1" si="11"/>
        <v>3.1239749022779297</v>
      </c>
      <c r="H74" t="str">
        <f t="shared" ca="1" si="12"/>
        <v>Y</v>
      </c>
      <c r="I74" t="s">
        <v>40</v>
      </c>
    </row>
    <row r="75" spans="1:9">
      <c r="A75">
        <f t="shared" si="13"/>
        <v>74</v>
      </c>
      <c r="B75">
        <f t="shared" ca="1" si="14"/>
        <v>26</v>
      </c>
      <c r="C75">
        <f t="shared" ca="1" si="15"/>
        <v>13</v>
      </c>
      <c r="D75" t="str">
        <f t="shared" ca="1" si="8"/>
        <v>F</v>
      </c>
      <c r="E75" t="str">
        <f t="shared" ca="1" si="9"/>
        <v>W</v>
      </c>
      <c r="F75">
        <f t="shared" ca="1" si="10"/>
        <v>23.020002979866746</v>
      </c>
      <c r="G75">
        <f t="shared" ca="1" si="11"/>
        <v>3.0865511085492243</v>
      </c>
      <c r="H75" t="str">
        <f t="shared" ca="1" si="12"/>
        <v>N</v>
      </c>
      <c r="I75" t="s">
        <v>40</v>
      </c>
    </row>
    <row r="76" spans="1:9">
      <c r="A76">
        <f t="shared" si="13"/>
        <v>75</v>
      </c>
      <c r="B76">
        <f t="shared" ca="1" si="14"/>
        <v>26</v>
      </c>
      <c r="C76">
        <f t="shared" ca="1" si="15"/>
        <v>14</v>
      </c>
      <c r="D76" t="str">
        <f t="shared" ca="1" si="8"/>
        <v>M</v>
      </c>
      <c r="E76" t="str">
        <f t="shared" ca="1" si="9"/>
        <v>B</v>
      </c>
      <c r="F76">
        <f t="shared" ca="1" si="10"/>
        <v>20.965760615421797</v>
      </c>
      <c r="G76">
        <f t="shared" ca="1" si="11"/>
        <v>2.8821082324164591</v>
      </c>
      <c r="H76" t="str">
        <f t="shared" ca="1" si="12"/>
        <v>N</v>
      </c>
      <c r="I76" t="s">
        <v>40</v>
      </c>
    </row>
    <row r="77" spans="1:9">
      <c r="A77">
        <f t="shared" si="13"/>
        <v>76</v>
      </c>
      <c r="B77">
        <f t="shared" ca="1" si="14"/>
        <v>27</v>
      </c>
      <c r="C77">
        <f t="shared" ca="1" si="15"/>
        <v>11</v>
      </c>
      <c r="D77" t="str">
        <f t="shared" ca="1" si="8"/>
        <v>M</v>
      </c>
      <c r="E77" t="str">
        <f t="shared" ca="1" si="9"/>
        <v>W</v>
      </c>
      <c r="F77">
        <f t="shared" ca="1" si="10"/>
        <v>22.512728524757978</v>
      </c>
      <c r="G77">
        <f t="shared" ca="1" si="11"/>
        <v>3.1842953187892369</v>
      </c>
      <c r="H77" t="str">
        <f t="shared" ca="1" si="12"/>
        <v>N</v>
      </c>
      <c r="I77" t="s">
        <v>40</v>
      </c>
    </row>
    <row r="78" spans="1:9">
      <c r="A78">
        <f t="shared" si="13"/>
        <v>77</v>
      </c>
      <c r="B78">
        <f t="shared" ca="1" si="14"/>
        <v>32</v>
      </c>
      <c r="C78">
        <f t="shared" ca="1" si="15"/>
        <v>13</v>
      </c>
      <c r="D78" t="str">
        <f t="shared" ca="1" si="8"/>
        <v>F</v>
      </c>
      <c r="E78" t="str">
        <f t="shared" ca="1" si="9"/>
        <v>B</v>
      </c>
      <c r="F78">
        <f t="shared" ca="1" si="10"/>
        <v>20.466079987838214</v>
      </c>
      <c r="G78">
        <f t="shared" ca="1" si="11"/>
        <v>1.6640089061245211</v>
      </c>
      <c r="H78" t="str">
        <f t="shared" ca="1" si="12"/>
        <v>Y</v>
      </c>
      <c r="I78" t="s">
        <v>40</v>
      </c>
    </row>
    <row r="79" spans="1:9">
      <c r="A79">
        <f t="shared" si="13"/>
        <v>78</v>
      </c>
      <c r="B79">
        <f t="shared" ca="1" si="14"/>
        <v>32</v>
      </c>
      <c r="C79">
        <f t="shared" ca="1" si="15"/>
        <v>12</v>
      </c>
      <c r="D79" t="str">
        <f t="shared" ca="1" si="8"/>
        <v>F</v>
      </c>
      <c r="E79" t="str">
        <f t="shared" ca="1" si="9"/>
        <v>W</v>
      </c>
      <c r="F79">
        <f t="shared" ca="1" si="10"/>
        <v>18.460454733438389</v>
      </c>
      <c r="G79">
        <f t="shared" ca="1" si="11"/>
        <v>3.0361339989599774</v>
      </c>
      <c r="H79" t="str">
        <f t="shared" ca="1" si="12"/>
        <v>Y</v>
      </c>
      <c r="I79" t="s">
        <v>40</v>
      </c>
    </row>
    <row r="80" spans="1:9">
      <c r="A80">
        <f t="shared" si="13"/>
        <v>79</v>
      </c>
      <c r="B80">
        <f t="shared" ca="1" si="14"/>
        <v>27</v>
      </c>
      <c r="C80">
        <f t="shared" ca="1" si="15"/>
        <v>10</v>
      </c>
      <c r="D80" t="str">
        <f t="shared" ca="1" si="8"/>
        <v>M</v>
      </c>
      <c r="E80" t="str">
        <f t="shared" ca="1" si="9"/>
        <v>W</v>
      </c>
      <c r="F80">
        <f t="shared" ca="1" si="10"/>
        <v>22.577540197275631</v>
      </c>
      <c r="G80">
        <f t="shared" ca="1" si="11"/>
        <v>1.611332733391571</v>
      </c>
      <c r="H80" t="str">
        <f t="shared" ca="1" si="12"/>
        <v>N</v>
      </c>
      <c r="I80" t="s">
        <v>40</v>
      </c>
    </row>
    <row r="81" spans="1:9">
      <c r="A81">
        <f t="shared" si="13"/>
        <v>80</v>
      </c>
      <c r="B81">
        <f t="shared" ca="1" si="14"/>
        <v>32</v>
      </c>
      <c r="C81">
        <f t="shared" ca="1" si="15"/>
        <v>13</v>
      </c>
      <c r="D81" t="str">
        <f t="shared" ca="1" si="8"/>
        <v>M</v>
      </c>
      <c r="E81" t="str">
        <f t="shared" ca="1" si="9"/>
        <v>W</v>
      </c>
      <c r="F81">
        <f t="shared" ca="1" si="10"/>
        <v>25.105249799177606</v>
      </c>
      <c r="G81">
        <f t="shared" ca="1" si="11"/>
        <v>3.9639474872643001</v>
      </c>
      <c r="H81" t="str">
        <f t="shared" ca="1" si="12"/>
        <v>Y</v>
      </c>
      <c r="I81" t="s">
        <v>40</v>
      </c>
    </row>
    <row r="82" spans="1:9">
      <c r="A82">
        <f t="shared" si="13"/>
        <v>81</v>
      </c>
      <c r="B82">
        <f t="shared" ca="1" si="14"/>
        <v>31</v>
      </c>
      <c r="C82">
        <f t="shared" ca="1" si="15"/>
        <v>12</v>
      </c>
      <c r="D82" t="str">
        <f t="shared" ca="1" si="8"/>
        <v>F</v>
      </c>
      <c r="E82" t="str">
        <f t="shared" ca="1" si="9"/>
        <v>W</v>
      </c>
      <c r="F82">
        <f t="shared" ca="1" si="10"/>
        <v>22.716795293081773</v>
      </c>
      <c r="G82">
        <f t="shared" ca="1" si="11"/>
        <v>3.2714081551727543</v>
      </c>
      <c r="H82" t="str">
        <f t="shared" ca="1" si="12"/>
        <v>Y</v>
      </c>
      <c r="I82" t="s">
        <v>40</v>
      </c>
    </row>
    <row r="83" spans="1:9">
      <c r="A83">
        <f t="shared" si="13"/>
        <v>82</v>
      </c>
      <c r="B83">
        <f t="shared" ca="1" si="14"/>
        <v>29</v>
      </c>
      <c r="C83">
        <f t="shared" ca="1" si="15"/>
        <v>11</v>
      </c>
      <c r="D83" t="str">
        <f t="shared" ca="1" si="8"/>
        <v>M</v>
      </c>
      <c r="E83" t="str">
        <f t="shared" ca="1" si="9"/>
        <v>W</v>
      </c>
      <c r="F83">
        <f t="shared" ca="1" si="10"/>
        <v>25.709874289650177</v>
      </c>
      <c r="G83">
        <f t="shared" ca="1" si="11"/>
        <v>3.6923125338754317</v>
      </c>
      <c r="H83" t="str">
        <f t="shared" ca="1" si="12"/>
        <v>N</v>
      </c>
      <c r="I83" t="s">
        <v>40</v>
      </c>
    </row>
    <row r="84" spans="1:9">
      <c r="A84">
        <f t="shared" si="13"/>
        <v>83</v>
      </c>
      <c r="B84">
        <f t="shared" ca="1" si="14"/>
        <v>25</v>
      </c>
      <c r="C84">
        <f t="shared" ca="1" si="15"/>
        <v>14</v>
      </c>
      <c r="D84" t="str">
        <f t="shared" ca="1" si="8"/>
        <v>M</v>
      </c>
      <c r="E84" t="str">
        <f t="shared" ca="1" si="9"/>
        <v>W</v>
      </c>
      <c r="F84">
        <f t="shared" ca="1" si="10"/>
        <v>19.863442026173828</v>
      </c>
      <c r="G84">
        <f t="shared" ca="1" si="11"/>
        <v>3.2259048988724706</v>
      </c>
      <c r="H84" t="str">
        <f t="shared" ca="1" si="12"/>
        <v>N</v>
      </c>
      <c r="I84" t="s">
        <v>40</v>
      </c>
    </row>
    <row r="85" spans="1:9">
      <c r="A85">
        <f t="shared" si="13"/>
        <v>84</v>
      </c>
      <c r="B85">
        <f t="shared" ca="1" si="14"/>
        <v>32</v>
      </c>
      <c r="C85">
        <f t="shared" ca="1" si="15"/>
        <v>10</v>
      </c>
      <c r="D85" t="str">
        <f t="shared" ca="1" si="8"/>
        <v>M</v>
      </c>
      <c r="E85" t="str">
        <f t="shared" ca="1" si="9"/>
        <v>W</v>
      </c>
      <c r="F85">
        <f t="shared" ca="1" si="10"/>
        <v>21.196521306320214</v>
      </c>
      <c r="G85">
        <f t="shared" ca="1" si="11"/>
        <v>2.2730665814765452</v>
      </c>
      <c r="H85" t="str">
        <f t="shared" ca="1" si="12"/>
        <v>N</v>
      </c>
      <c r="I85" t="s">
        <v>40</v>
      </c>
    </row>
    <row r="86" spans="1:9">
      <c r="A86">
        <f t="shared" si="13"/>
        <v>85</v>
      </c>
      <c r="B86">
        <f t="shared" ca="1" si="14"/>
        <v>31</v>
      </c>
      <c r="C86">
        <f t="shared" ca="1" si="15"/>
        <v>14</v>
      </c>
      <c r="D86" t="str">
        <f t="shared" ca="1" si="8"/>
        <v>M</v>
      </c>
      <c r="E86" t="str">
        <f t="shared" ca="1" si="9"/>
        <v>W</v>
      </c>
      <c r="F86">
        <f t="shared" ca="1" si="10"/>
        <v>23.768555859639996</v>
      </c>
      <c r="G86">
        <f t="shared" ca="1" si="11"/>
        <v>2.8355411272823203</v>
      </c>
      <c r="H86" t="str">
        <f t="shared" ca="1" si="12"/>
        <v>N</v>
      </c>
      <c r="I86" t="s">
        <v>40</v>
      </c>
    </row>
    <row r="87" spans="1:9">
      <c r="A87">
        <f t="shared" si="13"/>
        <v>86</v>
      </c>
      <c r="B87">
        <f t="shared" ca="1" si="14"/>
        <v>26</v>
      </c>
      <c r="C87">
        <f t="shared" ca="1" si="15"/>
        <v>12</v>
      </c>
      <c r="D87" t="str">
        <f t="shared" ca="1" si="8"/>
        <v>F</v>
      </c>
      <c r="E87" t="str">
        <f t="shared" ca="1" si="9"/>
        <v>W</v>
      </c>
      <c r="F87">
        <f t="shared" ca="1" si="10"/>
        <v>26.524073736401316</v>
      </c>
      <c r="G87">
        <f t="shared" ca="1" si="11"/>
        <v>4.0871126223876564</v>
      </c>
      <c r="H87" t="str">
        <f t="shared" ca="1" si="12"/>
        <v>Y</v>
      </c>
      <c r="I87" t="s">
        <v>40</v>
      </c>
    </row>
    <row r="88" spans="1:9">
      <c r="A88">
        <f t="shared" si="13"/>
        <v>87</v>
      </c>
      <c r="B88">
        <f t="shared" ca="1" si="14"/>
        <v>29</v>
      </c>
      <c r="C88">
        <f t="shared" ca="1" si="15"/>
        <v>12</v>
      </c>
      <c r="D88" t="str">
        <f t="shared" ca="1" si="8"/>
        <v>F</v>
      </c>
      <c r="E88" t="str">
        <f t="shared" ca="1" si="9"/>
        <v>W</v>
      </c>
      <c r="F88">
        <f t="shared" ca="1" si="10"/>
        <v>24.047370199864243</v>
      </c>
      <c r="G88">
        <f t="shared" ca="1" si="11"/>
        <v>3.4529876893232299</v>
      </c>
      <c r="H88" t="str">
        <f t="shared" ca="1" si="12"/>
        <v>N</v>
      </c>
      <c r="I88" t="s">
        <v>40</v>
      </c>
    </row>
    <row r="89" spans="1:9">
      <c r="A89">
        <f t="shared" si="13"/>
        <v>88</v>
      </c>
      <c r="B89">
        <f t="shared" ca="1" si="14"/>
        <v>29</v>
      </c>
      <c r="C89">
        <f t="shared" ca="1" si="15"/>
        <v>10</v>
      </c>
      <c r="D89" t="str">
        <f t="shared" ca="1" si="8"/>
        <v>M</v>
      </c>
      <c r="E89" t="str">
        <f t="shared" ca="1" si="9"/>
        <v>W</v>
      </c>
      <c r="F89">
        <f t="shared" ca="1" si="10"/>
        <v>26.314685055126521</v>
      </c>
      <c r="G89">
        <f t="shared" ca="1" si="11"/>
        <v>4.2229001137448696</v>
      </c>
      <c r="H89" t="str">
        <f t="shared" ca="1" si="12"/>
        <v>N</v>
      </c>
      <c r="I89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" sqref="A2"/>
    </sheetView>
  </sheetViews>
  <sheetFormatPr baseColWidth="10" defaultRowHeight="15" x14ac:dyDescent="0"/>
  <sheetData>
    <row r="1" spans="1:6">
      <c r="A1" t="s">
        <v>45</v>
      </c>
      <c r="B1" t="s">
        <v>1</v>
      </c>
      <c r="C1" t="s">
        <v>2</v>
      </c>
      <c r="D1" t="s">
        <v>27</v>
      </c>
      <c r="E1" t="s">
        <v>28</v>
      </c>
      <c r="F1" t="s">
        <v>29</v>
      </c>
    </row>
    <row r="2" spans="1:6">
      <c r="A2" t="s">
        <v>14</v>
      </c>
      <c r="B2" t="s">
        <v>30</v>
      </c>
      <c r="C2">
        <v>1</v>
      </c>
      <c r="D2" t="s">
        <v>32</v>
      </c>
      <c r="E2" t="s">
        <v>42</v>
      </c>
      <c r="F2" t="s">
        <v>34</v>
      </c>
    </row>
    <row r="3" spans="1:6">
      <c r="A3" t="s">
        <v>14</v>
      </c>
      <c r="B3" t="s">
        <v>30</v>
      </c>
      <c r="C3">
        <v>2</v>
      </c>
      <c r="D3" t="s">
        <v>32</v>
      </c>
      <c r="E3" t="s">
        <v>42</v>
      </c>
      <c r="F3" t="s">
        <v>35</v>
      </c>
    </row>
    <row r="4" spans="1:6">
      <c r="A4" t="s">
        <v>14</v>
      </c>
      <c r="B4" t="s">
        <v>19</v>
      </c>
      <c r="C4">
        <v>1</v>
      </c>
      <c r="D4" t="s">
        <v>33</v>
      </c>
      <c r="E4" t="s">
        <v>42</v>
      </c>
      <c r="F4" t="s">
        <v>34</v>
      </c>
    </row>
    <row r="5" spans="1:6">
      <c r="A5" s="1" t="s">
        <v>14</v>
      </c>
      <c r="B5" s="1" t="s">
        <v>19</v>
      </c>
      <c r="C5">
        <v>2</v>
      </c>
      <c r="D5" t="s">
        <v>33</v>
      </c>
      <c r="E5" t="s">
        <v>42</v>
      </c>
      <c r="F5" t="s">
        <v>35</v>
      </c>
    </row>
    <row r="6" spans="1:6">
      <c r="A6" t="s">
        <v>16</v>
      </c>
      <c r="B6" t="s">
        <v>31</v>
      </c>
      <c r="C6">
        <v>1</v>
      </c>
      <c r="D6" t="s">
        <v>41</v>
      </c>
      <c r="E6" t="s">
        <v>44</v>
      </c>
      <c r="F6" t="s">
        <v>34</v>
      </c>
    </row>
    <row r="7" spans="1:6">
      <c r="A7" t="str">
        <f>A6</f>
        <v>Biol2231</v>
      </c>
      <c r="B7" t="s">
        <v>31</v>
      </c>
      <c r="C7">
        <v>2</v>
      </c>
      <c r="D7" t="s">
        <v>41</v>
      </c>
      <c r="E7" t="s">
        <v>44</v>
      </c>
      <c r="F7" t="s">
        <v>35</v>
      </c>
    </row>
    <row r="8" spans="1:6">
      <c r="A8" t="str">
        <f t="shared" ref="A8:A11" si="0">A7</f>
        <v>Biol2231</v>
      </c>
      <c r="B8" t="s">
        <v>31</v>
      </c>
      <c r="C8">
        <v>3</v>
      </c>
      <c r="D8" t="s">
        <v>41</v>
      </c>
      <c r="E8" t="s">
        <v>44</v>
      </c>
      <c r="F8" t="s">
        <v>36</v>
      </c>
    </row>
    <row r="9" spans="1:6">
      <c r="A9" t="str">
        <f t="shared" si="0"/>
        <v>Biol2231</v>
      </c>
      <c r="B9" t="s">
        <v>17</v>
      </c>
      <c r="C9">
        <v>1</v>
      </c>
      <c r="D9" t="s">
        <v>41</v>
      </c>
      <c r="E9" t="s">
        <v>44</v>
      </c>
      <c r="F9" t="s">
        <v>34</v>
      </c>
    </row>
    <row r="10" spans="1:6">
      <c r="A10" t="str">
        <f t="shared" si="0"/>
        <v>Biol2231</v>
      </c>
      <c r="B10" t="s">
        <v>17</v>
      </c>
      <c r="C10">
        <v>2</v>
      </c>
      <c r="D10" t="s">
        <v>41</v>
      </c>
      <c r="E10" t="s">
        <v>44</v>
      </c>
      <c r="F10" t="s">
        <v>35</v>
      </c>
    </row>
    <row r="11" spans="1:6">
      <c r="A11" t="str">
        <f t="shared" si="0"/>
        <v>Biol2231</v>
      </c>
      <c r="B11" t="s">
        <v>17</v>
      </c>
      <c r="C11">
        <v>3</v>
      </c>
      <c r="D11" t="s">
        <v>41</v>
      </c>
      <c r="E11" t="s">
        <v>44</v>
      </c>
      <c r="F11" t="s">
        <v>36</v>
      </c>
    </row>
    <row r="12" spans="1:6">
      <c r="A12" t="s">
        <v>15</v>
      </c>
      <c r="B12" t="s">
        <v>17</v>
      </c>
      <c r="C12">
        <v>1</v>
      </c>
      <c r="D12" t="s">
        <v>32</v>
      </c>
      <c r="E12" t="s">
        <v>42</v>
      </c>
      <c r="F12" t="s">
        <v>34</v>
      </c>
    </row>
    <row r="13" spans="1:6">
      <c r="A13" t="s">
        <v>15</v>
      </c>
      <c r="B13" t="s">
        <v>17</v>
      </c>
      <c r="C13">
        <v>2</v>
      </c>
      <c r="D13" t="s">
        <v>32</v>
      </c>
      <c r="E13" t="s">
        <v>42</v>
      </c>
      <c r="F13" t="s">
        <v>35</v>
      </c>
    </row>
    <row r="14" spans="1:6">
      <c r="A14" t="s">
        <v>15</v>
      </c>
      <c r="B14" t="s">
        <v>18</v>
      </c>
      <c r="C14">
        <v>1</v>
      </c>
      <c r="D14" t="s">
        <v>33</v>
      </c>
      <c r="E14" t="s">
        <v>43</v>
      </c>
      <c r="F14" t="s">
        <v>34</v>
      </c>
    </row>
    <row r="15" spans="1:6">
      <c r="A15" t="s">
        <v>15</v>
      </c>
      <c r="B15" t="s">
        <v>18</v>
      </c>
      <c r="C15">
        <v>2</v>
      </c>
      <c r="D15" t="s">
        <v>33</v>
      </c>
      <c r="E15" t="s">
        <v>43</v>
      </c>
      <c r="F15" t="s"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Grades</vt:lpstr>
      <vt:lpstr>Student Background</vt:lpstr>
      <vt:lpstr>Courses</vt:lpstr>
    </vt:vector>
  </TitlesOfParts>
  <Company>University of Minnesota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Prat-Resina</dc:creator>
  <cp:lastModifiedBy>Xavier Prat-Resina</cp:lastModifiedBy>
  <dcterms:created xsi:type="dcterms:W3CDTF">2013-07-15T19:38:34Z</dcterms:created>
  <dcterms:modified xsi:type="dcterms:W3CDTF">2013-08-07T20:27:30Z</dcterms:modified>
</cp:coreProperties>
</file>