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4500" tabRatio="500" activeTab="2"/>
  </bookViews>
  <sheets>
    <sheet name="studentGrades.csv" sheetId="1" r:id="rId1"/>
    <sheet name="Student Background" sheetId="2" r:id="rId2"/>
    <sheet name="Cours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2" l="1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N202" i="1"/>
  <c r="O202" i="1"/>
  <c r="M202" i="1"/>
  <c r="L202" i="1"/>
  <c r="K202" i="1"/>
  <c r="J202" i="1"/>
  <c r="I202" i="1"/>
  <c r="H202" i="1"/>
  <c r="G202" i="1"/>
  <c r="F202" i="1"/>
  <c r="E202" i="1"/>
  <c r="N201" i="1"/>
  <c r="O201" i="1"/>
  <c r="M201" i="1"/>
  <c r="L201" i="1"/>
  <c r="K201" i="1"/>
  <c r="J201" i="1"/>
  <c r="I201" i="1"/>
  <c r="H201" i="1"/>
  <c r="G201" i="1"/>
  <c r="F201" i="1"/>
  <c r="E201" i="1"/>
  <c r="N200" i="1"/>
  <c r="O200" i="1"/>
  <c r="M200" i="1"/>
  <c r="L200" i="1"/>
  <c r="K200" i="1"/>
  <c r="J200" i="1"/>
  <c r="I200" i="1"/>
  <c r="H200" i="1"/>
  <c r="G200" i="1"/>
  <c r="F200" i="1"/>
  <c r="E200" i="1"/>
  <c r="N199" i="1"/>
  <c r="O199" i="1"/>
  <c r="M199" i="1"/>
  <c r="L199" i="1"/>
  <c r="K199" i="1"/>
  <c r="J199" i="1"/>
  <c r="I199" i="1"/>
  <c r="H199" i="1"/>
  <c r="G199" i="1"/>
  <c r="F199" i="1"/>
  <c r="E199" i="1"/>
  <c r="N198" i="1"/>
  <c r="O198" i="1"/>
  <c r="M198" i="1"/>
  <c r="L198" i="1"/>
  <c r="K198" i="1"/>
  <c r="J198" i="1"/>
  <c r="I198" i="1"/>
  <c r="H198" i="1"/>
  <c r="G198" i="1"/>
  <c r="F198" i="1"/>
  <c r="E198" i="1"/>
  <c r="N197" i="1"/>
  <c r="O197" i="1"/>
  <c r="M197" i="1"/>
  <c r="L197" i="1"/>
  <c r="K197" i="1"/>
  <c r="J197" i="1"/>
  <c r="I197" i="1"/>
  <c r="H197" i="1"/>
  <c r="G197" i="1"/>
  <c r="F197" i="1"/>
  <c r="E197" i="1"/>
  <c r="N196" i="1"/>
  <c r="O196" i="1"/>
  <c r="M196" i="1"/>
  <c r="L196" i="1"/>
  <c r="K196" i="1"/>
  <c r="J196" i="1"/>
  <c r="I196" i="1"/>
  <c r="H196" i="1"/>
  <c r="G196" i="1"/>
  <c r="F196" i="1"/>
  <c r="E196" i="1"/>
  <c r="N195" i="1"/>
  <c r="O195" i="1"/>
  <c r="M195" i="1"/>
  <c r="L195" i="1"/>
  <c r="K195" i="1"/>
  <c r="J195" i="1"/>
  <c r="I195" i="1"/>
  <c r="H195" i="1"/>
  <c r="G195" i="1"/>
  <c r="F195" i="1"/>
  <c r="E195" i="1"/>
  <c r="N194" i="1"/>
  <c r="O194" i="1"/>
  <c r="M194" i="1"/>
  <c r="L194" i="1"/>
  <c r="K194" i="1"/>
  <c r="J194" i="1"/>
  <c r="I194" i="1"/>
  <c r="H194" i="1"/>
  <c r="G194" i="1"/>
  <c r="F194" i="1"/>
  <c r="E194" i="1"/>
  <c r="N193" i="1"/>
  <c r="O193" i="1"/>
  <c r="M193" i="1"/>
  <c r="L193" i="1"/>
  <c r="K193" i="1"/>
  <c r="J193" i="1"/>
  <c r="I193" i="1"/>
  <c r="H193" i="1"/>
  <c r="G193" i="1"/>
  <c r="F193" i="1"/>
  <c r="E193" i="1"/>
  <c r="N192" i="1"/>
  <c r="O192" i="1"/>
  <c r="M192" i="1"/>
  <c r="L192" i="1"/>
  <c r="K192" i="1"/>
  <c r="J192" i="1"/>
  <c r="I192" i="1"/>
  <c r="H192" i="1"/>
  <c r="G192" i="1"/>
  <c r="F192" i="1"/>
  <c r="E192" i="1"/>
  <c r="N191" i="1"/>
  <c r="O191" i="1"/>
  <c r="M191" i="1"/>
  <c r="L191" i="1"/>
  <c r="K191" i="1"/>
  <c r="J191" i="1"/>
  <c r="I191" i="1"/>
  <c r="H191" i="1"/>
  <c r="G191" i="1"/>
  <c r="F191" i="1"/>
  <c r="E191" i="1"/>
  <c r="N190" i="1"/>
  <c r="O190" i="1"/>
  <c r="M190" i="1"/>
  <c r="L190" i="1"/>
  <c r="K190" i="1"/>
  <c r="J190" i="1"/>
  <c r="I190" i="1"/>
  <c r="H190" i="1"/>
  <c r="G190" i="1"/>
  <c r="F190" i="1"/>
  <c r="E190" i="1"/>
  <c r="N189" i="1"/>
  <c r="O189" i="1"/>
  <c r="M189" i="1"/>
  <c r="L189" i="1"/>
  <c r="K189" i="1"/>
  <c r="J189" i="1"/>
  <c r="I189" i="1"/>
  <c r="H189" i="1"/>
  <c r="G189" i="1"/>
  <c r="F189" i="1"/>
  <c r="E189" i="1"/>
  <c r="N188" i="1"/>
  <c r="O188" i="1"/>
  <c r="M188" i="1"/>
  <c r="L188" i="1"/>
  <c r="K188" i="1"/>
  <c r="J188" i="1"/>
  <c r="I188" i="1"/>
  <c r="H188" i="1"/>
  <c r="G188" i="1"/>
  <c r="F188" i="1"/>
  <c r="E188" i="1"/>
  <c r="N187" i="1"/>
  <c r="O187" i="1"/>
  <c r="M187" i="1"/>
  <c r="L187" i="1"/>
  <c r="K187" i="1"/>
  <c r="J187" i="1"/>
  <c r="I187" i="1"/>
  <c r="H187" i="1"/>
  <c r="G187" i="1"/>
  <c r="F187" i="1"/>
  <c r="E187" i="1"/>
  <c r="N186" i="1"/>
  <c r="O186" i="1"/>
  <c r="M186" i="1"/>
  <c r="L186" i="1"/>
  <c r="K186" i="1"/>
  <c r="J186" i="1"/>
  <c r="I186" i="1"/>
  <c r="H186" i="1"/>
  <c r="G186" i="1"/>
  <c r="F186" i="1"/>
  <c r="E186" i="1"/>
  <c r="N185" i="1"/>
  <c r="O185" i="1"/>
  <c r="M185" i="1"/>
  <c r="L185" i="1"/>
  <c r="K185" i="1"/>
  <c r="J185" i="1"/>
  <c r="I185" i="1"/>
  <c r="H185" i="1"/>
  <c r="G185" i="1"/>
  <c r="F185" i="1"/>
  <c r="E185" i="1"/>
  <c r="N184" i="1"/>
  <c r="O184" i="1"/>
  <c r="M184" i="1"/>
  <c r="L184" i="1"/>
  <c r="K184" i="1"/>
  <c r="J184" i="1"/>
  <c r="I184" i="1"/>
  <c r="H184" i="1"/>
  <c r="G184" i="1"/>
  <c r="F184" i="1"/>
  <c r="E184" i="1"/>
  <c r="N183" i="1"/>
  <c r="O183" i="1"/>
  <c r="M183" i="1"/>
  <c r="L183" i="1"/>
  <c r="K183" i="1"/>
  <c r="J183" i="1"/>
  <c r="I183" i="1"/>
  <c r="H183" i="1"/>
  <c r="G183" i="1"/>
  <c r="F183" i="1"/>
  <c r="E183" i="1"/>
  <c r="N182" i="1"/>
  <c r="O182" i="1"/>
  <c r="M182" i="1"/>
  <c r="L182" i="1"/>
  <c r="K182" i="1"/>
  <c r="J182" i="1"/>
  <c r="I182" i="1"/>
  <c r="H182" i="1"/>
  <c r="G182" i="1"/>
  <c r="F182" i="1"/>
  <c r="E182" i="1"/>
  <c r="N181" i="1"/>
  <c r="O181" i="1"/>
  <c r="M181" i="1"/>
  <c r="L181" i="1"/>
  <c r="K181" i="1"/>
  <c r="J181" i="1"/>
  <c r="I181" i="1"/>
  <c r="H181" i="1"/>
  <c r="G181" i="1"/>
  <c r="F181" i="1"/>
  <c r="E181" i="1"/>
  <c r="N180" i="1"/>
  <c r="O180" i="1"/>
  <c r="M180" i="1"/>
  <c r="L180" i="1"/>
  <c r="K180" i="1"/>
  <c r="J180" i="1"/>
  <c r="I180" i="1"/>
  <c r="H180" i="1"/>
  <c r="G180" i="1"/>
  <c r="F180" i="1"/>
  <c r="E180" i="1"/>
  <c r="N179" i="1"/>
  <c r="O179" i="1"/>
  <c r="M179" i="1"/>
  <c r="L179" i="1"/>
  <c r="K179" i="1"/>
  <c r="J179" i="1"/>
  <c r="I179" i="1"/>
  <c r="H179" i="1"/>
  <c r="G179" i="1"/>
  <c r="F179" i="1"/>
  <c r="E179" i="1"/>
  <c r="N178" i="1"/>
  <c r="O178" i="1"/>
  <c r="M178" i="1"/>
  <c r="L178" i="1"/>
  <c r="K178" i="1"/>
  <c r="J178" i="1"/>
  <c r="I178" i="1"/>
  <c r="H178" i="1"/>
  <c r="G178" i="1"/>
  <c r="F178" i="1"/>
  <c r="E178" i="1"/>
  <c r="N177" i="1"/>
  <c r="O177" i="1"/>
  <c r="M177" i="1"/>
  <c r="L177" i="1"/>
  <c r="K177" i="1"/>
  <c r="J177" i="1"/>
  <c r="I177" i="1"/>
  <c r="H177" i="1"/>
  <c r="G177" i="1"/>
  <c r="F177" i="1"/>
  <c r="E177" i="1"/>
  <c r="N176" i="1"/>
  <c r="O176" i="1"/>
  <c r="M176" i="1"/>
  <c r="L176" i="1"/>
  <c r="K176" i="1"/>
  <c r="J176" i="1"/>
  <c r="I176" i="1"/>
  <c r="H176" i="1"/>
  <c r="G176" i="1"/>
  <c r="F176" i="1"/>
  <c r="E176" i="1"/>
  <c r="N175" i="1"/>
  <c r="O175" i="1"/>
  <c r="M175" i="1"/>
  <c r="L175" i="1"/>
  <c r="K175" i="1"/>
  <c r="J175" i="1"/>
  <c r="I175" i="1"/>
  <c r="H175" i="1"/>
  <c r="G175" i="1"/>
  <c r="F175" i="1"/>
  <c r="E175" i="1"/>
  <c r="N174" i="1"/>
  <c r="O174" i="1"/>
  <c r="M174" i="1"/>
  <c r="L174" i="1"/>
  <c r="K174" i="1"/>
  <c r="J174" i="1"/>
  <c r="I174" i="1"/>
  <c r="H174" i="1"/>
  <c r="G174" i="1"/>
  <c r="F174" i="1"/>
  <c r="E174" i="1"/>
  <c r="N173" i="1"/>
  <c r="O173" i="1"/>
  <c r="M173" i="1"/>
  <c r="L173" i="1"/>
  <c r="K173" i="1"/>
  <c r="J173" i="1"/>
  <c r="I173" i="1"/>
  <c r="H173" i="1"/>
  <c r="G173" i="1"/>
  <c r="F173" i="1"/>
  <c r="E173" i="1"/>
  <c r="N172" i="1"/>
  <c r="O172" i="1"/>
  <c r="M172" i="1"/>
  <c r="L172" i="1"/>
  <c r="K172" i="1"/>
  <c r="J172" i="1"/>
  <c r="I172" i="1"/>
  <c r="H172" i="1"/>
  <c r="G172" i="1"/>
  <c r="F172" i="1"/>
  <c r="E172" i="1"/>
  <c r="N171" i="1"/>
  <c r="O171" i="1"/>
  <c r="M171" i="1"/>
  <c r="L171" i="1"/>
  <c r="K171" i="1"/>
  <c r="J171" i="1"/>
  <c r="I171" i="1"/>
  <c r="H171" i="1"/>
  <c r="G171" i="1"/>
  <c r="F171" i="1"/>
  <c r="E171" i="1"/>
  <c r="N170" i="1"/>
  <c r="O170" i="1"/>
  <c r="M170" i="1"/>
  <c r="L170" i="1"/>
  <c r="K170" i="1"/>
  <c r="J170" i="1"/>
  <c r="I170" i="1"/>
  <c r="H170" i="1"/>
  <c r="G170" i="1"/>
  <c r="F170" i="1"/>
  <c r="E170" i="1"/>
  <c r="N169" i="1"/>
  <c r="O169" i="1"/>
  <c r="M169" i="1"/>
  <c r="L169" i="1"/>
  <c r="K169" i="1"/>
  <c r="J169" i="1"/>
  <c r="I169" i="1"/>
  <c r="H169" i="1"/>
  <c r="G169" i="1"/>
  <c r="F169" i="1"/>
  <c r="E169" i="1"/>
  <c r="N168" i="1"/>
  <c r="O168" i="1"/>
  <c r="M168" i="1"/>
  <c r="L168" i="1"/>
  <c r="K168" i="1"/>
  <c r="J168" i="1"/>
  <c r="I168" i="1"/>
  <c r="H168" i="1"/>
  <c r="G168" i="1"/>
  <c r="F168" i="1"/>
  <c r="E168" i="1"/>
  <c r="N167" i="1"/>
  <c r="O167" i="1"/>
  <c r="M167" i="1"/>
  <c r="L167" i="1"/>
  <c r="K167" i="1"/>
  <c r="J167" i="1"/>
  <c r="I167" i="1"/>
  <c r="H167" i="1"/>
  <c r="G167" i="1"/>
  <c r="F167" i="1"/>
  <c r="E167" i="1"/>
  <c r="N166" i="1"/>
  <c r="O166" i="1"/>
  <c r="M166" i="1"/>
  <c r="L166" i="1"/>
  <c r="K166" i="1"/>
  <c r="J166" i="1"/>
  <c r="I166" i="1"/>
  <c r="H166" i="1"/>
  <c r="G166" i="1"/>
  <c r="F166" i="1"/>
  <c r="E166" i="1"/>
  <c r="N165" i="1"/>
  <c r="O165" i="1"/>
  <c r="M165" i="1"/>
  <c r="L165" i="1"/>
  <c r="K165" i="1"/>
  <c r="J165" i="1"/>
  <c r="I165" i="1"/>
  <c r="H165" i="1"/>
  <c r="G165" i="1"/>
  <c r="F165" i="1"/>
  <c r="E165" i="1"/>
  <c r="N164" i="1"/>
  <c r="O164" i="1"/>
  <c r="M164" i="1"/>
  <c r="L164" i="1"/>
  <c r="K164" i="1"/>
  <c r="J164" i="1"/>
  <c r="I164" i="1"/>
  <c r="H164" i="1"/>
  <c r="G164" i="1"/>
  <c r="F164" i="1"/>
  <c r="E164" i="1"/>
  <c r="N163" i="1"/>
  <c r="O163" i="1"/>
  <c r="M163" i="1"/>
  <c r="L163" i="1"/>
  <c r="K163" i="1"/>
  <c r="J163" i="1"/>
  <c r="I163" i="1"/>
  <c r="H163" i="1"/>
  <c r="G163" i="1"/>
  <c r="F163" i="1"/>
  <c r="E163" i="1"/>
  <c r="N162" i="1"/>
  <c r="O162" i="1"/>
  <c r="M162" i="1"/>
  <c r="L162" i="1"/>
  <c r="K162" i="1"/>
  <c r="J162" i="1"/>
  <c r="I162" i="1"/>
  <c r="H162" i="1"/>
  <c r="G162" i="1"/>
  <c r="F162" i="1"/>
  <c r="E162" i="1"/>
  <c r="N161" i="1"/>
  <c r="O161" i="1"/>
  <c r="M161" i="1"/>
  <c r="L161" i="1"/>
  <c r="K161" i="1"/>
  <c r="J161" i="1"/>
  <c r="I161" i="1"/>
  <c r="H161" i="1"/>
  <c r="G161" i="1"/>
  <c r="F161" i="1"/>
  <c r="E161" i="1"/>
  <c r="N160" i="1"/>
  <c r="O160" i="1"/>
  <c r="M160" i="1"/>
  <c r="L160" i="1"/>
  <c r="K160" i="1"/>
  <c r="J160" i="1"/>
  <c r="I160" i="1"/>
  <c r="H160" i="1"/>
  <c r="G160" i="1"/>
  <c r="F160" i="1"/>
  <c r="E160" i="1"/>
  <c r="N159" i="1"/>
  <c r="O159" i="1"/>
  <c r="M159" i="1"/>
  <c r="L159" i="1"/>
  <c r="K159" i="1"/>
  <c r="J159" i="1"/>
  <c r="I159" i="1"/>
  <c r="H159" i="1"/>
  <c r="G159" i="1"/>
  <c r="F159" i="1"/>
  <c r="E159" i="1"/>
  <c r="N158" i="1"/>
  <c r="O158" i="1"/>
  <c r="M158" i="1"/>
  <c r="L158" i="1"/>
  <c r="K158" i="1"/>
  <c r="J158" i="1"/>
  <c r="I158" i="1"/>
  <c r="H158" i="1"/>
  <c r="G158" i="1"/>
  <c r="F158" i="1"/>
  <c r="E158" i="1"/>
  <c r="N157" i="1"/>
  <c r="O157" i="1"/>
  <c r="M157" i="1"/>
  <c r="L157" i="1"/>
  <c r="K157" i="1"/>
  <c r="J157" i="1"/>
  <c r="I157" i="1"/>
  <c r="H157" i="1"/>
  <c r="G157" i="1"/>
  <c r="F157" i="1"/>
  <c r="E157" i="1"/>
  <c r="N156" i="1"/>
  <c r="O156" i="1"/>
  <c r="M156" i="1"/>
  <c r="L156" i="1"/>
  <c r="K156" i="1"/>
  <c r="J156" i="1"/>
  <c r="I156" i="1"/>
  <c r="H156" i="1"/>
  <c r="G156" i="1"/>
  <c r="F156" i="1"/>
  <c r="E156" i="1"/>
  <c r="N155" i="1"/>
  <c r="O155" i="1"/>
  <c r="M155" i="1"/>
  <c r="L155" i="1"/>
  <c r="K155" i="1"/>
  <c r="J155" i="1"/>
  <c r="I155" i="1"/>
  <c r="H155" i="1"/>
  <c r="G155" i="1"/>
  <c r="F155" i="1"/>
  <c r="E155" i="1"/>
  <c r="N154" i="1"/>
  <c r="O154" i="1"/>
  <c r="M154" i="1"/>
  <c r="L154" i="1"/>
  <c r="K154" i="1"/>
  <c r="J154" i="1"/>
  <c r="I154" i="1"/>
  <c r="H154" i="1"/>
  <c r="G154" i="1"/>
  <c r="F154" i="1"/>
  <c r="E154" i="1"/>
  <c r="N153" i="1"/>
  <c r="O153" i="1"/>
  <c r="M153" i="1"/>
  <c r="L153" i="1"/>
  <c r="K153" i="1"/>
  <c r="J153" i="1"/>
  <c r="I153" i="1"/>
  <c r="H153" i="1"/>
  <c r="G153" i="1"/>
  <c r="F153" i="1"/>
  <c r="E153" i="1"/>
  <c r="N152" i="1"/>
  <c r="O152" i="1"/>
  <c r="M152" i="1"/>
  <c r="L152" i="1"/>
  <c r="K152" i="1"/>
  <c r="J152" i="1"/>
  <c r="I152" i="1"/>
  <c r="H152" i="1"/>
  <c r="G152" i="1"/>
  <c r="F152" i="1"/>
  <c r="E152" i="1"/>
  <c r="N151" i="1"/>
  <c r="O151" i="1"/>
  <c r="M151" i="1"/>
  <c r="L151" i="1"/>
  <c r="K151" i="1"/>
  <c r="J151" i="1"/>
  <c r="I151" i="1"/>
  <c r="H151" i="1"/>
  <c r="G151" i="1"/>
  <c r="F151" i="1"/>
  <c r="E151" i="1"/>
  <c r="N150" i="1"/>
  <c r="O150" i="1"/>
  <c r="M150" i="1"/>
  <c r="L150" i="1"/>
  <c r="K150" i="1"/>
  <c r="J150" i="1"/>
  <c r="I150" i="1"/>
  <c r="H150" i="1"/>
  <c r="G150" i="1"/>
  <c r="F150" i="1"/>
  <c r="E150" i="1"/>
  <c r="N149" i="1"/>
  <c r="O149" i="1"/>
  <c r="M149" i="1"/>
  <c r="L149" i="1"/>
  <c r="K149" i="1"/>
  <c r="J149" i="1"/>
  <c r="I149" i="1"/>
  <c r="H149" i="1"/>
  <c r="G149" i="1"/>
  <c r="F149" i="1"/>
  <c r="E149" i="1"/>
  <c r="N148" i="1"/>
  <c r="O148" i="1"/>
  <c r="M148" i="1"/>
  <c r="L148" i="1"/>
  <c r="K148" i="1"/>
  <c r="J148" i="1"/>
  <c r="I148" i="1"/>
  <c r="H148" i="1"/>
  <c r="G148" i="1"/>
  <c r="F148" i="1"/>
  <c r="E148" i="1"/>
  <c r="N147" i="1"/>
  <c r="O147" i="1"/>
  <c r="M147" i="1"/>
  <c r="L147" i="1"/>
  <c r="K147" i="1"/>
  <c r="J147" i="1"/>
  <c r="I147" i="1"/>
  <c r="H147" i="1"/>
  <c r="G147" i="1"/>
  <c r="F147" i="1"/>
  <c r="E147" i="1"/>
  <c r="N146" i="1"/>
  <c r="O146" i="1"/>
  <c r="M146" i="1"/>
  <c r="L146" i="1"/>
  <c r="K146" i="1"/>
  <c r="J146" i="1"/>
  <c r="I146" i="1"/>
  <c r="H146" i="1"/>
  <c r="G146" i="1"/>
  <c r="F146" i="1"/>
  <c r="E146" i="1"/>
  <c r="N145" i="1"/>
  <c r="O145" i="1"/>
  <c r="M145" i="1"/>
  <c r="L145" i="1"/>
  <c r="K145" i="1"/>
  <c r="J145" i="1"/>
  <c r="I145" i="1"/>
  <c r="H145" i="1"/>
  <c r="G145" i="1"/>
  <c r="F145" i="1"/>
  <c r="E145" i="1"/>
  <c r="N144" i="1"/>
  <c r="O144" i="1"/>
  <c r="M144" i="1"/>
  <c r="L144" i="1"/>
  <c r="K144" i="1"/>
  <c r="J144" i="1"/>
  <c r="I144" i="1"/>
  <c r="H144" i="1"/>
  <c r="G144" i="1"/>
  <c r="F144" i="1"/>
  <c r="E144" i="1"/>
  <c r="N143" i="1"/>
  <c r="O143" i="1"/>
  <c r="M143" i="1"/>
  <c r="L143" i="1"/>
  <c r="K143" i="1"/>
  <c r="J143" i="1"/>
  <c r="I143" i="1"/>
  <c r="H143" i="1"/>
  <c r="G143" i="1"/>
  <c r="F143" i="1"/>
  <c r="E143" i="1"/>
  <c r="N142" i="1"/>
  <c r="O142" i="1"/>
  <c r="M142" i="1"/>
  <c r="L142" i="1"/>
  <c r="K142" i="1"/>
  <c r="J142" i="1"/>
  <c r="I142" i="1"/>
  <c r="H142" i="1"/>
  <c r="G142" i="1"/>
  <c r="F142" i="1"/>
  <c r="E142" i="1"/>
  <c r="N141" i="1"/>
  <c r="O141" i="1"/>
  <c r="M141" i="1"/>
  <c r="L141" i="1"/>
  <c r="K141" i="1"/>
  <c r="J141" i="1"/>
  <c r="I141" i="1"/>
  <c r="H141" i="1"/>
  <c r="G141" i="1"/>
  <c r="F141" i="1"/>
  <c r="E141" i="1"/>
  <c r="N140" i="1"/>
  <c r="O140" i="1"/>
  <c r="M140" i="1"/>
  <c r="L140" i="1"/>
  <c r="K140" i="1"/>
  <c r="J140" i="1"/>
  <c r="I140" i="1"/>
  <c r="H140" i="1"/>
  <c r="G140" i="1"/>
  <c r="F140" i="1"/>
  <c r="E140" i="1"/>
  <c r="N139" i="1"/>
  <c r="O139" i="1"/>
  <c r="M139" i="1"/>
  <c r="L139" i="1"/>
  <c r="K139" i="1"/>
  <c r="J139" i="1"/>
  <c r="I139" i="1"/>
  <c r="H139" i="1"/>
  <c r="G139" i="1"/>
  <c r="F139" i="1"/>
  <c r="E139" i="1"/>
  <c r="N138" i="1"/>
  <c r="O138" i="1"/>
  <c r="M138" i="1"/>
  <c r="L138" i="1"/>
  <c r="K138" i="1"/>
  <c r="J138" i="1"/>
  <c r="I138" i="1"/>
  <c r="H138" i="1"/>
  <c r="G138" i="1"/>
  <c r="F138" i="1"/>
  <c r="E138" i="1"/>
  <c r="N137" i="1"/>
  <c r="O137" i="1"/>
  <c r="M137" i="1"/>
  <c r="L137" i="1"/>
  <c r="K137" i="1"/>
  <c r="J137" i="1"/>
  <c r="I137" i="1"/>
  <c r="H137" i="1"/>
  <c r="G137" i="1"/>
  <c r="F137" i="1"/>
  <c r="E137" i="1"/>
  <c r="N136" i="1"/>
  <c r="O136" i="1"/>
  <c r="M136" i="1"/>
  <c r="L136" i="1"/>
  <c r="K136" i="1"/>
  <c r="J136" i="1"/>
  <c r="I136" i="1"/>
  <c r="H136" i="1"/>
  <c r="G136" i="1"/>
  <c r="F136" i="1"/>
  <c r="E136" i="1"/>
  <c r="N135" i="1"/>
  <c r="O135" i="1"/>
  <c r="M135" i="1"/>
  <c r="L135" i="1"/>
  <c r="K135" i="1"/>
  <c r="J135" i="1"/>
  <c r="I135" i="1"/>
  <c r="H135" i="1"/>
  <c r="G135" i="1"/>
  <c r="F135" i="1"/>
  <c r="E135" i="1"/>
  <c r="N134" i="1"/>
  <c r="O134" i="1"/>
  <c r="M134" i="1"/>
  <c r="L134" i="1"/>
  <c r="K134" i="1"/>
  <c r="J134" i="1"/>
  <c r="I134" i="1"/>
  <c r="H134" i="1"/>
  <c r="G134" i="1"/>
  <c r="F134" i="1"/>
  <c r="E134" i="1"/>
  <c r="N133" i="1"/>
  <c r="O133" i="1"/>
  <c r="M133" i="1"/>
  <c r="L133" i="1"/>
  <c r="K133" i="1"/>
  <c r="J133" i="1"/>
  <c r="I133" i="1"/>
  <c r="H133" i="1"/>
  <c r="G133" i="1"/>
  <c r="F133" i="1"/>
  <c r="E133" i="1"/>
  <c r="N132" i="1"/>
  <c r="O132" i="1"/>
  <c r="M132" i="1"/>
  <c r="L132" i="1"/>
  <c r="K132" i="1"/>
  <c r="J132" i="1"/>
  <c r="I132" i="1"/>
  <c r="H132" i="1"/>
  <c r="G132" i="1"/>
  <c r="F132" i="1"/>
  <c r="E132" i="1"/>
  <c r="N131" i="1"/>
  <c r="O131" i="1"/>
  <c r="M131" i="1"/>
  <c r="L131" i="1"/>
  <c r="K131" i="1"/>
  <c r="J131" i="1"/>
  <c r="I131" i="1"/>
  <c r="H131" i="1"/>
  <c r="G131" i="1"/>
  <c r="F131" i="1"/>
  <c r="E131" i="1"/>
  <c r="N130" i="1"/>
  <c r="O130" i="1"/>
  <c r="M130" i="1"/>
  <c r="L130" i="1"/>
  <c r="K130" i="1"/>
  <c r="J130" i="1"/>
  <c r="I130" i="1"/>
  <c r="H130" i="1"/>
  <c r="G130" i="1"/>
  <c r="F130" i="1"/>
  <c r="E130" i="1"/>
  <c r="N129" i="1"/>
  <c r="O129" i="1"/>
  <c r="M129" i="1"/>
  <c r="L129" i="1"/>
  <c r="K129" i="1"/>
  <c r="J129" i="1"/>
  <c r="I129" i="1"/>
  <c r="H129" i="1"/>
  <c r="G129" i="1"/>
  <c r="F129" i="1"/>
  <c r="E129" i="1"/>
  <c r="N128" i="1"/>
  <c r="O128" i="1"/>
  <c r="M128" i="1"/>
  <c r="L128" i="1"/>
  <c r="K128" i="1"/>
  <c r="J128" i="1"/>
  <c r="I128" i="1"/>
  <c r="H128" i="1"/>
  <c r="G128" i="1"/>
  <c r="F128" i="1"/>
  <c r="E128" i="1"/>
  <c r="N127" i="1"/>
  <c r="O127" i="1"/>
  <c r="M127" i="1"/>
  <c r="L127" i="1"/>
  <c r="K127" i="1"/>
  <c r="J127" i="1"/>
  <c r="I127" i="1"/>
  <c r="H127" i="1"/>
  <c r="G127" i="1"/>
  <c r="F127" i="1"/>
  <c r="E127" i="1"/>
  <c r="N126" i="1"/>
  <c r="O126" i="1"/>
  <c r="M126" i="1"/>
  <c r="L126" i="1"/>
  <c r="K126" i="1"/>
  <c r="J126" i="1"/>
  <c r="I126" i="1"/>
  <c r="H126" i="1"/>
  <c r="G126" i="1"/>
  <c r="F126" i="1"/>
  <c r="E126" i="1"/>
  <c r="N125" i="1"/>
  <c r="O125" i="1"/>
  <c r="M125" i="1"/>
  <c r="L125" i="1"/>
  <c r="K125" i="1"/>
  <c r="J125" i="1"/>
  <c r="I125" i="1"/>
  <c r="H125" i="1"/>
  <c r="G125" i="1"/>
  <c r="F125" i="1"/>
  <c r="E125" i="1"/>
  <c r="N124" i="1"/>
  <c r="O124" i="1"/>
  <c r="M124" i="1"/>
  <c r="L124" i="1"/>
  <c r="K124" i="1"/>
  <c r="J124" i="1"/>
  <c r="I124" i="1"/>
  <c r="H124" i="1"/>
  <c r="G124" i="1"/>
  <c r="F124" i="1"/>
  <c r="E124" i="1"/>
  <c r="N123" i="1"/>
  <c r="O123" i="1"/>
  <c r="M123" i="1"/>
  <c r="L123" i="1"/>
  <c r="K123" i="1"/>
  <c r="J123" i="1"/>
  <c r="I123" i="1"/>
  <c r="H123" i="1"/>
  <c r="G123" i="1"/>
  <c r="F123" i="1"/>
  <c r="E123" i="1"/>
  <c r="N122" i="1"/>
  <c r="O122" i="1"/>
  <c r="M122" i="1"/>
  <c r="L122" i="1"/>
  <c r="K122" i="1"/>
  <c r="J122" i="1"/>
  <c r="I122" i="1"/>
  <c r="H122" i="1"/>
  <c r="G122" i="1"/>
  <c r="F122" i="1"/>
  <c r="E122" i="1"/>
  <c r="N121" i="1"/>
  <c r="O121" i="1"/>
  <c r="M121" i="1"/>
  <c r="L121" i="1"/>
  <c r="K121" i="1"/>
  <c r="J121" i="1"/>
  <c r="I121" i="1"/>
  <c r="H121" i="1"/>
  <c r="G121" i="1"/>
  <c r="F121" i="1"/>
  <c r="E121" i="1"/>
  <c r="N120" i="1"/>
  <c r="O120" i="1"/>
  <c r="M120" i="1"/>
  <c r="L120" i="1"/>
  <c r="K120" i="1"/>
  <c r="J120" i="1"/>
  <c r="I120" i="1"/>
  <c r="H120" i="1"/>
  <c r="G120" i="1"/>
  <c r="F120" i="1"/>
  <c r="E120" i="1"/>
  <c r="N119" i="1"/>
  <c r="O119" i="1"/>
  <c r="M119" i="1"/>
  <c r="L119" i="1"/>
  <c r="K119" i="1"/>
  <c r="J119" i="1"/>
  <c r="I119" i="1"/>
  <c r="H119" i="1"/>
  <c r="G119" i="1"/>
  <c r="F119" i="1"/>
  <c r="E119" i="1"/>
  <c r="N118" i="1"/>
  <c r="O118" i="1"/>
  <c r="M118" i="1"/>
  <c r="L118" i="1"/>
  <c r="K118" i="1"/>
  <c r="J118" i="1"/>
  <c r="I118" i="1"/>
  <c r="H118" i="1"/>
  <c r="G118" i="1"/>
  <c r="F118" i="1"/>
  <c r="E118" i="1"/>
  <c r="N117" i="1"/>
  <c r="O117" i="1"/>
  <c r="M117" i="1"/>
  <c r="L117" i="1"/>
  <c r="K117" i="1"/>
  <c r="J117" i="1"/>
  <c r="I117" i="1"/>
  <c r="H117" i="1"/>
  <c r="G117" i="1"/>
  <c r="F117" i="1"/>
  <c r="E117" i="1"/>
  <c r="N116" i="1"/>
  <c r="O116" i="1"/>
  <c r="M116" i="1"/>
  <c r="L116" i="1"/>
  <c r="K116" i="1"/>
  <c r="J116" i="1"/>
  <c r="I116" i="1"/>
  <c r="H116" i="1"/>
  <c r="G116" i="1"/>
  <c r="F116" i="1"/>
  <c r="E116" i="1"/>
  <c r="N115" i="1"/>
  <c r="O115" i="1"/>
  <c r="M115" i="1"/>
  <c r="L115" i="1"/>
  <c r="K115" i="1"/>
  <c r="J115" i="1"/>
  <c r="I115" i="1"/>
  <c r="H115" i="1"/>
  <c r="G115" i="1"/>
  <c r="F115" i="1"/>
  <c r="E115" i="1"/>
  <c r="N114" i="1"/>
  <c r="O114" i="1"/>
  <c r="M114" i="1"/>
  <c r="L114" i="1"/>
  <c r="K114" i="1"/>
  <c r="J114" i="1"/>
  <c r="I114" i="1"/>
  <c r="H114" i="1"/>
  <c r="G114" i="1"/>
  <c r="F114" i="1"/>
  <c r="E114" i="1"/>
  <c r="N113" i="1"/>
  <c r="O113" i="1"/>
  <c r="M113" i="1"/>
  <c r="L113" i="1"/>
  <c r="K113" i="1"/>
  <c r="J113" i="1"/>
  <c r="I113" i="1"/>
  <c r="H113" i="1"/>
  <c r="G113" i="1"/>
  <c r="F113" i="1"/>
  <c r="E113" i="1"/>
  <c r="N112" i="1"/>
  <c r="O112" i="1"/>
  <c r="M112" i="1"/>
  <c r="L112" i="1"/>
  <c r="K112" i="1"/>
  <c r="J112" i="1"/>
  <c r="I112" i="1"/>
  <c r="H112" i="1"/>
  <c r="G112" i="1"/>
  <c r="F112" i="1"/>
  <c r="E112" i="1"/>
  <c r="N111" i="1"/>
  <c r="O111" i="1"/>
  <c r="M111" i="1"/>
  <c r="L111" i="1"/>
  <c r="K111" i="1"/>
  <c r="J111" i="1"/>
  <c r="I111" i="1"/>
  <c r="H111" i="1"/>
  <c r="G111" i="1"/>
  <c r="F111" i="1"/>
  <c r="E111" i="1"/>
  <c r="N110" i="1"/>
  <c r="O110" i="1"/>
  <c r="M110" i="1"/>
  <c r="L110" i="1"/>
  <c r="K110" i="1"/>
  <c r="J110" i="1"/>
  <c r="I110" i="1"/>
  <c r="H110" i="1"/>
  <c r="G110" i="1"/>
  <c r="F110" i="1"/>
  <c r="E110" i="1"/>
  <c r="N109" i="1"/>
  <c r="O109" i="1"/>
  <c r="M109" i="1"/>
  <c r="L109" i="1"/>
  <c r="K109" i="1"/>
  <c r="J109" i="1"/>
  <c r="I109" i="1"/>
  <c r="H109" i="1"/>
  <c r="G109" i="1"/>
  <c r="F109" i="1"/>
  <c r="E109" i="1"/>
  <c r="N108" i="1"/>
  <c r="O108" i="1"/>
  <c r="M108" i="1"/>
  <c r="L108" i="1"/>
  <c r="K108" i="1"/>
  <c r="J108" i="1"/>
  <c r="I108" i="1"/>
  <c r="H108" i="1"/>
  <c r="G108" i="1"/>
  <c r="F108" i="1"/>
  <c r="E108" i="1"/>
  <c r="N107" i="1"/>
  <c r="O107" i="1"/>
  <c r="M107" i="1"/>
  <c r="L107" i="1"/>
  <c r="K107" i="1"/>
  <c r="J107" i="1"/>
  <c r="I107" i="1"/>
  <c r="H107" i="1"/>
  <c r="G107" i="1"/>
  <c r="F107" i="1"/>
  <c r="E107" i="1"/>
  <c r="N106" i="1"/>
  <c r="O106" i="1"/>
  <c r="M106" i="1"/>
  <c r="L106" i="1"/>
  <c r="K106" i="1"/>
  <c r="J106" i="1"/>
  <c r="I106" i="1"/>
  <c r="H106" i="1"/>
  <c r="G106" i="1"/>
  <c r="F106" i="1"/>
  <c r="E106" i="1"/>
  <c r="N105" i="1"/>
  <c r="O105" i="1"/>
  <c r="M105" i="1"/>
  <c r="L105" i="1"/>
  <c r="K105" i="1"/>
  <c r="J105" i="1"/>
  <c r="I105" i="1"/>
  <c r="H105" i="1"/>
  <c r="G105" i="1"/>
  <c r="F105" i="1"/>
  <c r="E105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8" i="1"/>
  <c r="C176" i="1"/>
  <c r="C177" i="1"/>
  <c r="C178" i="1"/>
  <c r="C179" i="1"/>
  <c r="C180" i="1"/>
  <c r="C181" i="1"/>
  <c r="C182" i="1"/>
  <c r="C183" i="1"/>
  <c r="C184" i="1"/>
  <c r="C185" i="1"/>
  <c r="C186" i="1"/>
  <c r="C175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A198" i="1"/>
  <c r="B198" i="1"/>
  <c r="A199" i="1"/>
  <c r="B199" i="1"/>
  <c r="A200" i="1"/>
  <c r="B200" i="1"/>
  <c r="A201" i="1"/>
  <c r="B201" i="1"/>
  <c r="A202" i="1"/>
  <c r="B202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36" i="1"/>
  <c r="D165" i="1"/>
  <c r="D166" i="1"/>
  <c r="D167" i="1"/>
  <c r="D168" i="1"/>
  <c r="D169" i="1"/>
  <c r="D170" i="1"/>
  <c r="D171" i="1"/>
  <c r="D172" i="1"/>
  <c r="D173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06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4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  <c r="B34" i="2"/>
  <c r="B35" i="2"/>
  <c r="B36" i="2"/>
  <c r="B37" i="2"/>
  <c r="B38" i="2"/>
  <c r="B39" i="2"/>
  <c r="B40" i="2"/>
  <c r="B41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" i="2"/>
  <c r="A5" i="2"/>
  <c r="A6" i="2"/>
  <c r="A7" i="2"/>
  <c r="A8" i="2"/>
  <c r="A9" i="2"/>
  <c r="A10" i="2"/>
  <c r="A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2" i="1"/>
  <c r="E104" i="1"/>
  <c r="F104" i="1"/>
  <c r="G104" i="1"/>
  <c r="H104" i="1"/>
  <c r="I104" i="1"/>
  <c r="J104" i="1"/>
  <c r="K104" i="1"/>
  <c r="L104" i="1"/>
  <c r="M104" i="1"/>
  <c r="O104" i="1"/>
  <c r="D104" i="1"/>
  <c r="A104" i="1"/>
  <c r="E103" i="1"/>
  <c r="F103" i="1"/>
  <c r="G103" i="1"/>
  <c r="H103" i="1"/>
  <c r="I103" i="1"/>
  <c r="J103" i="1"/>
  <c r="K103" i="1"/>
  <c r="L103" i="1"/>
  <c r="M103" i="1"/>
  <c r="O103" i="1"/>
  <c r="D103" i="1"/>
  <c r="A103" i="1"/>
  <c r="E102" i="1"/>
  <c r="F102" i="1"/>
  <c r="G102" i="1"/>
  <c r="H102" i="1"/>
  <c r="I102" i="1"/>
  <c r="J102" i="1"/>
  <c r="K102" i="1"/>
  <c r="L102" i="1"/>
  <c r="M102" i="1"/>
  <c r="O102" i="1"/>
  <c r="D102" i="1"/>
  <c r="A102" i="1"/>
  <c r="E42" i="1"/>
  <c r="F42" i="1"/>
  <c r="G42" i="1"/>
  <c r="H42" i="1"/>
  <c r="I42" i="1"/>
  <c r="J42" i="1"/>
  <c r="K42" i="1"/>
  <c r="L42" i="1"/>
  <c r="M42" i="1"/>
  <c r="O42" i="1"/>
  <c r="E43" i="1"/>
  <c r="F43" i="1"/>
  <c r="G43" i="1"/>
  <c r="H43" i="1"/>
  <c r="I43" i="1"/>
  <c r="J43" i="1"/>
  <c r="K43" i="1"/>
  <c r="L43" i="1"/>
  <c r="M43" i="1"/>
  <c r="O43" i="1"/>
  <c r="E44" i="1"/>
  <c r="F44" i="1"/>
  <c r="G44" i="1"/>
  <c r="H44" i="1"/>
  <c r="I44" i="1"/>
  <c r="J44" i="1"/>
  <c r="K44" i="1"/>
  <c r="L44" i="1"/>
  <c r="M44" i="1"/>
  <c r="O44" i="1"/>
  <c r="E45" i="1"/>
  <c r="F45" i="1"/>
  <c r="G45" i="1"/>
  <c r="H45" i="1"/>
  <c r="I45" i="1"/>
  <c r="J45" i="1"/>
  <c r="K45" i="1"/>
  <c r="L45" i="1"/>
  <c r="M45" i="1"/>
  <c r="O45" i="1"/>
  <c r="E46" i="1"/>
  <c r="F46" i="1"/>
  <c r="G46" i="1"/>
  <c r="H46" i="1"/>
  <c r="I46" i="1"/>
  <c r="J46" i="1"/>
  <c r="K46" i="1"/>
  <c r="L46" i="1"/>
  <c r="M46" i="1"/>
  <c r="O46" i="1"/>
  <c r="E47" i="1"/>
  <c r="F47" i="1"/>
  <c r="G47" i="1"/>
  <c r="H47" i="1"/>
  <c r="I47" i="1"/>
  <c r="J47" i="1"/>
  <c r="K47" i="1"/>
  <c r="L47" i="1"/>
  <c r="M47" i="1"/>
  <c r="O47" i="1"/>
  <c r="E48" i="1"/>
  <c r="F48" i="1"/>
  <c r="G48" i="1"/>
  <c r="H48" i="1"/>
  <c r="I48" i="1"/>
  <c r="J48" i="1"/>
  <c r="K48" i="1"/>
  <c r="L48" i="1"/>
  <c r="M48" i="1"/>
  <c r="O48" i="1"/>
  <c r="E49" i="1"/>
  <c r="F49" i="1"/>
  <c r="G49" i="1"/>
  <c r="H49" i="1"/>
  <c r="I49" i="1"/>
  <c r="J49" i="1"/>
  <c r="K49" i="1"/>
  <c r="L49" i="1"/>
  <c r="M49" i="1"/>
  <c r="O49" i="1"/>
  <c r="E50" i="1"/>
  <c r="F50" i="1"/>
  <c r="G50" i="1"/>
  <c r="H50" i="1"/>
  <c r="I50" i="1"/>
  <c r="J50" i="1"/>
  <c r="K50" i="1"/>
  <c r="L50" i="1"/>
  <c r="M50" i="1"/>
  <c r="O50" i="1"/>
  <c r="E51" i="1"/>
  <c r="F51" i="1"/>
  <c r="G51" i="1"/>
  <c r="H51" i="1"/>
  <c r="I51" i="1"/>
  <c r="J51" i="1"/>
  <c r="K51" i="1"/>
  <c r="L51" i="1"/>
  <c r="M51" i="1"/>
  <c r="O51" i="1"/>
  <c r="E52" i="1"/>
  <c r="F52" i="1"/>
  <c r="G52" i="1"/>
  <c r="H52" i="1"/>
  <c r="I52" i="1"/>
  <c r="J52" i="1"/>
  <c r="K52" i="1"/>
  <c r="L52" i="1"/>
  <c r="M52" i="1"/>
  <c r="O52" i="1"/>
  <c r="E53" i="1"/>
  <c r="F53" i="1"/>
  <c r="G53" i="1"/>
  <c r="H53" i="1"/>
  <c r="I53" i="1"/>
  <c r="J53" i="1"/>
  <c r="K53" i="1"/>
  <c r="L53" i="1"/>
  <c r="M53" i="1"/>
  <c r="O53" i="1"/>
  <c r="E54" i="1"/>
  <c r="F54" i="1"/>
  <c r="G54" i="1"/>
  <c r="H54" i="1"/>
  <c r="I54" i="1"/>
  <c r="J54" i="1"/>
  <c r="K54" i="1"/>
  <c r="L54" i="1"/>
  <c r="M54" i="1"/>
  <c r="O54" i="1"/>
  <c r="E55" i="1"/>
  <c r="F55" i="1"/>
  <c r="G55" i="1"/>
  <c r="H55" i="1"/>
  <c r="I55" i="1"/>
  <c r="J55" i="1"/>
  <c r="K55" i="1"/>
  <c r="L55" i="1"/>
  <c r="M55" i="1"/>
  <c r="O55" i="1"/>
  <c r="E56" i="1"/>
  <c r="F56" i="1"/>
  <c r="G56" i="1"/>
  <c r="H56" i="1"/>
  <c r="I56" i="1"/>
  <c r="J56" i="1"/>
  <c r="K56" i="1"/>
  <c r="L56" i="1"/>
  <c r="M56" i="1"/>
  <c r="O56" i="1"/>
  <c r="E57" i="1"/>
  <c r="F57" i="1"/>
  <c r="G57" i="1"/>
  <c r="H57" i="1"/>
  <c r="I57" i="1"/>
  <c r="J57" i="1"/>
  <c r="K57" i="1"/>
  <c r="L57" i="1"/>
  <c r="M57" i="1"/>
  <c r="O57" i="1"/>
  <c r="E58" i="1"/>
  <c r="F58" i="1"/>
  <c r="G58" i="1"/>
  <c r="H58" i="1"/>
  <c r="I58" i="1"/>
  <c r="J58" i="1"/>
  <c r="K58" i="1"/>
  <c r="L58" i="1"/>
  <c r="M58" i="1"/>
  <c r="O58" i="1"/>
  <c r="E59" i="1"/>
  <c r="F59" i="1"/>
  <c r="G59" i="1"/>
  <c r="H59" i="1"/>
  <c r="I59" i="1"/>
  <c r="J59" i="1"/>
  <c r="K59" i="1"/>
  <c r="L59" i="1"/>
  <c r="M59" i="1"/>
  <c r="O59" i="1"/>
  <c r="E60" i="1"/>
  <c r="F60" i="1"/>
  <c r="G60" i="1"/>
  <c r="H60" i="1"/>
  <c r="I60" i="1"/>
  <c r="J60" i="1"/>
  <c r="K60" i="1"/>
  <c r="L60" i="1"/>
  <c r="M60" i="1"/>
  <c r="O60" i="1"/>
  <c r="E61" i="1"/>
  <c r="F61" i="1"/>
  <c r="G61" i="1"/>
  <c r="H61" i="1"/>
  <c r="I61" i="1"/>
  <c r="J61" i="1"/>
  <c r="K61" i="1"/>
  <c r="L61" i="1"/>
  <c r="M61" i="1"/>
  <c r="O61" i="1"/>
  <c r="E62" i="1"/>
  <c r="F62" i="1"/>
  <c r="G62" i="1"/>
  <c r="H62" i="1"/>
  <c r="I62" i="1"/>
  <c r="J62" i="1"/>
  <c r="K62" i="1"/>
  <c r="L62" i="1"/>
  <c r="M62" i="1"/>
  <c r="O62" i="1"/>
  <c r="E63" i="1"/>
  <c r="F63" i="1"/>
  <c r="G63" i="1"/>
  <c r="H63" i="1"/>
  <c r="I63" i="1"/>
  <c r="J63" i="1"/>
  <c r="K63" i="1"/>
  <c r="L63" i="1"/>
  <c r="M63" i="1"/>
  <c r="O63" i="1"/>
  <c r="E64" i="1"/>
  <c r="F64" i="1"/>
  <c r="G64" i="1"/>
  <c r="H64" i="1"/>
  <c r="I64" i="1"/>
  <c r="J64" i="1"/>
  <c r="K64" i="1"/>
  <c r="L64" i="1"/>
  <c r="M64" i="1"/>
  <c r="O64" i="1"/>
  <c r="E65" i="1"/>
  <c r="F65" i="1"/>
  <c r="G65" i="1"/>
  <c r="H65" i="1"/>
  <c r="I65" i="1"/>
  <c r="J65" i="1"/>
  <c r="K65" i="1"/>
  <c r="L65" i="1"/>
  <c r="M65" i="1"/>
  <c r="O65" i="1"/>
  <c r="E66" i="1"/>
  <c r="F66" i="1"/>
  <c r="G66" i="1"/>
  <c r="H66" i="1"/>
  <c r="I66" i="1"/>
  <c r="J66" i="1"/>
  <c r="K66" i="1"/>
  <c r="L66" i="1"/>
  <c r="M66" i="1"/>
  <c r="O66" i="1"/>
  <c r="E67" i="1"/>
  <c r="F67" i="1"/>
  <c r="G67" i="1"/>
  <c r="H67" i="1"/>
  <c r="I67" i="1"/>
  <c r="J67" i="1"/>
  <c r="K67" i="1"/>
  <c r="L67" i="1"/>
  <c r="M67" i="1"/>
  <c r="O67" i="1"/>
  <c r="E68" i="1"/>
  <c r="F68" i="1"/>
  <c r="G68" i="1"/>
  <c r="H68" i="1"/>
  <c r="I68" i="1"/>
  <c r="J68" i="1"/>
  <c r="K68" i="1"/>
  <c r="L68" i="1"/>
  <c r="M68" i="1"/>
  <c r="O68" i="1"/>
  <c r="E69" i="1"/>
  <c r="F69" i="1"/>
  <c r="G69" i="1"/>
  <c r="H69" i="1"/>
  <c r="I69" i="1"/>
  <c r="J69" i="1"/>
  <c r="K69" i="1"/>
  <c r="L69" i="1"/>
  <c r="M69" i="1"/>
  <c r="O69" i="1"/>
  <c r="E70" i="1"/>
  <c r="F70" i="1"/>
  <c r="G70" i="1"/>
  <c r="H70" i="1"/>
  <c r="I70" i="1"/>
  <c r="J70" i="1"/>
  <c r="K70" i="1"/>
  <c r="L70" i="1"/>
  <c r="M70" i="1"/>
  <c r="O70" i="1"/>
  <c r="E71" i="1"/>
  <c r="F71" i="1"/>
  <c r="G71" i="1"/>
  <c r="H71" i="1"/>
  <c r="I71" i="1"/>
  <c r="J71" i="1"/>
  <c r="K71" i="1"/>
  <c r="L71" i="1"/>
  <c r="M71" i="1"/>
  <c r="O71" i="1"/>
  <c r="E72" i="1"/>
  <c r="F72" i="1"/>
  <c r="G72" i="1"/>
  <c r="H72" i="1"/>
  <c r="I72" i="1"/>
  <c r="J72" i="1"/>
  <c r="K72" i="1"/>
  <c r="L72" i="1"/>
  <c r="M72" i="1"/>
  <c r="O72" i="1"/>
  <c r="E73" i="1"/>
  <c r="F73" i="1"/>
  <c r="G73" i="1"/>
  <c r="H73" i="1"/>
  <c r="I73" i="1"/>
  <c r="J73" i="1"/>
  <c r="K73" i="1"/>
  <c r="L73" i="1"/>
  <c r="M73" i="1"/>
  <c r="O73" i="1"/>
  <c r="E74" i="1"/>
  <c r="F74" i="1"/>
  <c r="G74" i="1"/>
  <c r="H74" i="1"/>
  <c r="I74" i="1"/>
  <c r="J74" i="1"/>
  <c r="K74" i="1"/>
  <c r="L74" i="1"/>
  <c r="M74" i="1"/>
  <c r="O74" i="1"/>
  <c r="E75" i="1"/>
  <c r="F75" i="1"/>
  <c r="G75" i="1"/>
  <c r="H75" i="1"/>
  <c r="I75" i="1"/>
  <c r="J75" i="1"/>
  <c r="K75" i="1"/>
  <c r="L75" i="1"/>
  <c r="M75" i="1"/>
  <c r="O75" i="1"/>
  <c r="E76" i="1"/>
  <c r="F76" i="1"/>
  <c r="G76" i="1"/>
  <c r="H76" i="1"/>
  <c r="I76" i="1"/>
  <c r="J76" i="1"/>
  <c r="K76" i="1"/>
  <c r="L76" i="1"/>
  <c r="M76" i="1"/>
  <c r="O76" i="1"/>
  <c r="E77" i="1"/>
  <c r="F77" i="1"/>
  <c r="G77" i="1"/>
  <c r="H77" i="1"/>
  <c r="I77" i="1"/>
  <c r="J77" i="1"/>
  <c r="K77" i="1"/>
  <c r="L77" i="1"/>
  <c r="M77" i="1"/>
  <c r="O77" i="1"/>
  <c r="E78" i="1"/>
  <c r="F78" i="1"/>
  <c r="G78" i="1"/>
  <c r="H78" i="1"/>
  <c r="I78" i="1"/>
  <c r="J78" i="1"/>
  <c r="K78" i="1"/>
  <c r="L78" i="1"/>
  <c r="M78" i="1"/>
  <c r="O78" i="1"/>
  <c r="E79" i="1"/>
  <c r="F79" i="1"/>
  <c r="G79" i="1"/>
  <c r="H79" i="1"/>
  <c r="I79" i="1"/>
  <c r="J79" i="1"/>
  <c r="K79" i="1"/>
  <c r="L79" i="1"/>
  <c r="M79" i="1"/>
  <c r="O79" i="1"/>
  <c r="E80" i="1"/>
  <c r="F80" i="1"/>
  <c r="G80" i="1"/>
  <c r="H80" i="1"/>
  <c r="I80" i="1"/>
  <c r="J80" i="1"/>
  <c r="K80" i="1"/>
  <c r="L80" i="1"/>
  <c r="M80" i="1"/>
  <c r="O80" i="1"/>
  <c r="E81" i="1"/>
  <c r="F81" i="1"/>
  <c r="G81" i="1"/>
  <c r="H81" i="1"/>
  <c r="I81" i="1"/>
  <c r="J81" i="1"/>
  <c r="K81" i="1"/>
  <c r="L81" i="1"/>
  <c r="M81" i="1"/>
  <c r="O81" i="1"/>
  <c r="E82" i="1"/>
  <c r="F82" i="1"/>
  <c r="G82" i="1"/>
  <c r="H82" i="1"/>
  <c r="I82" i="1"/>
  <c r="J82" i="1"/>
  <c r="K82" i="1"/>
  <c r="L82" i="1"/>
  <c r="M82" i="1"/>
  <c r="O82" i="1"/>
  <c r="E83" i="1"/>
  <c r="F83" i="1"/>
  <c r="G83" i="1"/>
  <c r="H83" i="1"/>
  <c r="I83" i="1"/>
  <c r="J83" i="1"/>
  <c r="K83" i="1"/>
  <c r="L83" i="1"/>
  <c r="M83" i="1"/>
  <c r="O83" i="1"/>
  <c r="E84" i="1"/>
  <c r="F84" i="1"/>
  <c r="G84" i="1"/>
  <c r="H84" i="1"/>
  <c r="I84" i="1"/>
  <c r="J84" i="1"/>
  <c r="K84" i="1"/>
  <c r="L84" i="1"/>
  <c r="M84" i="1"/>
  <c r="O84" i="1"/>
  <c r="E85" i="1"/>
  <c r="F85" i="1"/>
  <c r="G85" i="1"/>
  <c r="H85" i="1"/>
  <c r="I85" i="1"/>
  <c r="J85" i="1"/>
  <c r="K85" i="1"/>
  <c r="L85" i="1"/>
  <c r="M85" i="1"/>
  <c r="O85" i="1"/>
  <c r="E86" i="1"/>
  <c r="F86" i="1"/>
  <c r="G86" i="1"/>
  <c r="H86" i="1"/>
  <c r="I86" i="1"/>
  <c r="J86" i="1"/>
  <c r="K86" i="1"/>
  <c r="L86" i="1"/>
  <c r="M86" i="1"/>
  <c r="O86" i="1"/>
  <c r="E87" i="1"/>
  <c r="F87" i="1"/>
  <c r="G87" i="1"/>
  <c r="H87" i="1"/>
  <c r="I87" i="1"/>
  <c r="J87" i="1"/>
  <c r="K87" i="1"/>
  <c r="L87" i="1"/>
  <c r="M87" i="1"/>
  <c r="O87" i="1"/>
  <c r="E88" i="1"/>
  <c r="F88" i="1"/>
  <c r="G88" i="1"/>
  <c r="H88" i="1"/>
  <c r="I88" i="1"/>
  <c r="J88" i="1"/>
  <c r="K88" i="1"/>
  <c r="L88" i="1"/>
  <c r="M88" i="1"/>
  <c r="O88" i="1"/>
  <c r="E89" i="1"/>
  <c r="F89" i="1"/>
  <c r="G89" i="1"/>
  <c r="H89" i="1"/>
  <c r="I89" i="1"/>
  <c r="J89" i="1"/>
  <c r="K89" i="1"/>
  <c r="L89" i="1"/>
  <c r="M89" i="1"/>
  <c r="O89" i="1"/>
  <c r="E90" i="1"/>
  <c r="F90" i="1"/>
  <c r="G90" i="1"/>
  <c r="H90" i="1"/>
  <c r="I90" i="1"/>
  <c r="J90" i="1"/>
  <c r="K90" i="1"/>
  <c r="L90" i="1"/>
  <c r="M90" i="1"/>
  <c r="O90" i="1"/>
  <c r="E91" i="1"/>
  <c r="F91" i="1"/>
  <c r="G91" i="1"/>
  <c r="H91" i="1"/>
  <c r="I91" i="1"/>
  <c r="J91" i="1"/>
  <c r="K91" i="1"/>
  <c r="L91" i="1"/>
  <c r="M91" i="1"/>
  <c r="O91" i="1"/>
  <c r="E92" i="1"/>
  <c r="F92" i="1"/>
  <c r="G92" i="1"/>
  <c r="H92" i="1"/>
  <c r="I92" i="1"/>
  <c r="J92" i="1"/>
  <c r="K92" i="1"/>
  <c r="L92" i="1"/>
  <c r="M92" i="1"/>
  <c r="O92" i="1"/>
  <c r="E93" i="1"/>
  <c r="F93" i="1"/>
  <c r="G93" i="1"/>
  <c r="H93" i="1"/>
  <c r="I93" i="1"/>
  <c r="J93" i="1"/>
  <c r="K93" i="1"/>
  <c r="L93" i="1"/>
  <c r="M93" i="1"/>
  <c r="O93" i="1"/>
  <c r="E94" i="1"/>
  <c r="F94" i="1"/>
  <c r="G94" i="1"/>
  <c r="H94" i="1"/>
  <c r="I94" i="1"/>
  <c r="J94" i="1"/>
  <c r="K94" i="1"/>
  <c r="L94" i="1"/>
  <c r="M94" i="1"/>
  <c r="O94" i="1"/>
  <c r="E95" i="1"/>
  <c r="F95" i="1"/>
  <c r="G95" i="1"/>
  <c r="H95" i="1"/>
  <c r="I95" i="1"/>
  <c r="J95" i="1"/>
  <c r="K95" i="1"/>
  <c r="L95" i="1"/>
  <c r="M95" i="1"/>
  <c r="O95" i="1"/>
  <c r="E96" i="1"/>
  <c r="F96" i="1"/>
  <c r="G96" i="1"/>
  <c r="H96" i="1"/>
  <c r="I96" i="1"/>
  <c r="J96" i="1"/>
  <c r="K96" i="1"/>
  <c r="L96" i="1"/>
  <c r="M96" i="1"/>
  <c r="O96" i="1"/>
  <c r="E97" i="1"/>
  <c r="F97" i="1"/>
  <c r="G97" i="1"/>
  <c r="H97" i="1"/>
  <c r="I97" i="1"/>
  <c r="J97" i="1"/>
  <c r="K97" i="1"/>
  <c r="L97" i="1"/>
  <c r="M97" i="1"/>
  <c r="O97" i="1"/>
  <c r="E98" i="1"/>
  <c r="F98" i="1"/>
  <c r="G98" i="1"/>
  <c r="H98" i="1"/>
  <c r="I98" i="1"/>
  <c r="J98" i="1"/>
  <c r="K98" i="1"/>
  <c r="L98" i="1"/>
  <c r="M98" i="1"/>
  <c r="O98" i="1"/>
  <c r="E99" i="1"/>
  <c r="F99" i="1"/>
  <c r="G99" i="1"/>
  <c r="H99" i="1"/>
  <c r="I99" i="1"/>
  <c r="J99" i="1"/>
  <c r="K99" i="1"/>
  <c r="L99" i="1"/>
  <c r="M99" i="1"/>
  <c r="O99" i="1"/>
  <c r="E100" i="1"/>
  <c r="F100" i="1"/>
  <c r="G100" i="1"/>
  <c r="H100" i="1"/>
  <c r="I100" i="1"/>
  <c r="J100" i="1"/>
  <c r="K100" i="1"/>
  <c r="L100" i="1"/>
  <c r="M100" i="1"/>
  <c r="O100" i="1"/>
  <c r="E101" i="1"/>
  <c r="F101" i="1"/>
  <c r="G101" i="1"/>
  <c r="H101" i="1"/>
  <c r="I101" i="1"/>
  <c r="J101" i="1"/>
  <c r="K101" i="1"/>
  <c r="L101" i="1"/>
  <c r="M101" i="1"/>
  <c r="O101" i="1"/>
  <c r="E3" i="1"/>
  <c r="F3" i="1"/>
  <c r="G3" i="1"/>
  <c r="H3" i="1"/>
  <c r="I3" i="1"/>
  <c r="J3" i="1"/>
  <c r="K3" i="1"/>
  <c r="L3" i="1"/>
  <c r="M3" i="1"/>
  <c r="O3" i="1"/>
  <c r="E4" i="1"/>
  <c r="F4" i="1"/>
  <c r="G4" i="1"/>
  <c r="H4" i="1"/>
  <c r="I4" i="1"/>
  <c r="J4" i="1"/>
  <c r="K4" i="1"/>
  <c r="L4" i="1"/>
  <c r="M4" i="1"/>
  <c r="O4" i="1"/>
  <c r="E5" i="1"/>
  <c r="F5" i="1"/>
  <c r="G5" i="1"/>
  <c r="H5" i="1"/>
  <c r="I5" i="1"/>
  <c r="J5" i="1"/>
  <c r="K5" i="1"/>
  <c r="L5" i="1"/>
  <c r="M5" i="1"/>
  <c r="O5" i="1"/>
  <c r="E6" i="1"/>
  <c r="F6" i="1"/>
  <c r="G6" i="1"/>
  <c r="H6" i="1"/>
  <c r="I6" i="1"/>
  <c r="J6" i="1"/>
  <c r="K6" i="1"/>
  <c r="L6" i="1"/>
  <c r="M6" i="1"/>
  <c r="O6" i="1"/>
  <c r="E7" i="1"/>
  <c r="F7" i="1"/>
  <c r="G7" i="1"/>
  <c r="H7" i="1"/>
  <c r="I7" i="1"/>
  <c r="J7" i="1"/>
  <c r="K7" i="1"/>
  <c r="L7" i="1"/>
  <c r="M7" i="1"/>
  <c r="O7" i="1"/>
  <c r="E8" i="1"/>
  <c r="F8" i="1"/>
  <c r="G8" i="1"/>
  <c r="H8" i="1"/>
  <c r="I8" i="1"/>
  <c r="J8" i="1"/>
  <c r="K8" i="1"/>
  <c r="L8" i="1"/>
  <c r="M8" i="1"/>
  <c r="O8" i="1"/>
  <c r="E9" i="1"/>
  <c r="F9" i="1"/>
  <c r="G9" i="1"/>
  <c r="H9" i="1"/>
  <c r="I9" i="1"/>
  <c r="J9" i="1"/>
  <c r="K9" i="1"/>
  <c r="L9" i="1"/>
  <c r="M9" i="1"/>
  <c r="O9" i="1"/>
  <c r="E10" i="1"/>
  <c r="F10" i="1"/>
  <c r="G10" i="1"/>
  <c r="H10" i="1"/>
  <c r="I10" i="1"/>
  <c r="J10" i="1"/>
  <c r="K10" i="1"/>
  <c r="L10" i="1"/>
  <c r="M10" i="1"/>
  <c r="O10" i="1"/>
  <c r="E11" i="1"/>
  <c r="F11" i="1"/>
  <c r="G11" i="1"/>
  <c r="H11" i="1"/>
  <c r="I11" i="1"/>
  <c r="J11" i="1"/>
  <c r="K11" i="1"/>
  <c r="L11" i="1"/>
  <c r="M11" i="1"/>
  <c r="O11" i="1"/>
  <c r="E12" i="1"/>
  <c r="F12" i="1"/>
  <c r="G12" i="1"/>
  <c r="H12" i="1"/>
  <c r="I12" i="1"/>
  <c r="J12" i="1"/>
  <c r="K12" i="1"/>
  <c r="L12" i="1"/>
  <c r="M12" i="1"/>
  <c r="O12" i="1"/>
  <c r="E13" i="1"/>
  <c r="F13" i="1"/>
  <c r="G13" i="1"/>
  <c r="H13" i="1"/>
  <c r="I13" i="1"/>
  <c r="J13" i="1"/>
  <c r="K13" i="1"/>
  <c r="L13" i="1"/>
  <c r="M13" i="1"/>
  <c r="O13" i="1"/>
  <c r="E14" i="1"/>
  <c r="F14" i="1"/>
  <c r="G14" i="1"/>
  <c r="H14" i="1"/>
  <c r="I14" i="1"/>
  <c r="J14" i="1"/>
  <c r="K14" i="1"/>
  <c r="L14" i="1"/>
  <c r="M14" i="1"/>
  <c r="O14" i="1"/>
  <c r="E15" i="1"/>
  <c r="F15" i="1"/>
  <c r="G15" i="1"/>
  <c r="H15" i="1"/>
  <c r="I15" i="1"/>
  <c r="J15" i="1"/>
  <c r="K15" i="1"/>
  <c r="L15" i="1"/>
  <c r="M15" i="1"/>
  <c r="O15" i="1"/>
  <c r="E16" i="1"/>
  <c r="F16" i="1"/>
  <c r="G16" i="1"/>
  <c r="H16" i="1"/>
  <c r="I16" i="1"/>
  <c r="J16" i="1"/>
  <c r="K16" i="1"/>
  <c r="L16" i="1"/>
  <c r="M16" i="1"/>
  <c r="O16" i="1"/>
  <c r="E17" i="1"/>
  <c r="F17" i="1"/>
  <c r="G17" i="1"/>
  <c r="H17" i="1"/>
  <c r="I17" i="1"/>
  <c r="J17" i="1"/>
  <c r="K17" i="1"/>
  <c r="L17" i="1"/>
  <c r="M17" i="1"/>
  <c r="O17" i="1"/>
  <c r="E18" i="1"/>
  <c r="F18" i="1"/>
  <c r="G18" i="1"/>
  <c r="H18" i="1"/>
  <c r="I18" i="1"/>
  <c r="J18" i="1"/>
  <c r="K18" i="1"/>
  <c r="L18" i="1"/>
  <c r="M18" i="1"/>
  <c r="O18" i="1"/>
  <c r="E19" i="1"/>
  <c r="F19" i="1"/>
  <c r="G19" i="1"/>
  <c r="H19" i="1"/>
  <c r="I19" i="1"/>
  <c r="J19" i="1"/>
  <c r="K19" i="1"/>
  <c r="L19" i="1"/>
  <c r="M19" i="1"/>
  <c r="O19" i="1"/>
  <c r="E20" i="1"/>
  <c r="F20" i="1"/>
  <c r="G20" i="1"/>
  <c r="H20" i="1"/>
  <c r="I20" i="1"/>
  <c r="J20" i="1"/>
  <c r="K20" i="1"/>
  <c r="L20" i="1"/>
  <c r="M20" i="1"/>
  <c r="O20" i="1"/>
  <c r="E21" i="1"/>
  <c r="F21" i="1"/>
  <c r="G21" i="1"/>
  <c r="H21" i="1"/>
  <c r="I21" i="1"/>
  <c r="J21" i="1"/>
  <c r="K21" i="1"/>
  <c r="L21" i="1"/>
  <c r="M21" i="1"/>
  <c r="O21" i="1"/>
  <c r="E22" i="1"/>
  <c r="F22" i="1"/>
  <c r="G22" i="1"/>
  <c r="H22" i="1"/>
  <c r="I22" i="1"/>
  <c r="J22" i="1"/>
  <c r="K22" i="1"/>
  <c r="L22" i="1"/>
  <c r="M22" i="1"/>
  <c r="O22" i="1"/>
  <c r="E23" i="1"/>
  <c r="F23" i="1"/>
  <c r="G23" i="1"/>
  <c r="H23" i="1"/>
  <c r="I23" i="1"/>
  <c r="J23" i="1"/>
  <c r="K23" i="1"/>
  <c r="L23" i="1"/>
  <c r="M23" i="1"/>
  <c r="O23" i="1"/>
  <c r="E24" i="1"/>
  <c r="F24" i="1"/>
  <c r="G24" i="1"/>
  <c r="H24" i="1"/>
  <c r="I24" i="1"/>
  <c r="J24" i="1"/>
  <c r="K24" i="1"/>
  <c r="L24" i="1"/>
  <c r="M24" i="1"/>
  <c r="O24" i="1"/>
  <c r="E25" i="1"/>
  <c r="F25" i="1"/>
  <c r="G25" i="1"/>
  <c r="H25" i="1"/>
  <c r="I25" i="1"/>
  <c r="J25" i="1"/>
  <c r="K25" i="1"/>
  <c r="L25" i="1"/>
  <c r="M25" i="1"/>
  <c r="O25" i="1"/>
  <c r="E26" i="1"/>
  <c r="F26" i="1"/>
  <c r="G26" i="1"/>
  <c r="H26" i="1"/>
  <c r="I26" i="1"/>
  <c r="J26" i="1"/>
  <c r="K26" i="1"/>
  <c r="L26" i="1"/>
  <c r="M26" i="1"/>
  <c r="O26" i="1"/>
  <c r="E27" i="1"/>
  <c r="F27" i="1"/>
  <c r="G27" i="1"/>
  <c r="H27" i="1"/>
  <c r="I27" i="1"/>
  <c r="J27" i="1"/>
  <c r="K27" i="1"/>
  <c r="L27" i="1"/>
  <c r="M27" i="1"/>
  <c r="O27" i="1"/>
  <c r="E28" i="1"/>
  <c r="F28" i="1"/>
  <c r="G28" i="1"/>
  <c r="H28" i="1"/>
  <c r="I28" i="1"/>
  <c r="J28" i="1"/>
  <c r="K28" i="1"/>
  <c r="L28" i="1"/>
  <c r="M28" i="1"/>
  <c r="O28" i="1"/>
  <c r="E29" i="1"/>
  <c r="F29" i="1"/>
  <c r="G29" i="1"/>
  <c r="H29" i="1"/>
  <c r="I29" i="1"/>
  <c r="J29" i="1"/>
  <c r="K29" i="1"/>
  <c r="L29" i="1"/>
  <c r="M29" i="1"/>
  <c r="O29" i="1"/>
  <c r="E30" i="1"/>
  <c r="F30" i="1"/>
  <c r="G30" i="1"/>
  <c r="H30" i="1"/>
  <c r="I30" i="1"/>
  <c r="J30" i="1"/>
  <c r="K30" i="1"/>
  <c r="L30" i="1"/>
  <c r="M30" i="1"/>
  <c r="O30" i="1"/>
  <c r="E31" i="1"/>
  <c r="F31" i="1"/>
  <c r="G31" i="1"/>
  <c r="H31" i="1"/>
  <c r="I31" i="1"/>
  <c r="J31" i="1"/>
  <c r="K31" i="1"/>
  <c r="L31" i="1"/>
  <c r="M31" i="1"/>
  <c r="O31" i="1"/>
  <c r="E32" i="1"/>
  <c r="F32" i="1"/>
  <c r="G32" i="1"/>
  <c r="H32" i="1"/>
  <c r="I32" i="1"/>
  <c r="J32" i="1"/>
  <c r="K32" i="1"/>
  <c r="L32" i="1"/>
  <c r="M32" i="1"/>
  <c r="O32" i="1"/>
  <c r="E33" i="1"/>
  <c r="F33" i="1"/>
  <c r="G33" i="1"/>
  <c r="H33" i="1"/>
  <c r="I33" i="1"/>
  <c r="J33" i="1"/>
  <c r="K33" i="1"/>
  <c r="L33" i="1"/>
  <c r="M33" i="1"/>
  <c r="O33" i="1"/>
  <c r="E34" i="1"/>
  <c r="F34" i="1"/>
  <c r="G34" i="1"/>
  <c r="H34" i="1"/>
  <c r="I34" i="1"/>
  <c r="J34" i="1"/>
  <c r="K34" i="1"/>
  <c r="L34" i="1"/>
  <c r="M34" i="1"/>
  <c r="O34" i="1"/>
  <c r="E35" i="1"/>
  <c r="F35" i="1"/>
  <c r="G35" i="1"/>
  <c r="H35" i="1"/>
  <c r="I35" i="1"/>
  <c r="J35" i="1"/>
  <c r="K35" i="1"/>
  <c r="L35" i="1"/>
  <c r="M35" i="1"/>
  <c r="O35" i="1"/>
  <c r="E36" i="1"/>
  <c r="F36" i="1"/>
  <c r="G36" i="1"/>
  <c r="H36" i="1"/>
  <c r="I36" i="1"/>
  <c r="J36" i="1"/>
  <c r="K36" i="1"/>
  <c r="L36" i="1"/>
  <c r="M36" i="1"/>
  <c r="O36" i="1"/>
  <c r="E37" i="1"/>
  <c r="F37" i="1"/>
  <c r="G37" i="1"/>
  <c r="H37" i="1"/>
  <c r="I37" i="1"/>
  <c r="J37" i="1"/>
  <c r="K37" i="1"/>
  <c r="L37" i="1"/>
  <c r="M37" i="1"/>
  <c r="O37" i="1"/>
  <c r="F38" i="1"/>
  <c r="G38" i="1"/>
  <c r="H38" i="1"/>
  <c r="I38" i="1"/>
  <c r="J38" i="1"/>
  <c r="K38" i="1"/>
  <c r="L38" i="1"/>
  <c r="M38" i="1"/>
  <c r="O38" i="1"/>
  <c r="E39" i="1"/>
  <c r="F39" i="1"/>
  <c r="G39" i="1"/>
  <c r="H39" i="1"/>
  <c r="I39" i="1"/>
  <c r="J39" i="1"/>
  <c r="K39" i="1"/>
  <c r="L39" i="1"/>
  <c r="M39" i="1"/>
  <c r="O39" i="1"/>
  <c r="E40" i="1"/>
  <c r="F40" i="1"/>
  <c r="G40" i="1"/>
  <c r="H40" i="1"/>
  <c r="I40" i="1"/>
  <c r="J40" i="1"/>
  <c r="K40" i="1"/>
  <c r="L40" i="1"/>
  <c r="M40" i="1"/>
  <c r="O40" i="1"/>
  <c r="E41" i="1"/>
  <c r="F41" i="1"/>
  <c r="G41" i="1"/>
  <c r="H41" i="1"/>
  <c r="I41" i="1"/>
  <c r="J41" i="1"/>
  <c r="K41" i="1"/>
  <c r="L41" i="1"/>
  <c r="M41" i="1"/>
  <c r="O41" i="1"/>
  <c r="E2" i="1"/>
  <c r="F2" i="1"/>
  <c r="G2" i="1"/>
  <c r="H2" i="1"/>
  <c r="I2" i="1"/>
  <c r="J2" i="1"/>
  <c r="K2" i="1"/>
  <c r="L2" i="1"/>
  <c r="M2" i="1"/>
  <c r="O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1" i="1"/>
  <c r="D4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<sst xmlns="http://schemas.openxmlformats.org/spreadsheetml/2006/main" count="230" uniqueCount="47">
  <si>
    <t>StudentId</t>
  </si>
  <si>
    <t>CourseId</t>
  </si>
  <si>
    <t>Semester</t>
  </si>
  <si>
    <t>Section</t>
  </si>
  <si>
    <t>hw1</t>
  </si>
  <si>
    <t>hw2</t>
  </si>
  <si>
    <t>hw3</t>
  </si>
  <si>
    <t>paper1</t>
  </si>
  <si>
    <t>paper2</t>
  </si>
  <si>
    <t>paper3</t>
  </si>
  <si>
    <t>test1</t>
  </si>
  <si>
    <t>test2</t>
  </si>
  <si>
    <t>test3</t>
  </si>
  <si>
    <t>finalGrade</t>
  </si>
  <si>
    <t>finalLetter</t>
  </si>
  <si>
    <t>Chem2331</t>
  </si>
  <si>
    <t>Chem2333</t>
  </si>
  <si>
    <t>Biol2231</t>
  </si>
  <si>
    <t>Spring 2012</t>
  </si>
  <si>
    <t>Spring 2013</t>
  </si>
  <si>
    <t>Fall 2012</t>
  </si>
  <si>
    <t>CreditsSoFar</t>
  </si>
  <si>
    <t>CreditsThisCourse</t>
  </si>
  <si>
    <t>Gender</t>
  </si>
  <si>
    <t>Ethnicity</t>
  </si>
  <si>
    <t>ACT-math</t>
  </si>
  <si>
    <t>GPA</t>
  </si>
  <si>
    <t>FirstGeneration</t>
  </si>
  <si>
    <t>RoomNumber</t>
  </si>
  <si>
    <t>Instructors</t>
  </si>
  <si>
    <t>Schedule</t>
  </si>
  <si>
    <t>Fall 2011</t>
  </si>
  <si>
    <t>Spring 2011</t>
  </si>
  <si>
    <t>Biol 2231</t>
  </si>
  <si>
    <t>Usq 415</t>
  </si>
  <si>
    <t>Usq 317</t>
  </si>
  <si>
    <t>MWF - 9:05 - 9:55</t>
  </si>
  <si>
    <t>MWF 10:10 - 11:00</t>
  </si>
  <si>
    <t>MWF - 11:15 - 12:00</t>
  </si>
  <si>
    <t>CollegeYear</t>
  </si>
  <si>
    <t>Sophmore</t>
  </si>
  <si>
    <t>Junior</t>
  </si>
  <si>
    <t>Non-degree</t>
  </si>
  <si>
    <t>318C - 01</t>
  </si>
  <si>
    <t>Prat-Resina, Larsen</t>
  </si>
  <si>
    <t>Prat-Resina, Larsen, Bampoh</t>
  </si>
  <si>
    <t>Metzger, Petzold, Wollschlager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</si>
</sst>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170" workbookViewId="0">
      <selection activeCell="E203" sqref="E203:O207"/>
    </sheetView>
  </sheetViews>
  <sheetFormatPr baseColWidth="10" defaultRowHeight="15" x14ac:dyDescent="0"/>
  <sheetData>
    <row r="1" spans="1:1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20</v>
      </c>
      <c r="C2">
        <v>1</v>
      </c>
      <c r="D2">
        <f>1</f>
        <v>1</v>
      </c>
      <c r="E2">
        <f ca="1">_xlfn.NORM.INV(RAND(),78,10)</f>
        <v>75.011111097244878</v>
      </c>
      <c r="F2">
        <f t="shared" ref="F2:N17" ca="1" si="0">_xlfn.NORM.INV(RAND(),78,10)</f>
        <v>82.852913600656905</v>
      </c>
      <c r="G2">
        <f t="shared" ca="1" si="0"/>
        <v>83.220315814465494</v>
      </c>
      <c r="H2">
        <f t="shared" ca="1" si="0"/>
        <v>81.585576861585167</v>
      </c>
      <c r="I2">
        <f t="shared" ca="1" si="0"/>
        <v>91.000361797544613</v>
      </c>
      <c r="J2">
        <f t="shared" ca="1" si="0"/>
        <v>82.739971526267382</v>
      </c>
      <c r="K2">
        <f t="shared" ca="1" si="0"/>
        <v>77.50506055541706</v>
      </c>
      <c r="L2">
        <f t="shared" ca="1" si="0"/>
        <v>90.618640054224457</v>
      </c>
      <c r="M2">
        <f t="shared" ca="1" si="0"/>
        <v>83.750454603171249</v>
      </c>
      <c r="N2">
        <f ca="1">_xlfn.NORM.INV(RAND(),78,10)</f>
        <v>74.123673139452933</v>
      </c>
      <c r="O2" t="str">
        <f ca="1">IF(N2&gt;=90,"A",IF(N2&gt;=80,"B",IF(N2&gt;=70,"C",IF(N2&gt;=60,"D ","F"))))</f>
        <v>C</v>
      </c>
    </row>
    <row r="3" spans="1:15">
      <c r="A3" t="str">
        <f>A2</f>
        <v>Chem2331</v>
      </c>
      <c r="B3" t="str">
        <f>B2</f>
        <v>Fall 2012</v>
      </c>
      <c r="C3">
        <v>1</v>
      </c>
      <c r="D3">
        <f>D2+1</f>
        <v>2</v>
      </c>
      <c r="E3">
        <f t="shared" ref="E3:N34" ca="1" si="1">_xlfn.NORM.INV(RAND(),78,10)</f>
        <v>65.179063424568156</v>
      </c>
      <c r="F3">
        <f t="shared" ca="1" si="0"/>
        <v>48.534038889589041</v>
      </c>
      <c r="G3">
        <f t="shared" ca="1" si="0"/>
        <v>64.739243503020305</v>
      </c>
      <c r="H3">
        <f t="shared" ca="1" si="0"/>
        <v>82.697421402490377</v>
      </c>
      <c r="I3">
        <f t="shared" ca="1" si="0"/>
        <v>54.619125458076496</v>
      </c>
      <c r="J3">
        <f t="shared" ca="1" si="0"/>
        <v>75.54653174653744</v>
      </c>
      <c r="K3">
        <f t="shared" ca="1" si="0"/>
        <v>71.863273926061225</v>
      </c>
      <c r="L3">
        <f t="shared" ca="1" si="0"/>
        <v>59.803308429350778</v>
      </c>
      <c r="M3">
        <f t="shared" ca="1" si="0"/>
        <v>56.701749772637108</v>
      </c>
      <c r="N3">
        <f t="shared" ca="1" si="0"/>
        <v>84.660280561582383</v>
      </c>
      <c r="O3" t="str">
        <f t="shared" ref="O3:O66" ca="1" si="2">IF(N3&gt;=90,"A",IF(N3&gt;=80,"B",IF(N3&gt;=70,"C",IF(N3&gt;=60,"D ","F"))))</f>
        <v>B</v>
      </c>
    </row>
    <row r="4" spans="1:15">
      <c r="A4" t="str">
        <f t="shared" ref="A4:A39" si="3">A3</f>
        <v>Chem2331</v>
      </c>
      <c r="B4" t="str">
        <f t="shared" ref="B4:B39" si="4">B3</f>
        <v>Fall 2012</v>
      </c>
      <c r="C4">
        <v>1</v>
      </c>
      <c r="D4">
        <f t="shared" ref="D4:D67" si="5">D3+1</f>
        <v>3</v>
      </c>
      <c r="E4">
        <f t="shared" ca="1" si="1"/>
        <v>71.446421665586044</v>
      </c>
      <c r="F4">
        <f t="shared" ca="1" si="0"/>
        <v>82.964212616881909</v>
      </c>
      <c r="G4">
        <f t="shared" ca="1" si="0"/>
        <v>90.440678347304555</v>
      </c>
      <c r="H4">
        <f t="shared" ca="1" si="0"/>
        <v>83.608535881692163</v>
      </c>
      <c r="I4">
        <f t="shared" ca="1" si="0"/>
        <v>57.138519396947189</v>
      </c>
      <c r="J4">
        <f t="shared" ca="1" si="0"/>
        <v>44.309106810100765</v>
      </c>
      <c r="K4">
        <f t="shared" ca="1" si="0"/>
        <v>87.014474391020386</v>
      </c>
      <c r="L4">
        <f t="shared" ca="1" si="0"/>
        <v>68.902839143143936</v>
      </c>
      <c r="M4">
        <f t="shared" ca="1" si="0"/>
        <v>77.502641408994492</v>
      </c>
      <c r="N4">
        <f t="shared" ca="1" si="0"/>
        <v>95.57223356843059</v>
      </c>
      <c r="O4" t="str">
        <f t="shared" ca="1" si="2"/>
        <v>A</v>
      </c>
    </row>
    <row r="5" spans="1:15">
      <c r="A5" t="str">
        <f t="shared" si="3"/>
        <v>Chem2331</v>
      </c>
      <c r="B5" t="str">
        <f t="shared" si="4"/>
        <v>Fall 2012</v>
      </c>
      <c r="C5">
        <v>1</v>
      </c>
      <c r="D5">
        <f t="shared" si="5"/>
        <v>4</v>
      </c>
      <c r="E5">
        <f t="shared" ca="1" si="1"/>
        <v>92.732764287812046</v>
      </c>
      <c r="F5">
        <f t="shared" ca="1" si="0"/>
        <v>87.213944080823893</v>
      </c>
      <c r="G5">
        <f t="shared" ca="1" si="0"/>
        <v>75.769315139982737</v>
      </c>
      <c r="H5">
        <f t="shared" ca="1" si="0"/>
        <v>75.962882576852607</v>
      </c>
      <c r="I5">
        <f t="shared" ca="1" si="0"/>
        <v>67.94027292923316</v>
      </c>
      <c r="J5">
        <f t="shared" ca="1" si="0"/>
        <v>68.280865932536997</v>
      </c>
      <c r="K5">
        <f t="shared" ca="1" si="0"/>
        <v>73.018161201510779</v>
      </c>
      <c r="L5">
        <f t="shared" ca="1" si="0"/>
        <v>58.197990022012178</v>
      </c>
      <c r="M5">
        <f t="shared" ca="1" si="0"/>
        <v>69.467654279031109</v>
      </c>
      <c r="N5">
        <f t="shared" ca="1" si="0"/>
        <v>90.069115924498206</v>
      </c>
      <c r="O5" t="str">
        <f t="shared" ca="1" si="2"/>
        <v>A</v>
      </c>
    </row>
    <row r="6" spans="1:15">
      <c r="A6" t="str">
        <f t="shared" si="3"/>
        <v>Chem2331</v>
      </c>
      <c r="B6" t="str">
        <f t="shared" si="4"/>
        <v>Fall 2012</v>
      </c>
      <c r="C6">
        <v>1</v>
      </c>
      <c r="D6">
        <f t="shared" si="5"/>
        <v>5</v>
      </c>
      <c r="E6">
        <f t="shared" ca="1" si="1"/>
        <v>75.029025321038432</v>
      </c>
      <c r="F6">
        <f t="shared" ca="1" si="0"/>
        <v>82.549644243883662</v>
      </c>
      <c r="G6">
        <f t="shared" ca="1" si="0"/>
        <v>66.104955845044103</v>
      </c>
      <c r="H6">
        <f t="shared" ca="1" si="0"/>
        <v>73.777186152955963</v>
      </c>
      <c r="I6">
        <f t="shared" ca="1" si="0"/>
        <v>78.568927124732255</v>
      </c>
      <c r="J6">
        <f t="shared" ca="1" si="0"/>
        <v>72.845424041967902</v>
      </c>
      <c r="K6">
        <f t="shared" ca="1" si="0"/>
        <v>79.163110598850864</v>
      </c>
      <c r="L6">
        <f t="shared" ca="1" si="0"/>
        <v>82.967911745424672</v>
      </c>
      <c r="M6">
        <f t="shared" ca="1" si="0"/>
        <v>78.283190098365068</v>
      </c>
      <c r="N6">
        <f t="shared" ca="1" si="0"/>
        <v>81.75955443704953</v>
      </c>
      <c r="O6" t="str">
        <f t="shared" ca="1" si="2"/>
        <v>B</v>
      </c>
    </row>
    <row r="7" spans="1:15">
      <c r="A7" t="str">
        <f t="shared" si="3"/>
        <v>Chem2331</v>
      </c>
      <c r="B7" t="str">
        <f t="shared" si="4"/>
        <v>Fall 2012</v>
      </c>
      <c r="C7">
        <v>1</v>
      </c>
      <c r="D7">
        <f t="shared" si="5"/>
        <v>6</v>
      </c>
      <c r="E7">
        <f t="shared" ca="1" si="1"/>
        <v>70.043002342121042</v>
      </c>
      <c r="F7">
        <f t="shared" ca="1" si="0"/>
        <v>84.225353254307024</v>
      </c>
      <c r="G7">
        <f t="shared" ca="1" si="0"/>
        <v>76.75269645693632</v>
      </c>
      <c r="H7">
        <f t="shared" ca="1" si="0"/>
        <v>87.25917648345262</v>
      </c>
      <c r="I7">
        <f t="shared" ca="1" si="0"/>
        <v>89.54681423092569</v>
      </c>
      <c r="J7">
        <f t="shared" ca="1" si="0"/>
        <v>90.398118418512254</v>
      </c>
      <c r="K7">
        <f t="shared" ca="1" si="0"/>
        <v>89.482285248091827</v>
      </c>
      <c r="L7">
        <f t="shared" ca="1" si="0"/>
        <v>90.451455413345158</v>
      </c>
      <c r="M7">
        <f t="shared" ca="1" si="0"/>
        <v>66.20344791308537</v>
      </c>
      <c r="N7">
        <f t="shared" ca="1" si="0"/>
        <v>62.279838364939607</v>
      </c>
      <c r="O7" t="str">
        <f t="shared" ca="1" si="2"/>
        <v xml:space="preserve">D </v>
      </c>
    </row>
    <row r="8" spans="1:15">
      <c r="A8" t="str">
        <f t="shared" si="3"/>
        <v>Chem2331</v>
      </c>
      <c r="B8" t="str">
        <f t="shared" si="4"/>
        <v>Fall 2012</v>
      </c>
      <c r="C8">
        <v>1</v>
      </c>
      <c r="D8">
        <f t="shared" si="5"/>
        <v>7</v>
      </c>
      <c r="E8">
        <f t="shared" ca="1" si="1"/>
        <v>80.110652212200932</v>
      </c>
      <c r="F8">
        <f t="shared" ca="1" si="0"/>
        <v>75.950463310671552</v>
      </c>
      <c r="G8">
        <f t="shared" ca="1" si="0"/>
        <v>75.640987825349796</v>
      </c>
      <c r="H8">
        <f t="shared" ca="1" si="0"/>
        <v>97.68493155976725</v>
      </c>
      <c r="I8">
        <f t="shared" ca="1" si="0"/>
        <v>83.868616316624454</v>
      </c>
      <c r="J8">
        <f t="shared" ca="1" si="0"/>
        <v>85.697933100961137</v>
      </c>
      <c r="K8">
        <f t="shared" ca="1" si="0"/>
        <v>75.323628089952734</v>
      </c>
      <c r="L8">
        <f t="shared" ca="1" si="0"/>
        <v>81.654174907972759</v>
      </c>
      <c r="M8">
        <f t="shared" ca="1" si="0"/>
        <v>77.163638182155736</v>
      </c>
      <c r="N8">
        <f t="shared" ca="1" si="0"/>
        <v>76.232805486007734</v>
      </c>
      <c r="O8" t="str">
        <f t="shared" ca="1" si="2"/>
        <v>C</v>
      </c>
    </row>
    <row r="9" spans="1:15">
      <c r="A9" t="str">
        <f t="shared" si="3"/>
        <v>Chem2331</v>
      </c>
      <c r="B9" t="str">
        <f t="shared" si="4"/>
        <v>Fall 2012</v>
      </c>
      <c r="C9">
        <v>1</v>
      </c>
      <c r="D9">
        <f t="shared" si="5"/>
        <v>8</v>
      </c>
      <c r="E9">
        <f t="shared" ca="1" si="1"/>
        <v>83.071386426637176</v>
      </c>
      <c r="F9">
        <f t="shared" ca="1" si="0"/>
        <v>97.038293825585924</v>
      </c>
      <c r="G9">
        <f t="shared" ca="1" si="0"/>
        <v>90.914666883697009</v>
      </c>
      <c r="H9">
        <f t="shared" ca="1" si="0"/>
        <v>81.800230956626791</v>
      </c>
      <c r="I9">
        <f t="shared" ca="1" si="0"/>
        <v>87.117236075736386</v>
      </c>
      <c r="J9">
        <f t="shared" ca="1" si="0"/>
        <v>93.483124821570101</v>
      </c>
      <c r="K9">
        <f t="shared" ca="1" si="0"/>
        <v>72.539383324525758</v>
      </c>
      <c r="L9">
        <f t="shared" ca="1" si="0"/>
        <v>98.583939347627989</v>
      </c>
      <c r="M9">
        <f t="shared" ca="1" si="0"/>
        <v>79.507717930442766</v>
      </c>
      <c r="N9">
        <f t="shared" ca="1" si="0"/>
        <v>87.996125942638386</v>
      </c>
      <c r="O9" t="str">
        <f t="shared" ca="1" si="2"/>
        <v>B</v>
      </c>
    </row>
    <row r="10" spans="1:15">
      <c r="A10" t="str">
        <f t="shared" si="3"/>
        <v>Chem2331</v>
      </c>
      <c r="B10" t="str">
        <f t="shared" si="4"/>
        <v>Fall 2012</v>
      </c>
      <c r="C10">
        <v>1</v>
      </c>
      <c r="D10">
        <f t="shared" si="5"/>
        <v>9</v>
      </c>
      <c r="E10">
        <f t="shared" ca="1" si="1"/>
        <v>89.900371088797982</v>
      </c>
      <c r="F10">
        <f t="shared" ca="1" si="0"/>
        <v>73.271664198440561</v>
      </c>
      <c r="G10">
        <f t="shared" ca="1" si="0"/>
        <v>88.737388715987194</v>
      </c>
      <c r="H10">
        <f t="shared" ca="1" si="0"/>
        <v>72.600961799616613</v>
      </c>
      <c r="I10">
        <f t="shared" ca="1" si="0"/>
        <v>56.88418706915278</v>
      </c>
      <c r="J10">
        <f t="shared" ca="1" si="0"/>
        <v>93.932967607230836</v>
      </c>
      <c r="K10">
        <f t="shared" ca="1" si="0"/>
        <v>77.720835068674447</v>
      </c>
      <c r="L10">
        <f t="shared" ca="1" si="0"/>
        <v>74.147144336942574</v>
      </c>
      <c r="M10">
        <f t="shared" ca="1" si="0"/>
        <v>88.857644766018225</v>
      </c>
      <c r="N10">
        <f t="shared" ca="1" si="0"/>
        <v>83.866250364584772</v>
      </c>
      <c r="O10" t="str">
        <f t="shared" ca="1" si="2"/>
        <v>B</v>
      </c>
    </row>
    <row r="11" spans="1:15">
      <c r="A11" t="str">
        <f t="shared" si="3"/>
        <v>Chem2331</v>
      </c>
      <c r="B11" t="str">
        <f t="shared" si="4"/>
        <v>Fall 2012</v>
      </c>
      <c r="C11">
        <v>1</v>
      </c>
      <c r="D11">
        <f t="shared" si="5"/>
        <v>10</v>
      </c>
      <c r="E11">
        <f t="shared" ca="1" si="1"/>
        <v>58.392030779226047</v>
      </c>
      <c r="F11">
        <f t="shared" ca="1" si="0"/>
        <v>83.366854842626836</v>
      </c>
      <c r="G11">
        <f t="shared" ca="1" si="0"/>
        <v>65.269375989420809</v>
      </c>
      <c r="H11">
        <f t="shared" ca="1" si="0"/>
        <v>74.831064038512906</v>
      </c>
      <c r="I11">
        <f t="shared" ca="1" si="0"/>
        <v>79.067527998603779</v>
      </c>
      <c r="J11">
        <f t="shared" ca="1" si="0"/>
        <v>64.398961422308432</v>
      </c>
      <c r="K11">
        <f t="shared" ca="1" si="0"/>
        <v>73.834175088182946</v>
      </c>
      <c r="L11">
        <f t="shared" ca="1" si="0"/>
        <v>68.701283807546005</v>
      </c>
      <c r="M11">
        <f t="shared" ca="1" si="0"/>
        <v>80.311866246043252</v>
      </c>
      <c r="N11">
        <f t="shared" ca="1" si="0"/>
        <v>76.320667624199842</v>
      </c>
      <c r="O11" t="str">
        <f t="shared" ca="1" si="2"/>
        <v>C</v>
      </c>
    </row>
    <row r="12" spans="1:15">
      <c r="A12" t="str">
        <f t="shared" si="3"/>
        <v>Chem2331</v>
      </c>
      <c r="B12" t="str">
        <f t="shared" si="4"/>
        <v>Fall 2012</v>
      </c>
      <c r="C12">
        <v>1</v>
      </c>
      <c r="D12">
        <f t="shared" si="5"/>
        <v>11</v>
      </c>
      <c r="E12">
        <f t="shared" ca="1" si="1"/>
        <v>70.62374618539414</v>
      </c>
      <c r="F12">
        <f t="shared" ca="1" si="0"/>
        <v>92.226064962860818</v>
      </c>
      <c r="G12">
        <f t="shared" ca="1" si="0"/>
        <v>84.527065947770424</v>
      </c>
      <c r="H12">
        <f t="shared" ca="1" si="0"/>
        <v>68.929591021936872</v>
      </c>
      <c r="I12">
        <f t="shared" ca="1" si="0"/>
        <v>89.088341846556247</v>
      </c>
      <c r="J12">
        <f t="shared" ca="1" si="0"/>
        <v>72.041733268468832</v>
      </c>
      <c r="K12">
        <f t="shared" ca="1" si="0"/>
        <v>76.124560189539679</v>
      </c>
      <c r="L12">
        <f t="shared" ca="1" si="0"/>
        <v>77.503273862124715</v>
      </c>
      <c r="M12">
        <f t="shared" ca="1" si="0"/>
        <v>79.685700202852104</v>
      </c>
      <c r="N12">
        <f t="shared" ca="1" si="0"/>
        <v>69.833872673336018</v>
      </c>
      <c r="O12" t="str">
        <f t="shared" ca="1" si="2"/>
        <v xml:space="preserve">D </v>
      </c>
    </row>
    <row r="13" spans="1:15">
      <c r="A13" t="str">
        <f t="shared" si="3"/>
        <v>Chem2331</v>
      </c>
      <c r="B13" t="str">
        <f t="shared" si="4"/>
        <v>Fall 2012</v>
      </c>
      <c r="C13">
        <v>1</v>
      </c>
      <c r="D13">
        <f t="shared" si="5"/>
        <v>12</v>
      </c>
      <c r="E13">
        <f t="shared" ca="1" si="1"/>
        <v>92.830669695262401</v>
      </c>
      <c r="F13">
        <f t="shared" ca="1" si="0"/>
        <v>80.084121421121267</v>
      </c>
      <c r="G13">
        <f t="shared" ca="1" si="0"/>
        <v>84.920403277361203</v>
      </c>
      <c r="H13">
        <f t="shared" ca="1" si="0"/>
        <v>68.792646125555905</v>
      </c>
      <c r="I13">
        <f t="shared" ca="1" si="0"/>
        <v>77.856056318240761</v>
      </c>
      <c r="J13">
        <f t="shared" ca="1" si="0"/>
        <v>57.02474871448176</v>
      </c>
      <c r="K13">
        <f t="shared" ca="1" si="0"/>
        <v>64.302356862395072</v>
      </c>
      <c r="L13">
        <f t="shared" ca="1" si="0"/>
        <v>68.592575114801292</v>
      </c>
      <c r="M13">
        <f t="shared" ca="1" si="0"/>
        <v>83.767770570335983</v>
      </c>
      <c r="N13">
        <f t="shared" ca="1" si="0"/>
        <v>75.58222860661121</v>
      </c>
      <c r="O13" t="str">
        <f t="shared" ca="1" si="2"/>
        <v>C</v>
      </c>
    </row>
    <row r="14" spans="1:15">
      <c r="A14" t="str">
        <f t="shared" si="3"/>
        <v>Chem2331</v>
      </c>
      <c r="B14" t="str">
        <f t="shared" si="4"/>
        <v>Fall 2012</v>
      </c>
      <c r="C14">
        <v>1</v>
      </c>
      <c r="D14">
        <f t="shared" si="5"/>
        <v>13</v>
      </c>
      <c r="E14">
        <f t="shared" ca="1" si="1"/>
        <v>79.859086532235466</v>
      </c>
      <c r="F14">
        <f t="shared" ca="1" si="0"/>
        <v>68.848498704512309</v>
      </c>
      <c r="G14">
        <f t="shared" ca="1" si="0"/>
        <v>78.547196877495082</v>
      </c>
      <c r="H14">
        <f t="shared" ca="1" si="0"/>
        <v>78.970709692033182</v>
      </c>
      <c r="I14">
        <f t="shared" ca="1" si="0"/>
        <v>77.368429182231594</v>
      </c>
      <c r="J14">
        <f t="shared" ca="1" si="0"/>
        <v>80.143091512416092</v>
      </c>
      <c r="K14">
        <f t="shared" ca="1" si="0"/>
        <v>74.689542758634516</v>
      </c>
      <c r="L14">
        <f t="shared" ca="1" si="0"/>
        <v>75.690896467931836</v>
      </c>
      <c r="M14">
        <f t="shared" ca="1" si="0"/>
        <v>85.470661995784866</v>
      </c>
      <c r="N14">
        <f t="shared" ca="1" si="0"/>
        <v>99.653806887507386</v>
      </c>
      <c r="O14" t="str">
        <f t="shared" ca="1" si="2"/>
        <v>A</v>
      </c>
    </row>
    <row r="15" spans="1:15">
      <c r="A15" t="str">
        <f t="shared" si="3"/>
        <v>Chem2331</v>
      </c>
      <c r="B15" t="str">
        <f t="shared" si="4"/>
        <v>Fall 2012</v>
      </c>
      <c r="C15">
        <v>1</v>
      </c>
      <c r="D15">
        <f t="shared" si="5"/>
        <v>14</v>
      </c>
      <c r="E15">
        <f t="shared" ca="1" si="1"/>
        <v>57.943005029499147</v>
      </c>
      <c r="F15">
        <f t="shared" ca="1" si="0"/>
        <v>78.347961311175638</v>
      </c>
      <c r="G15">
        <f t="shared" ca="1" si="0"/>
        <v>89.689601885079526</v>
      </c>
      <c r="H15">
        <f t="shared" ca="1" si="0"/>
        <v>70.094294566883647</v>
      </c>
      <c r="I15">
        <f t="shared" ca="1" si="0"/>
        <v>76.163844334676511</v>
      </c>
      <c r="J15">
        <f t="shared" ca="1" si="0"/>
        <v>88.403998696839238</v>
      </c>
      <c r="K15">
        <f t="shared" ca="1" si="0"/>
        <v>75.469361714331683</v>
      </c>
      <c r="L15">
        <f t="shared" ca="1" si="0"/>
        <v>60.655269132570638</v>
      </c>
      <c r="M15">
        <f t="shared" ca="1" si="0"/>
        <v>85.179920627499172</v>
      </c>
      <c r="N15">
        <f t="shared" ca="1" si="0"/>
        <v>65.287813407101865</v>
      </c>
      <c r="O15" t="str">
        <f t="shared" ca="1" si="2"/>
        <v xml:space="preserve">D </v>
      </c>
    </row>
    <row r="16" spans="1:15">
      <c r="A16" t="str">
        <f t="shared" si="3"/>
        <v>Chem2331</v>
      </c>
      <c r="B16" t="str">
        <f t="shared" si="4"/>
        <v>Fall 2012</v>
      </c>
      <c r="C16">
        <v>1</v>
      </c>
      <c r="D16">
        <f t="shared" si="5"/>
        <v>15</v>
      </c>
      <c r="E16">
        <f t="shared" ca="1" si="1"/>
        <v>71.829435923764862</v>
      </c>
      <c r="F16">
        <f t="shared" ca="1" si="0"/>
        <v>84.343003638108598</v>
      </c>
      <c r="G16">
        <f t="shared" ca="1" si="0"/>
        <v>81.830981580213148</v>
      </c>
      <c r="H16">
        <f t="shared" ca="1" si="0"/>
        <v>72.799072426687928</v>
      </c>
      <c r="I16">
        <f t="shared" ca="1" si="0"/>
        <v>91.290983348367249</v>
      </c>
      <c r="J16">
        <f t="shared" ca="1" si="0"/>
        <v>88.473470181032127</v>
      </c>
      <c r="K16">
        <f t="shared" ca="1" si="0"/>
        <v>69.271409815448408</v>
      </c>
      <c r="L16">
        <f t="shared" ca="1" si="0"/>
        <v>77.560321494380744</v>
      </c>
      <c r="M16">
        <f t="shared" ca="1" si="0"/>
        <v>46.360112511440143</v>
      </c>
      <c r="N16">
        <f t="shared" ca="1" si="0"/>
        <v>56.679636638598211</v>
      </c>
      <c r="O16" t="str">
        <f t="shared" ca="1" si="2"/>
        <v>F</v>
      </c>
    </row>
    <row r="17" spans="1:15">
      <c r="A17" t="str">
        <f t="shared" si="3"/>
        <v>Chem2331</v>
      </c>
      <c r="B17" t="str">
        <f t="shared" si="4"/>
        <v>Fall 2012</v>
      </c>
      <c r="C17">
        <v>1</v>
      </c>
      <c r="D17">
        <f t="shared" si="5"/>
        <v>16</v>
      </c>
      <c r="E17">
        <f t="shared" ca="1" si="1"/>
        <v>70.931187273245769</v>
      </c>
      <c r="F17">
        <f t="shared" ca="1" si="0"/>
        <v>80.977266628227738</v>
      </c>
      <c r="G17">
        <f t="shared" ca="1" si="0"/>
        <v>65.284397300477025</v>
      </c>
      <c r="H17">
        <f t="shared" ca="1" si="0"/>
        <v>88.238712952417728</v>
      </c>
      <c r="I17">
        <f t="shared" ca="1" si="0"/>
        <v>77.957981650161841</v>
      </c>
      <c r="J17">
        <f t="shared" ca="1" si="0"/>
        <v>82.796621887384788</v>
      </c>
      <c r="K17">
        <f t="shared" ca="1" si="0"/>
        <v>85.962430147083623</v>
      </c>
      <c r="L17">
        <f t="shared" ca="1" si="0"/>
        <v>77.854289120083038</v>
      </c>
      <c r="M17">
        <f t="shared" ca="1" si="0"/>
        <v>71.922940879499393</v>
      </c>
      <c r="N17">
        <f t="shared" ca="1" si="0"/>
        <v>80.660175252638055</v>
      </c>
      <c r="O17" t="str">
        <f t="shared" ca="1" si="2"/>
        <v>B</v>
      </c>
    </row>
    <row r="18" spans="1:15">
      <c r="A18" t="str">
        <f t="shared" si="3"/>
        <v>Chem2331</v>
      </c>
      <c r="B18" t="str">
        <f t="shared" si="4"/>
        <v>Fall 2012</v>
      </c>
      <c r="C18">
        <v>2</v>
      </c>
      <c r="D18">
        <f t="shared" si="5"/>
        <v>17</v>
      </c>
      <c r="E18">
        <f t="shared" ca="1" si="1"/>
        <v>81.606868225037957</v>
      </c>
      <c r="F18">
        <f t="shared" ca="1" si="1"/>
        <v>76.247405832794144</v>
      </c>
      <c r="G18">
        <f t="shared" ca="1" si="1"/>
        <v>68.478595509909013</v>
      </c>
      <c r="H18">
        <f t="shared" ca="1" si="1"/>
        <v>78.968439756154851</v>
      </c>
      <c r="I18">
        <f t="shared" ca="1" si="1"/>
        <v>77.453100748738379</v>
      </c>
      <c r="J18">
        <f t="shared" ca="1" si="1"/>
        <v>76.973174286566774</v>
      </c>
      <c r="K18">
        <f t="shared" ca="1" si="1"/>
        <v>65.583905640970187</v>
      </c>
      <c r="L18">
        <f t="shared" ca="1" si="1"/>
        <v>85.072470497461325</v>
      </c>
      <c r="M18">
        <f t="shared" ca="1" si="1"/>
        <v>60.66246444824273</v>
      </c>
      <c r="N18">
        <f t="shared" ca="1" si="1"/>
        <v>81.232726496576547</v>
      </c>
      <c r="O18" t="str">
        <f t="shared" ca="1" si="2"/>
        <v>B</v>
      </c>
    </row>
    <row r="19" spans="1:15">
      <c r="A19" t="str">
        <f t="shared" si="3"/>
        <v>Chem2331</v>
      </c>
      <c r="B19" t="str">
        <f t="shared" si="4"/>
        <v>Fall 2012</v>
      </c>
      <c r="C19">
        <v>2</v>
      </c>
      <c r="D19">
        <f t="shared" si="5"/>
        <v>18</v>
      </c>
      <c r="E19">
        <f t="shared" ca="1" si="1"/>
        <v>74.993853568982601</v>
      </c>
      <c r="F19">
        <f t="shared" ca="1" si="1"/>
        <v>71.198306730689666</v>
      </c>
      <c r="G19">
        <f t="shared" ca="1" si="1"/>
        <v>57.637875711682099</v>
      </c>
      <c r="H19">
        <f t="shared" ca="1" si="1"/>
        <v>78.990069306601754</v>
      </c>
      <c r="I19">
        <f t="shared" ca="1" si="1"/>
        <v>66.366256469992862</v>
      </c>
      <c r="J19">
        <f t="shared" ca="1" si="1"/>
        <v>79.216367603542835</v>
      </c>
      <c r="K19">
        <f t="shared" ca="1" si="1"/>
        <v>63.477485085608635</v>
      </c>
      <c r="L19">
        <f t="shared" ca="1" si="1"/>
        <v>86.793193874581476</v>
      </c>
      <c r="M19">
        <f t="shared" ca="1" si="1"/>
        <v>84.223750715461463</v>
      </c>
      <c r="N19">
        <f t="shared" ca="1" si="1"/>
        <v>97.610926412052635</v>
      </c>
      <c r="O19" t="str">
        <f t="shared" ca="1" si="2"/>
        <v>A</v>
      </c>
    </row>
    <row r="20" spans="1:15">
      <c r="A20" t="str">
        <f t="shared" si="3"/>
        <v>Chem2331</v>
      </c>
      <c r="B20" t="str">
        <f t="shared" si="4"/>
        <v>Fall 2012</v>
      </c>
      <c r="C20">
        <v>2</v>
      </c>
      <c r="D20">
        <f t="shared" si="5"/>
        <v>19</v>
      </c>
      <c r="E20">
        <f t="shared" ca="1" si="1"/>
        <v>73.662140375153456</v>
      </c>
      <c r="F20">
        <f t="shared" ca="1" si="1"/>
        <v>69.624742505576904</v>
      </c>
      <c r="G20">
        <f t="shared" ca="1" si="1"/>
        <v>59.113954946302115</v>
      </c>
      <c r="H20">
        <f t="shared" ca="1" si="1"/>
        <v>87.729369469710235</v>
      </c>
      <c r="I20">
        <f t="shared" ca="1" si="1"/>
        <v>84.808679543357627</v>
      </c>
      <c r="J20">
        <f t="shared" ca="1" si="1"/>
        <v>95.307826037387699</v>
      </c>
      <c r="K20">
        <f t="shared" ca="1" si="1"/>
        <v>84.056536421561034</v>
      </c>
      <c r="L20">
        <f t="shared" ca="1" si="1"/>
        <v>82.422799589723681</v>
      </c>
      <c r="M20">
        <f t="shared" ca="1" si="1"/>
        <v>88.987890739942273</v>
      </c>
      <c r="N20">
        <f t="shared" ca="1" si="1"/>
        <v>69.761689427120572</v>
      </c>
      <c r="O20" t="str">
        <f t="shared" ca="1" si="2"/>
        <v xml:space="preserve">D </v>
      </c>
    </row>
    <row r="21" spans="1:15">
      <c r="A21" t="str">
        <f t="shared" si="3"/>
        <v>Chem2331</v>
      </c>
      <c r="B21" t="str">
        <f t="shared" si="4"/>
        <v>Fall 2012</v>
      </c>
      <c r="C21">
        <v>2</v>
      </c>
      <c r="D21">
        <f t="shared" si="5"/>
        <v>20</v>
      </c>
      <c r="E21">
        <f t="shared" ca="1" si="1"/>
        <v>76.709594621389712</v>
      </c>
      <c r="F21">
        <f t="shared" ca="1" si="1"/>
        <v>72.795444210863153</v>
      </c>
      <c r="G21">
        <f t="shared" ca="1" si="1"/>
        <v>76.132530206222498</v>
      </c>
      <c r="H21">
        <f t="shared" ca="1" si="1"/>
        <v>79.665779837211545</v>
      </c>
      <c r="I21">
        <f t="shared" ca="1" si="1"/>
        <v>75.816791765182131</v>
      </c>
      <c r="J21">
        <f t="shared" ca="1" si="1"/>
        <v>82.026010760307628</v>
      </c>
      <c r="K21">
        <f t="shared" ca="1" si="1"/>
        <v>62.30557705764388</v>
      </c>
      <c r="L21">
        <f t="shared" ca="1" si="1"/>
        <v>74.243840047159566</v>
      </c>
      <c r="M21">
        <f t="shared" ca="1" si="1"/>
        <v>78.655537859923186</v>
      </c>
      <c r="N21">
        <f t="shared" ca="1" si="1"/>
        <v>79.211265210032707</v>
      </c>
      <c r="O21" t="str">
        <f t="shared" ca="1" si="2"/>
        <v>C</v>
      </c>
    </row>
    <row r="22" spans="1:15">
      <c r="A22" t="str">
        <f t="shared" si="3"/>
        <v>Chem2331</v>
      </c>
      <c r="B22" t="str">
        <f t="shared" si="4"/>
        <v>Fall 2012</v>
      </c>
      <c r="C22">
        <v>2</v>
      </c>
      <c r="D22">
        <f t="shared" si="5"/>
        <v>21</v>
      </c>
      <c r="E22">
        <f t="shared" ca="1" si="1"/>
        <v>84.999896127771322</v>
      </c>
      <c r="F22">
        <f t="shared" ca="1" si="1"/>
        <v>84.020875720719545</v>
      </c>
      <c r="G22">
        <f t="shared" ca="1" si="1"/>
        <v>62.102960310646196</v>
      </c>
      <c r="H22">
        <f t="shared" ca="1" si="1"/>
        <v>81.701395462316015</v>
      </c>
      <c r="I22">
        <f t="shared" ca="1" si="1"/>
        <v>77.075723475738016</v>
      </c>
      <c r="J22">
        <f t="shared" ca="1" si="1"/>
        <v>67.095707535507131</v>
      </c>
      <c r="K22">
        <f t="shared" ca="1" si="1"/>
        <v>94.445312267937297</v>
      </c>
      <c r="L22">
        <f t="shared" ca="1" si="1"/>
        <v>76.711969685258808</v>
      </c>
      <c r="M22">
        <f t="shared" ca="1" si="1"/>
        <v>81.268958905865787</v>
      </c>
      <c r="N22">
        <f t="shared" ca="1" si="1"/>
        <v>63.765237810097318</v>
      </c>
      <c r="O22" t="str">
        <f t="shared" ca="1" si="2"/>
        <v xml:space="preserve">D </v>
      </c>
    </row>
    <row r="23" spans="1:15">
      <c r="A23" t="str">
        <f t="shared" si="3"/>
        <v>Chem2331</v>
      </c>
      <c r="B23" t="str">
        <f t="shared" si="4"/>
        <v>Fall 2012</v>
      </c>
      <c r="C23">
        <v>2</v>
      </c>
      <c r="D23">
        <f t="shared" si="5"/>
        <v>22</v>
      </c>
      <c r="E23">
        <f t="shared" ca="1" si="1"/>
        <v>72.352014469782944</v>
      </c>
      <c r="F23">
        <f t="shared" ca="1" si="1"/>
        <v>67.548625903900202</v>
      </c>
      <c r="G23">
        <f t="shared" ca="1" si="1"/>
        <v>66.704991368001572</v>
      </c>
      <c r="H23">
        <f t="shared" ca="1" si="1"/>
        <v>76.360708562894544</v>
      </c>
      <c r="I23">
        <f t="shared" ca="1" si="1"/>
        <v>86.07266914604331</v>
      </c>
      <c r="J23">
        <f t="shared" ca="1" si="1"/>
        <v>75.625305470831478</v>
      </c>
      <c r="K23">
        <f t="shared" ca="1" si="1"/>
        <v>79.004550379517525</v>
      </c>
      <c r="L23">
        <f t="shared" ca="1" si="1"/>
        <v>79.541284003726688</v>
      </c>
      <c r="M23">
        <f t="shared" ca="1" si="1"/>
        <v>69.249115524221764</v>
      </c>
      <c r="N23">
        <f t="shared" ca="1" si="1"/>
        <v>89.598414921994419</v>
      </c>
      <c r="O23" t="str">
        <f t="shared" ca="1" si="2"/>
        <v>B</v>
      </c>
    </row>
    <row r="24" spans="1:15">
      <c r="A24" t="str">
        <f t="shared" si="3"/>
        <v>Chem2331</v>
      </c>
      <c r="B24" t="str">
        <f t="shared" si="4"/>
        <v>Fall 2012</v>
      </c>
      <c r="C24">
        <v>2</v>
      </c>
      <c r="D24">
        <f t="shared" si="5"/>
        <v>23</v>
      </c>
      <c r="E24">
        <f t="shared" ca="1" si="1"/>
        <v>78.006046611611879</v>
      </c>
      <c r="F24">
        <f t="shared" ca="1" si="1"/>
        <v>73.567101916828818</v>
      </c>
      <c r="G24">
        <f t="shared" ca="1" si="1"/>
        <v>80.987271355373736</v>
      </c>
      <c r="H24">
        <f t="shared" ca="1" si="1"/>
        <v>72.260965528921346</v>
      </c>
      <c r="I24">
        <f t="shared" ca="1" si="1"/>
        <v>79.40476066429899</v>
      </c>
      <c r="J24">
        <f t="shared" ca="1" si="1"/>
        <v>68.713501769167863</v>
      </c>
      <c r="K24">
        <f t="shared" ca="1" si="1"/>
        <v>60.632244587991636</v>
      </c>
      <c r="L24">
        <f t="shared" ca="1" si="1"/>
        <v>92.173016339552305</v>
      </c>
      <c r="M24">
        <f t="shared" ca="1" si="1"/>
        <v>93.271495997368703</v>
      </c>
      <c r="N24">
        <f t="shared" ca="1" si="1"/>
        <v>85.444281975303099</v>
      </c>
      <c r="O24" t="str">
        <f t="shared" ca="1" si="2"/>
        <v>B</v>
      </c>
    </row>
    <row r="25" spans="1:15">
      <c r="A25" t="str">
        <f t="shared" si="3"/>
        <v>Chem2331</v>
      </c>
      <c r="B25" t="str">
        <f t="shared" si="4"/>
        <v>Fall 2012</v>
      </c>
      <c r="C25">
        <v>2</v>
      </c>
      <c r="D25">
        <f t="shared" si="5"/>
        <v>24</v>
      </c>
      <c r="E25">
        <f t="shared" ca="1" si="1"/>
        <v>68.977368002970252</v>
      </c>
      <c r="F25">
        <f t="shared" ca="1" si="1"/>
        <v>73.964633939182633</v>
      </c>
      <c r="G25">
        <f t="shared" ca="1" si="1"/>
        <v>67.291667563905762</v>
      </c>
      <c r="H25">
        <f t="shared" ca="1" si="1"/>
        <v>77.118095569686318</v>
      </c>
      <c r="I25">
        <f t="shared" ca="1" si="1"/>
        <v>65.696589791047103</v>
      </c>
      <c r="J25">
        <f t="shared" ca="1" si="1"/>
        <v>75.001683737756139</v>
      </c>
      <c r="K25">
        <f t="shared" ca="1" si="1"/>
        <v>78.574664138888068</v>
      </c>
      <c r="L25">
        <f t="shared" ca="1" si="1"/>
        <v>78.529957821268283</v>
      </c>
      <c r="M25">
        <f t="shared" ca="1" si="1"/>
        <v>71.137170809836192</v>
      </c>
      <c r="N25">
        <f t="shared" ca="1" si="1"/>
        <v>81.874016021471775</v>
      </c>
      <c r="O25" t="str">
        <f t="shared" ca="1" si="2"/>
        <v>B</v>
      </c>
    </row>
    <row r="26" spans="1:15">
      <c r="A26" t="str">
        <f t="shared" si="3"/>
        <v>Chem2331</v>
      </c>
      <c r="B26" t="str">
        <f t="shared" si="4"/>
        <v>Fall 2012</v>
      </c>
      <c r="C26">
        <v>2</v>
      </c>
      <c r="D26">
        <f t="shared" si="5"/>
        <v>25</v>
      </c>
      <c r="E26">
        <f t="shared" ca="1" si="1"/>
        <v>87.461333062877898</v>
      </c>
      <c r="F26">
        <f t="shared" ca="1" si="1"/>
        <v>74.033507413137784</v>
      </c>
      <c r="G26">
        <f t="shared" ca="1" si="1"/>
        <v>95.563880279955441</v>
      </c>
      <c r="H26">
        <f t="shared" ca="1" si="1"/>
        <v>66.169224122982243</v>
      </c>
      <c r="I26">
        <f t="shared" ca="1" si="1"/>
        <v>78.043348455033581</v>
      </c>
      <c r="J26">
        <f t="shared" ca="1" si="1"/>
        <v>74.559046383631596</v>
      </c>
      <c r="K26">
        <f t="shared" ca="1" si="1"/>
        <v>90.14672507674743</v>
      </c>
      <c r="L26">
        <f t="shared" ca="1" si="1"/>
        <v>54.548597298308067</v>
      </c>
      <c r="M26">
        <f t="shared" ca="1" si="1"/>
        <v>87.539539816520744</v>
      </c>
      <c r="N26">
        <f t="shared" ca="1" si="1"/>
        <v>77.743030427808534</v>
      </c>
      <c r="O26" t="str">
        <f t="shared" ca="1" si="2"/>
        <v>C</v>
      </c>
    </row>
    <row r="27" spans="1:15">
      <c r="A27" t="str">
        <f t="shared" si="3"/>
        <v>Chem2331</v>
      </c>
      <c r="B27" t="str">
        <f t="shared" si="4"/>
        <v>Fall 2012</v>
      </c>
      <c r="C27">
        <v>2</v>
      </c>
      <c r="D27">
        <f t="shared" si="5"/>
        <v>26</v>
      </c>
      <c r="E27">
        <f t="shared" ca="1" si="1"/>
        <v>73.492897077236833</v>
      </c>
      <c r="F27">
        <f t="shared" ca="1" si="1"/>
        <v>77.134398356326841</v>
      </c>
      <c r="G27">
        <f t="shared" ca="1" si="1"/>
        <v>71.645210702466585</v>
      </c>
      <c r="H27">
        <f t="shared" ca="1" si="1"/>
        <v>93.829639727336485</v>
      </c>
      <c r="I27">
        <f t="shared" ca="1" si="1"/>
        <v>92.621518785202753</v>
      </c>
      <c r="J27">
        <f t="shared" ca="1" si="1"/>
        <v>91.816979473613088</v>
      </c>
      <c r="K27">
        <f t="shared" ca="1" si="1"/>
        <v>64.18179584819606</v>
      </c>
      <c r="L27">
        <f t="shared" ca="1" si="1"/>
        <v>77.960214306698475</v>
      </c>
      <c r="M27">
        <f t="shared" ca="1" si="1"/>
        <v>73.019391976958616</v>
      </c>
      <c r="N27">
        <f t="shared" ca="1" si="1"/>
        <v>73.009040209956055</v>
      </c>
      <c r="O27" t="str">
        <f t="shared" ca="1" si="2"/>
        <v>C</v>
      </c>
    </row>
    <row r="28" spans="1:15">
      <c r="A28" t="str">
        <f t="shared" si="3"/>
        <v>Chem2331</v>
      </c>
      <c r="B28" t="str">
        <f t="shared" si="4"/>
        <v>Fall 2012</v>
      </c>
      <c r="C28">
        <v>2</v>
      </c>
      <c r="D28">
        <f t="shared" si="5"/>
        <v>27</v>
      </c>
      <c r="E28">
        <f t="shared" ca="1" si="1"/>
        <v>94.152426692683079</v>
      </c>
      <c r="F28">
        <f t="shared" ca="1" si="1"/>
        <v>85.594794005105285</v>
      </c>
      <c r="G28">
        <f t="shared" ca="1" si="1"/>
        <v>88.43402222565156</v>
      </c>
      <c r="H28">
        <f t="shared" ca="1" si="1"/>
        <v>70.78383725318011</v>
      </c>
      <c r="I28">
        <f t="shared" ca="1" si="1"/>
        <v>90.669210552916653</v>
      </c>
      <c r="J28">
        <f t="shared" ca="1" si="1"/>
        <v>62.508874106860077</v>
      </c>
      <c r="K28">
        <f t="shared" ca="1" si="1"/>
        <v>79.572838081702471</v>
      </c>
      <c r="L28">
        <f t="shared" ca="1" si="1"/>
        <v>99.136892558404881</v>
      </c>
      <c r="M28">
        <f t="shared" ca="1" si="1"/>
        <v>74.492703971023417</v>
      </c>
      <c r="N28">
        <f t="shared" ca="1" si="1"/>
        <v>76.239119842809245</v>
      </c>
      <c r="O28" t="str">
        <f t="shared" ca="1" si="2"/>
        <v>C</v>
      </c>
    </row>
    <row r="29" spans="1:15">
      <c r="A29" t="str">
        <f t="shared" si="3"/>
        <v>Chem2331</v>
      </c>
      <c r="B29" t="str">
        <f t="shared" si="4"/>
        <v>Fall 2012</v>
      </c>
      <c r="C29">
        <v>2</v>
      </c>
      <c r="D29">
        <f t="shared" si="5"/>
        <v>28</v>
      </c>
      <c r="E29">
        <f t="shared" ca="1" si="1"/>
        <v>73.930687741274241</v>
      </c>
      <c r="F29">
        <f t="shared" ca="1" si="1"/>
        <v>72.459205943025125</v>
      </c>
      <c r="G29">
        <f t="shared" ca="1" si="1"/>
        <v>73.528313165744521</v>
      </c>
      <c r="H29">
        <f t="shared" ca="1" si="1"/>
        <v>98.809629362124795</v>
      </c>
      <c r="I29">
        <f t="shared" ca="1" si="1"/>
        <v>79.078824923683428</v>
      </c>
      <c r="J29">
        <f t="shared" ca="1" si="1"/>
        <v>75.890222885165144</v>
      </c>
      <c r="K29">
        <f t="shared" ca="1" si="1"/>
        <v>50.359249991580008</v>
      </c>
      <c r="L29">
        <f t="shared" ca="1" si="1"/>
        <v>81.310451203036692</v>
      </c>
      <c r="M29">
        <f t="shared" ca="1" si="1"/>
        <v>68.344230811578186</v>
      </c>
      <c r="N29">
        <f t="shared" ca="1" si="1"/>
        <v>83.997326778347002</v>
      </c>
      <c r="O29" t="str">
        <f t="shared" ca="1" si="2"/>
        <v>B</v>
      </c>
    </row>
    <row r="30" spans="1:15">
      <c r="A30" t="str">
        <f t="shared" si="3"/>
        <v>Chem2331</v>
      </c>
      <c r="B30" t="str">
        <f t="shared" si="4"/>
        <v>Fall 2012</v>
      </c>
      <c r="C30">
        <v>2</v>
      </c>
      <c r="D30">
        <f t="shared" si="5"/>
        <v>29</v>
      </c>
      <c r="E30">
        <f t="shared" ca="1" si="1"/>
        <v>60.064328235322577</v>
      </c>
      <c r="F30">
        <f t="shared" ca="1" si="1"/>
        <v>70.86890745051123</v>
      </c>
      <c r="G30">
        <f t="shared" ca="1" si="1"/>
        <v>82.973535199152863</v>
      </c>
      <c r="H30">
        <f t="shared" ca="1" si="1"/>
        <v>93.617818205903674</v>
      </c>
      <c r="I30">
        <f t="shared" ca="1" si="1"/>
        <v>66.920732896786788</v>
      </c>
      <c r="J30">
        <f t="shared" ca="1" si="1"/>
        <v>77.451579077700202</v>
      </c>
      <c r="K30">
        <f t="shared" ca="1" si="1"/>
        <v>73.776413874346744</v>
      </c>
      <c r="L30">
        <f t="shared" ca="1" si="1"/>
        <v>65.715873758269566</v>
      </c>
      <c r="M30">
        <f t="shared" ca="1" si="1"/>
        <v>84.842108095293042</v>
      </c>
      <c r="N30">
        <f t="shared" ca="1" si="1"/>
        <v>84.274408720759794</v>
      </c>
      <c r="O30" t="str">
        <f t="shared" ca="1" si="2"/>
        <v>B</v>
      </c>
    </row>
    <row r="31" spans="1:15">
      <c r="A31" t="str">
        <f t="shared" si="3"/>
        <v>Chem2331</v>
      </c>
      <c r="B31" t="str">
        <f t="shared" si="4"/>
        <v>Fall 2012</v>
      </c>
      <c r="C31">
        <v>2</v>
      </c>
      <c r="D31">
        <f t="shared" si="5"/>
        <v>30</v>
      </c>
      <c r="E31">
        <f t="shared" ca="1" si="1"/>
        <v>59.967342582088591</v>
      </c>
      <c r="F31">
        <f t="shared" ca="1" si="1"/>
        <v>92.590860938462484</v>
      </c>
      <c r="G31">
        <f t="shared" ca="1" si="1"/>
        <v>84.537910074521889</v>
      </c>
      <c r="H31">
        <f t="shared" ca="1" si="1"/>
        <v>72.794674352622138</v>
      </c>
      <c r="I31">
        <f t="shared" ca="1" si="1"/>
        <v>81.479961512406263</v>
      </c>
      <c r="J31">
        <f t="shared" ca="1" si="1"/>
        <v>77.83174276399636</v>
      </c>
      <c r="K31">
        <f t="shared" ca="1" si="1"/>
        <v>87.110898504511127</v>
      </c>
      <c r="L31">
        <f t="shared" ca="1" si="1"/>
        <v>55.678807890903649</v>
      </c>
      <c r="M31">
        <f t="shared" ca="1" si="1"/>
        <v>89.852841835834582</v>
      </c>
      <c r="N31">
        <f t="shared" ca="1" si="1"/>
        <v>72.108101571504037</v>
      </c>
      <c r="O31" t="str">
        <f t="shared" ca="1" si="2"/>
        <v>C</v>
      </c>
    </row>
    <row r="32" spans="1:15">
      <c r="A32" t="str">
        <f t="shared" si="3"/>
        <v>Chem2331</v>
      </c>
      <c r="B32" t="str">
        <f t="shared" si="4"/>
        <v>Fall 2012</v>
      </c>
      <c r="C32">
        <v>2</v>
      </c>
      <c r="D32">
        <f t="shared" si="5"/>
        <v>31</v>
      </c>
      <c r="E32">
        <f t="shared" ca="1" si="1"/>
        <v>80.155270854469663</v>
      </c>
      <c r="F32">
        <f t="shared" ca="1" si="1"/>
        <v>87.798303969194507</v>
      </c>
      <c r="G32">
        <f t="shared" ca="1" si="1"/>
        <v>67.412891099284792</v>
      </c>
      <c r="H32">
        <f t="shared" ca="1" si="1"/>
        <v>83.028232560077669</v>
      </c>
      <c r="I32">
        <f t="shared" ca="1" si="1"/>
        <v>76.061437866161441</v>
      </c>
      <c r="J32">
        <f t="shared" ca="1" si="1"/>
        <v>73.458545621194489</v>
      </c>
      <c r="K32">
        <f t="shared" ca="1" si="1"/>
        <v>75.042083520552907</v>
      </c>
      <c r="L32">
        <f t="shared" ca="1" si="1"/>
        <v>88.774081775018331</v>
      </c>
      <c r="M32">
        <f t="shared" ca="1" si="1"/>
        <v>79.069805723356055</v>
      </c>
      <c r="N32">
        <f t="shared" ca="1" si="1"/>
        <v>89.031686083526651</v>
      </c>
      <c r="O32" t="str">
        <f t="shared" ca="1" si="2"/>
        <v>B</v>
      </c>
    </row>
    <row r="33" spans="1:15">
      <c r="A33" t="str">
        <f t="shared" si="3"/>
        <v>Chem2331</v>
      </c>
      <c r="B33" t="str">
        <f t="shared" si="4"/>
        <v>Fall 2012</v>
      </c>
      <c r="C33">
        <v>2</v>
      </c>
      <c r="D33">
        <f t="shared" si="5"/>
        <v>32</v>
      </c>
      <c r="E33">
        <f t="shared" ca="1" si="1"/>
        <v>87.70471072957092</v>
      </c>
      <c r="F33">
        <f t="shared" ca="1" si="1"/>
        <v>70.148311172211081</v>
      </c>
      <c r="G33">
        <f t="shared" ca="1" si="1"/>
        <v>70.994397332625979</v>
      </c>
      <c r="H33">
        <f t="shared" ca="1" si="1"/>
        <v>80.399594049513723</v>
      </c>
      <c r="I33">
        <f t="shared" ca="1" si="1"/>
        <v>73.082542810644981</v>
      </c>
      <c r="J33">
        <f t="shared" ca="1" si="1"/>
        <v>71.059271525038056</v>
      </c>
      <c r="K33">
        <f t="shared" ca="1" si="1"/>
        <v>79.93839812285978</v>
      </c>
      <c r="L33">
        <f t="shared" ca="1" si="1"/>
        <v>85.813242695720589</v>
      </c>
      <c r="M33">
        <f t="shared" ca="1" si="1"/>
        <v>61.140917105007468</v>
      </c>
      <c r="N33">
        <f t="shared" ca="1" si="1"/>
        <v>71.36802820479042</v>
      </c>
      <c r="O33" t="str">
        <f t="shared" ca="1" si="2"/>
        <v>C</v>
      </c>
    </row>
    <row r="34" spans="1:15">
      <c r="A34" t="str">
        <f t="shared" si="3"/>
        <v>Chem2331</v>
      </c>
      <c r="B34" t="str">
        <f t="shared" si="4"/>
        <v>Fall 2012</v>
      </c>
      <c r="C34">
        <v>2</v>
      </c>
      <c r="D34">
        <f t="shared" si="5"/>
        <v>33</v>
      </c>
      <c r="E34">
        <f t="shared" ca="1" si="1"/>
        <v>85.218199952173691</v>
      </c>
      <c r="F34">
        <f t="shared" ca="1" si="1"/>
        <v>71.304843119630007</v>
      </c>
      <c r="G34">
        <f t="shared" ca="1" si="1"/>
        <v>78.104117430985497</v>
      </c>
      <c r="H34">
        <f t="shared" ca="1" si="1"/>
        <v>105.97976341910127</v>
      </c>
      <c r="I34">
        <f t="shared" ca="1" si="1"/>
        <v>84.495200902891639</v>
      </c>
      <c r="J34">
        <f t="shared" ca="1" si="1"/>
        <v>68.453177729915041</v>
      </c>
      <c r="K34">
        <f t="shared" ca="1" si="1"/>
        <v>78.755138352085652</v>
      </c>
      <c r="L34">
        <f t="shared" ca="1" si="1"/>
        <v>77.543818531628091</v>
      </c>
      <c r="M34">
        <f t="shared" ca="1" si="1"/>
        <v>64.072404988566902</v>
      </c>
      <c r="N34">
        <f t="shared" ca="1" si="1"/>
        <v>80.087878868676952</v>
      </c>
      <c r="O34" t="str">
        <f t="shared" ca="1" si="2"/>
        <v>B</v>
      </c>
    </row>
    <row r="35" spans="1:15">
      <c r="A35" t="str">
        <f t="shared" si="3"/>
        <v>Chem2331</v>
      </c>
      <c r="B35" t="str">
        <f t="shared" si="4"/>
        <v>Fall 2012</v>
      </c>
      <c r="C35">
        <v>2</v>
      </c>
      <c r="D35">
        <f t="shared" si="5"/>
        <v>34</v>
      </c>
      <c r="E35">
        <f t="shared" ref="E35:M63" ca="1" si="6">_xlfn.NORM.INV(RAND(),78,10)</f>
        <v>76.742455337295198</v>
      </c>
      <c r="F35">
        <f t="shared" ca="1" si="6"/>
        <v>83.678375868143206</v>
      </c>
      <c r="G35">
        <f t="shared" ca="1" si="6"/>
        <v>81.00666097548573</v>
      </c>
      <c r="H35">
        <f t="shared" ca="1" si="6"/>
        <v>70.189109509170166</v>
      </c>
      <c r="I35">
        <f t="shared" ca="1" si="6"/>
        <v>77.972020728042793</v>
      </c>
      <c r="J35">
        <f t="shared" ca="1" si="6"/>
        <v>87.743548845532047</v>
      </c>
      <c r="K35">
        <f t="shared" ca="1" si="6"/>
        <v>70.416955670371152</v>
      </c>
      <c r="L35">
        <f t="shared" ca="1" si="6"/>
        <v>70.487167233156569</v>
      </c>
      <c r="M35">
        <f t="shared" ca="1" si="6"/>
        <v>94.289697789745929</v>
      </c>
      <c r="N35">
        <f t="shared" ref="N35:N98" ca="1" si="7">_xlfn.NORM.INV(RAND(),78,10)</f>
        <v>72.323062029076567</v>
      </c>
      <c r="O35" t="str">
        <f t="shared" ca="1" si="2"/>
        <v>C</v>
      </c>
    </row>
    <row r="36" spans="1:15">
      <c r="A36" t="str">
        <f t="shared" si="3"/>
        <v>Chem2331</v>
      </c>
      <c r="B36" t="str">
        <f t="shared" si="4"/>
        <v>Fall 2012</v>
      </c>
      <c r="C36">
        <v>2</v>
      </c>
      <c r="D36">
        <f t="shared" si="5"/>
        <v>35</v>
      </c>
      <c r="E36">
        <f t="shared" ca="1" si="6"/>
        <v>59.05009058130932</v>
      </c>
      <c r="F36">
        <f t="shared" ca="1" si="6"/>
        <v>82.012608623309134</v>
      </c>
      <c r="G36">
        <f t="shared" ca="1" si="6"/>
        <v>57.593995637293027</v>
      </c>
      <c r="H36">
        <f t="shared" ca="1" si="6"/>
        <v>83.059897457839611</v>
      </c>
      <c r="I36">
        <f t="shared" ca="1" si="6"/>
        <v>72.809042596663687</v>
      </c>
      <c r="J36">
        <f t="shared" ca="1" si="6"/>
        <v>81.015326114463107</v>
      </c>
      <c r="K36">
        <f t="shared" ca="1" si="6"/>
        <v>86.389572154076575</v>
      </c>
      <c r="L36">
        <f t="shared" ca="1" si="6"/>
        <v>83.65392499229101</v>
      </c>
      <c r="M36">
        <f t="shared" ca="1" si="6"/>
        <v>102.80348021447618</v>
      </c>
      <c r="N36">
        <f t="shared" ca="1" si="7"/>
        <v>79.942913644110831</v>
      </c>
      <c r="O36" t="str">
        <f t="shared" ca="1" si="2"/>
        <v>C</v>
      </c>
    </row>
    <row r="37" spans="1:15">
      <c r="A37" t="str">
        <f t="shared" si="3"/>
        <v>Chem2331</v>
      </c>
      <c r="B37" t="str">
        <f t="shared" si="4"/>
        <v>Fall 2012</v>
      </c>
      <c r="C37">
        <v>2</v>
      </c>
      <c r="D37">
        <f t="shared" si="5"/>
        <v>36</v>
      </c>
      <c r="E37">
        <f t="shared" ca="1" si="6"/>
        <v>87.092153006969752</v>
      </c>
      <c r="F37">
        <f t="shared" ca="1" si="6"/>
        <v>83.23208832014106</v>
      </c>
      <c r="G37">
        <f t="shared" ca="1" si="6"/>
        <v>74.847755425394567</v>
      </c>
      <c r="H37">
        <f t="shared" ca="1" si="6"/>
        <v>79.242985583150329</v>
      </c>
      <c r="I37">
        <f t="shared" ca="1" si="6"/>
        <v>75.889391948794923</v>
      </c>
      <c r="J37">
        <f t="shared" ca="1" si="6"/>
        <v>92.674299592233012</v>
      </c>
      <c r="K37">
        <f t="shared" ca="1" si="6"/>
        <v>90.424592208268066</v>
      </c>
      <c r="L37">
        <f t="shared" ca="1" si="6"/>
        <v>103.24111743061789</v>
      </c>
      <c r="M37">
        <f t="shared" ca="1" si="6"/>
        <v>61.527657530906218</v>
      </c>
      <c r="N37">
        <f t="shared" ca="1" si="7"/>
        <v>73.39438261296678</v>
      </c>
      <c r="O37" t="str">
        <f t="shared" ca="1" si="2"/>
        <v>C</v>
      </c>
    </row>
    <row r="38" spans="1:15">
      <c r="A38" t="str">
        <f t="shared" si="3"/>
        <v>Chem2331</v>
      </c>
      <c r="B38" t="str">
        <f t="shared" si="4"/>
        <v>Fall 2012</v>
      </c>
      <c r="C38">
        <v>2</v>
      </c>
      <c r="D38">
        <f t="shared" si="5"/>
        <v>37</v>
      </c>
      <c r="E38">
        <f t="shared" ca="1" si="6"/>
        <v>63.704113988653475</v>
      </c>
      <c r="F38">
        <f t="shared" ca="1" si="6"/>
        <v>84.312183436351674</v>
      </c>
      <c r="G38">
        <f t="shared" ca="1" si="6"/>
        <v>85.013209124729968</v>
      </c>
      <c r="H38">
        <f t="shared" ca="1" si="6"/>
        <v>67.387293596531194</v>
      </c>
      <c r="I38">
        <f t="shared" ca="1" si="6"/>
        <v>72.933565336993112</v>
      </c>
      <c r="J38">
        <f t="shared" ca="1" si="6"/>
        <v>80.543327963542055</v>
      </c>
      <c r="K38">
        <f t="shared" ca="1" si="6"/>
        <v>89.9405066182224</v>
      </c>
      <c r="L38">
        <f t="shared" ca="1" si="6"/>
        <v>86.549535801559188</v>
      </c>
      <c r="M38">
        <f t="shared" ca="1" si="6"/>
        <v>81.650862100930809</v>
      </c>
      <c r="N38">
        <f t="shared" ca="1" si="7"/>
        <v>81.144045031411778</v>
      </c>
      <c r="O38" t="str">
        <f t="shared" ca="1" si="2"/>
        <v>B</v>
      </c>
    </row>
    <row r="39" spans="1:15">
      <c r="A39" t="str">
        <f t="shared" si="3"/>
        <v>Chem2331</v>
      </c>
      <c r="B39" t="str">
        <f t="shared" si="4"/>
        <v>Fall 2012</v>
      </c>
      <c r="C39">
        <v>2</v>
      </c>
      <c r="D39">
        <f t="shared" si="5"/>
        <v>38</v>
      </c>
      <c r="E39">
        <f t="shared" ca="1" si="6"/>
        <v>72.877742068658719</v>
      </c>
      <c r="F39">
        <f t="shared" ca="1" si="6"/>
        <v>91.477029916694278</v>
      </c>
      <c r="G39">
        <f t="shared" ca="1" si="6"/>
        <v>66.934416138761677</v>
      </c>
      <c r="H39">
        <f t="shared" ca="1" si="6"/>
        <v>81.84504018631452</v>
      </c>
      <c r="I39">
        <f t="shared" ca="1" si="6"/>
        <v>91.79605400958738</v>
      </c>
      <c r="J39">
        <f t="shared" ca="1" si="6"/>
        <v>69.880879546063099</v>
      </c>
      <c r="K39">
        <f t="shared" ca="1" si="6"/>
        <v>96.945654408822222</v>
      </c>
      <c r="L39">
        <f t="shared" ca="1" si="6"/>
        <v>87.168268308883583</v>
      </c>
      <c r="M39">
        <f t="shared" ca="1" si="6"/>
        <v>87.937494681952742</v>
      </c>
      <c r="N39">
        <f t="shared" ca="1" si="7"/>
        <v>70.880033459445201</v>
      </c>
      <c r="O39" t="str">
        <f t="shared" ca="1" si="2"/>
        <v>C</v>
      </c>
    </row>
    <row r="40" spans="1:15">
      <c r="A40" t="s">
        <v>16</v>
      </c>
      <c r="B40" t="s">
        <v>19</v>
      </c>
      <c r="C40">
        <v>1</v>
      </c>
      <c r="D40">
        <v>1</v>
      </c>
      <c r="E40">
        <f t="shared" ca="1" si="6"/>
        <v>78.982674357516444</v>
      </c>
      <c r="F40">
        <f t="shared" ca="1" si="6"/>
        <v>73.111199134318497</v>
      </c>
      <c r="G40">
        <f t="shared" ca="1" si="6"/>
        <v>62.363844899814389</v>
      </c>
      <c r="H40">
        <f t="shared" ca="1" si="6"/>
        <v>75.832599965350255</v>
      </c>
      <c r="I40">
        <f t="shared" ca="1" si="6"/>
        <v>81.212480972775865</v>
      </c>
      <c r="J40">
        <f t="shared" ca="1" si="6"/>
        <v>84.609556591066806</v>
      </c>
      <c r="K40">
        <f t="shared" ca="1" si="6"/>
        <v>89.029558431660149</v>
      </c>
      <c r="L40">
        <f t="shared" ca="1" si="6"/>
        <v>93.828754842611531</v>
      </c>
      <c r="M40">
        <f t="shared" ca="1" si="6"/>
        <v>86.042150713474527</v>
      </c>
      <c r="N40">
        <f t="shared" ca="1" si="7"/>
        <v>90.641230030089915</v>
      </c>
      <c r="O40" t="str">
        <f t="shared" ca="1" si="2"/>
        <v>A</v>
      </c>
    </row>
    <row r="41" spans="1:15">
      <c r="A41" t="str">
        <f>A40</f>
        <v>Chem2333</v>
      </c>
      <c r="B41" t="str">
        <f>B40</f>
        <v>Spring 2013</v>
      </c>
      <c r="C41">
        <v>1</v>
      </c>
      <c r="D41">
        <f t="shared" si="5"/>
        <v>2</v>
      </c>
      <c r="E41">
        <f t="shared" ca="1" si="6"/>
        <v>68.412724788998275</v>
      </c>
      <c r="F41">
        <f t="shared" ca="1" si="6"/>
        <v>56.799956976933707</v>
      </c>
      <c r="G41">
        <f t="shared" ca="1" si="6"/>
        <v>76.77389898270971</v>
      </c>
      <c r="H41">
        <f t="shared" ca="1" si="6"/>
        <v>64.517125729417174</v>
      </c>
      <c r="I41">
        <f t="shared" ca="1" si="6"/>
        <v>65.54508450373261</v>
      </c>
      <c r="J41">
        <f t="shared" ca="1" si="6"/>
        <v>81.139499403011186</v>
      </c>
      <c r="K41">
        <f t="shared" ca="1" si="6"/>
        <v>79.945302232649553</v>
      </c>
      <c r="L41">
        <f t="shared" ca="1" si="6"/>
        <v>80.710986331620333</v>
      </c>
      <c r="M41">
        <f t="shared" ca="1" si="6"/>
        <v>75.036396982074095</v>
      </c>
      <c r="N41">
        <f t="shared" ca="1" si="7"/>
        <v>87.167464556643893</v>
      </c>
      <c r="O41" t="str">
        <f t="shared" ca="1" si="2"/>
        <v>B</v>
      </c>
    </row>
    <row r="42" spans="1:15">
      <c r="A42" t="str">
        <f t="shared" ref="A42:A63" si="8">A41</f>
        <v>Chem2333</v>
      </c>
      <c r="B42" t="str">
        <f t="shared" ref="B42:B63" si="9">B41</f>
        <v>Spring 2013</v>
      </c>
      <c r="C42">
        <v>1</v>
      </c>
      <c r="D42">
        <f t="shared" si="5"/>
        <v>3</v>
      </c>
      <c r="E42">
        <f t="shared" ca="1" si="6"/>
        <v>67.406366644746939</v>
      </c>
      <c r="F42">
        <f t="shared" ca="1" si="6"/>
        <v>73.63433275127133</v>
      </c>
      <c r="G42">
        <f t="shared" ca="1" si="6"/>
        <v>88.93451914305632</v>
      </c>
      <c r="H42">
        <f t="shared" ca="1" si="6"/>
        <v>85.904334951023273</v>
      </c>
      <c r="I42">
        <f t="shared" ca="1" si="6"/>
        <v>80.679573021570036</v>
      </c>
      <c r="J42">
        <f t="shared" ca="1" si="6"/>
        <v>76.742493074518535</v>
      </c>
      <c r="K42">
        <f t="shared" ca="1" si="6"/>
        <v>63.780438709174227</v>
      </c>
      <c r="L42">
        <f t="shared" ca="1" si="6"/>
        <v>57.835432819870469</v>
      </c>
      <c r="M42">
        <f t="shared" ca="1" si="6"/>
        <v>91.288847656391425</v>
      </c>
      <c r="N42">
        <f t="shared" ca="1" si="7"/>
        <v>79.911258449517774</v>
      </c>
      <c r="O42" t="str">
        <f t="shared" ca="1" si="2"/>
        <v>C</v>
      </c>
    </row>
    <row r="43" spans="1:15">
      <c r="A43" t="str">
        <f t="shared" si="8"/>
        <v>Chem2333</v>
      </c>
      <c r="B43" t="str">
        <f t="shared" si="9"/>
        <v>Spring 2013</v>
      </c>
      <c r="C43">
        <v>1</v>
      </c>
      <c r="D43">
        <f t="shared" si="5"/>
        <v>4</v>
      </c>
      <c r="E43">
        <f t="shared" ca="1" si="6"/>
        <v>77.194971772565495</v>
      </c>
      <c r="F43">
        <f t="shared" ca="1" si="6"/>
        <v>72.91437957127134</v>
      </c>
      <c r="G43">
        <f t="shared" ca="1" si="6"/>
        <v>52.773499193051563</v>
      </c>
      <c r="H43">
        <f t="shared" ca="1" si="6"/>
        <v>63.56057562891155</v>
      </c>
      <c r="I43">
        <f t="shared" ca="1" si="6"/>
        <v>87.523685884511991</v>
      </c>
      <c r="J43">
        <f t="shared" ca="1" si="6"/>
        <v>65.021989063016335</v>
      </c>
      <c r="K43">
        <f t="shared" ca="1" si="6"/>
        <v>70.531251707595644</v>
      </c>
      <c r="L43">
        <f t="shared" ca="1" si="6"/>
        <v>92.351923760442574</v>
      </c>
      <c r="M43">
        <f t="shared" ca="1" si="6"/>
        <v>84.066298594725623</v>
      </c>
      <c r="N43">
        <f t="shared" ca="1" si="7"/>
        <v>78.394736344656664</v>
      </c>
      <c r="O43" t="str">
        <f t="shared" ca="1" si="2"/>
        <v>C</v>
      </c>
    </row>
    <row r="44" spans="1:15">
      <c r="A44" t="str">
        <f t="shared" si="8"/>
        <v>Chem2333</v>
      </c>
      <c r="B44" t="str">
        <f t="shared" si="9"/>
        <v>Spring 2013</v>
      </c>
      <c r="C44">
        <v>1</v>
      </c>
      <c r="D44">
        <f t="shared" si="5"/>
        <v>5</v>
      </c>
      <c r="E44">
        <f t="shared" ca="1" si="6"/>
        <v>82.74394462719053</v>
      </c>
      <c r="F44">
        <f t="shared" ca="1" si="6"/>
        <v>72.850827159870633</v>
      </c>
      <c r="G44">
        <f t="shared" ca="1" si="6"/>
        <v>85.62744963187501</v>
      </c>
      <c r="H44">
        <f t="shared" ca="1" si="6"/>
        <v>61.780269726635538</v>
      </c>
      <c r="I44">
        <f t="shared" ca="1" si="6"/>
        <v>74.141784479589631</v>
      </c>
      <c r="J44">
        <f t="shared" ca="1" si="6"/>
        <v>72.944121112905648</v>
      </c>
      <c r="K44">
        <f t="shared" ca="1" si="6"/>
        <v>76.661140714937076</v>
      </c>
      <c r="L44">
        <f t="shared" ca="1" si="6"/>
        <v>84.699040385204768</v>
      </c>
      <c r="M44">
        <f t="shared" ca="1" si="6"/>
        <v>85.008299350544604</v>
      </c>
      <c r="N44">
        <f t="shared" ca="1" si="7"/>
        <v>84.661317446472367</v>
      </c>
      <c r="O44" t="str">
        <f t="shared" ca="1" si="2"/>
        <v>B</v>
      </c>
    </row>
    <row r="45" spans="1:15">
      <c r="A45" t="str">
        <f t="shared" si="8"/>
        <v>Chem2333</v>
      </c>
      <c r="B45" t="str">
        <f t="shared" si="9"/>
        <v>Spring 2013</v>
      </c>
      <c r="C45">
        <v>1</v>
      </c>
      <c r="D45">
        <f t="shared" si="5"/>
        <v>6</v>
      </c>
      <c r="E45">
        <f t="shared" ca="1" si="6"/>
        <v>67.367869428360549</v>
      </c>
      <c r="F45">
        <f t="shared" ca="1" si="6"/>
        <v>73.832798629903891</v>
      </c>
      <c r="G45">
        <f t="shared" ca="1" si="6"/>
        <v>51.944634416113125</v>
      </c>
      <c r="H45">
        <f t="shared" ca="1" si="6"/>
        <v>70.440933519519788</v>
      </c>
      <c r="I45">
        <f t="shared" ca="1" si="6"/>
        <v>76.127593093285128</v>
      </c>
      <c r="J45">
        <f t="shared" ca="1" si="6"/>
        <v>82.453051831259117</v>
      </c>
      <c r="K45">
        <f t="shared" ca="1" si="6"/>
        <v>80.407455839894283</v>
      </c>
      <c r="L45">
        <f t="shared" ca="1" si="6"/>
        <v>67.51387034538827</v>
      </c>
      <c r="M45">
        <f t="shared" ca="1" si="6"/>
        <v>77.820015006326472</v>
      </c>
      <c r="N45">
        <f t="shared" ca="1" si="7"/>
        <v>61.811314056701399</v>
      </c>
      <c r="O45" t="str">
        <f t="shared" ca="1" si="2"/>
        <v xml:space="preserve">D </v>
      </c>
    </row>
    <row r="46" spans="1:15">
      <c r="A46" t="str">
        <f t="shared" si="8"/>
        <v>Chem2333</v>
      </c>
      <c r="B46" t="str">
        <f t="shared" si="9"/>
        <v>Spring 2013</v>
      </c>
      <c r="C46">
        <v>1</v>
      </c>
      <c r="D46">
        <f t="shared" si="5"/>
        <v>7</v>
      </c>
      <c r="E46">
        <f t="shared" ca="1" si="6"/>
        <v>84.572456475282706</v>
      </c>
      <c r="F46">
        <f t="shared" ca="1" si="6"/>
        <v>68.928893872090981</v>
      </c>
      <c r="G46">
        <f t="shared" ca="1" si="6"/>
        <v>83.856401405234692</v>
      </c>
      <c r="H46">
        <f t="shared" ca="1" si="6"/>
        <v>86.104867527739472</v>
      </c>
      <c r="I46">
        <f t="shared" ca="1" si="6"/>
        <v>83.47363276581568</v>
      </c>
      <c r="J46">
        <f t="shared" ca="1" si="6"/>
        <v>86.716698996241405</v>
      </c>
      <c r="K46">
        <f t="shared" ca="1" si="6"/>
        <v>83.338181405178403</v>
      </c>
      <c r="L46">
        <f t="shared" ca="1" si="6"/>
        <v>72.495507442708941</v>
      </c>
      <c r="M46">
        <f t="shared" ca="1" si="6"/>
        <v>77.542955472354123</v>
      </c>
      <c r="N46">
        <f t="shared" ca="1" si="7"/>
        <v>72.13104637349555</v>
      </c>
      <c r="O46" t="str">
        <f t="shared" ca="1" si="2"/>
        <v>C</v>
      </c>
    </row>
    <row r="47" spans="1:15">
      <c r="A47" t="str">
        <f t="shared" si="8"/>
        <v>Chem2333</v>
      </c>
      <c r="B47" t="str">
        <f t="shared" si="9"/>
        <v>Spring 2013</v>
      </c>
      <c r="C47">
        <v>1</v>
      </c>
      <c r="D47">
        <f t="shared" si="5"/>
        <v>8</v>
      </c>
      <c r="E47">
        <f t="shared" ca="1" si="6"/>
        <v>85.259096154222036</v>
      </c>
      <c r="F47">
        <f t="shared" ca="1" si="6"/>
        <v>61.503362350376278</v>
      </c>
      <c r="G47">
        <f t="shared" ca="1" si="6"/>
        <v>74.486713910299741</v>
      </c>
      <c r="H47">
        <f t="shared" ca="1" si="6"/>
        <v>71.8829230208393</v>
      </c>
      <c r="I47">
        <f t="shared" ca="1" si="6"/>
        <v>89.5292659710436</v>
      </c>
      <c r="J47">
        <f t="shared" ca="1" si="6"/>
        <v>79.164544802969871</v>
      </c>
      <c r="K47">
        <f t="shared" ca="1" si="6"/>
        <v>88.336445733389411</v>
      </c>
      <c r="L47">
        <f t="shared" ca="1" si="6"/>
        <v>53.976433841196695</v>
      </c>
      <c r="M47">
        <f t="shared" ca="1" si="6"/>
        <v>79.316762904944795</v>
      </c>
      <c r="N47">
        <f t="shared" ca="1" si="7"/>
        <v>61.741378048935751</v>
      </c>
      <c r="O47" t="str">
        <f t="shared" ca="1" si="2"/>
        <v xml:space="preserve">D </v>
      </c>
    </row>
    <row r="48" spans="1:15">
      <c r="A48" t="str">
        <f t="shared" si="8"/>
        <v>Chem2333</v>
      </c>
      <c r="B48" t="str">
        <f t="shared" si="9"/>
        <v>Spring 2013</v>
      </c>
      <c r="C48">
        <v>1</v>
      </c>
      <c r="D48">
        <f t="shared" si="5"/>
        <v>9</v>
      </c>
      <c r="E48">
        <f t="shared" ca="1" si="6"/>
        <v>93.308848144170113</v>
      </c>
      <c r="F48">
        <f t="shared" ca="1" si="6"/>
        <v>85.129529094147983</v>
      </c>
      <c r="G48">
        <f t="shared" ca="1" si="6"/>
        <v>63.947895281778045</v>
      </c>
      <c r="H48">
        <f t="shared" ca="1" si="6"/>
        <v>79.241395323793327</v>
      </c>
      <c r="I48">
        <f t="shared" ca="1" si="6"/>
        <v>69.889495910752274</v>
      </c>
      <c r="J48">
        <f t="shared" ca="1" si="6"/>
        <v>77.139129281943781</v>
      </c>
      <c r="K48">
        <f t="shared" ca="1" si="6"/>
        <v>75.862036766988226</v>
      </c>
      <c r="L48">
        <f t="shared" ca="1" si="6"/>
        <v>94.406323133152611</v>
      </c>
      <c r="M48">
        <f t="shared" ca="1" si="6"/>
        <v>75.864141065172447</v>
      </c>
      <c r="N48">
        <f t="shared" ca="1" si="7"/>
        <v>81.799058960720075</v>
      </c>
      <c r="O48" t="str">
        <f t="shared" ca="1" si="2"/>
        <v>B</v>
      </c>
    </row>
    <row r="49" spans="1:15">
      <c r="A49" t="str">
        <f t="shared" si="8"/>
        <v>Chem2333</v>
      </c>
      <c r="B49" t="str">
        <f t="shared" si="9"/>
        <v>Spring 2013</v>
      </c>
      <c r="C49">
        <v>1</v>
      </c>
      <c r="D49">
        <f t="shared" si="5"/>
        <v>10</v>
      </c>
      <c r="E49">
        <f t="shared" ca="1" si="6"/>
        <v>79.561449341019596</v>
      </c>
      <c r="F49">
        <f t="shared" ca="1" si="6"/>
        <v>73.60349756398324</v>
      </c>
      <c r="G49">
        <f t="shared" ca="1" si="6"/>
        <v>84.948458687637711</v>
      </c>
      <c r="H49">
        <f t="shared" ca="1" si="6"/>
        <v>76.933457325954777</v>
      </c>
      <c r="I49">
        <f t="shared" ca="1" si="6"/>
        <v>72.028791384570283</v>
      </c>
      <c r="J49">
        <f t="shared" ca="1" si="6"/>
        <v>77.056562363166691</v>
      </c>
      <c r="K49">
        <f t="shared" ca="1" si="6"/>
        <v>82.323759368567579</v>
      </c>
      <c r="L49">
        <f t="shared" ca="1" si="6"/>
        <v>81.489420157791102</v>
      </c>
      <c r="M49">
        <f t="shared" ca="1" si="6"/>
        <v>64.626184505000154</v>
      </c>
      <c r="N49">
        <f t="shared" ca="1" si="7"/>
        <v>80.715614299078069</v>
      </c>
      <c r="O49" t="str">
        <f t="shared" ca="1" si="2"/>
        <v>B</v>
      </c>
    </row>
    <row r="50" spans="1:15">
      <c r="A50" t="str">
        <f t="shared" si="8"/>
        <v>Chem2333</v>
      </c>
      <c r="B50" t="str">
        <f t="shared" si="9"/>
        <v>Spring 2013</v>
      </c>
      <c r="C50">
        <v>1</v>
      </c>
      <c r="D50">
        <f t="shared" si="5"/>
        <v>11</v>
      </c>
      <c r="E50">
        <f t="shared" ca="1" si="6"/>
        <v>86.897433364330155</v>
      </c>
      <c r="F50">
        <f t="shared" ca="1" si="6"/>
        <v>95.434055133980365</v>
      </c>
      <c r="G50">
        <f t="shared" ca="1" si="6"/>
        <v>78.587043285579099</v>
      </c>
      <c r="H50">
        <f t="shared" ca="1" si="6"/>
        <v>61.019035524794731</v>
      </c>
      <c r="I50">
        <f t="shared" ca="1" si="6"/>
        <v>77.445625963806947</v>
      </c>
      <c r="J50">
        <f t="shared" ca="1" si="6"/>
        <v>72.817924818741773</v>
      </c>
      <c r="K50">
        <f t="shared" ca="1" si="6"/>
        <v>81.460377900159784</v>
      </c>
      <c r="L50">
        <f t="shared" ca="1" si="6"/>
        <v>71.223623418206145</v>
      </c>
      <c r="M50">
        <f t="shared" ca="1" si="6"/>
        <v>80.196120433383271</v>
      </c>
      <c r="N50">
        <f t="shared" ca="1" si="7"/>
        <v>44.55524869629707</v>
      </c>
      <c r="O50" t="str">
        <f t="shared" ca="1" si="2"/>
        <v>F</v>
      </c>
    </row>
    <row r="51" spans="1:15">
      <c r="A51" t="str">
        <f t="shared" si="8"/>
        <v>Chem2333</v>
      </c>
      <c r="B51" t="str">
        <f t="shared" si="9"/>
        <v>Spring 2013</v>
      </c>
      <c r="C51">
        <v>1</v>
      </c>
      <c r="D51">
        <f t="shared" si="5"/>
        <v>12</v>
      </c>
      <c r="E51">
        <f t="shared" ca="1" si="6"/>
        <v>65.773368882287116</v>
      </c>
      <c r="F51">
        <f t="shared" ca="1" si="6"/>
        <v>89.872081189746112</v>
      </c>
      <c r="G51">
        <f t="shared" ca="1" si="6"/>
        <v>81.198009196196722</v>
      </c>
      <c r="H51">
        <f t="shared" ca="1" si="6"/>
        <v>80.620405036523962</v>
      </c>
      <c r="I51">
        <f t="shared" ca="1" si="6"/>
        <v>90.069698129376519</v>
      </c>
      <c r="J51">
        <f t="shared" ca="1" si="6"/>
        <v>63.334502467151871</v>
      </c>
      <c r="K51">
        <f t="shared" ca="1" si="6"/>
        <v>78.480067633114928</v>
      </c>
      <c r="L51">
        <f t="shared" ca="1" si="6"/>
        <v>75.256728954587132</v>
      </c>
      <c r="M51">
        <f t="shared" ca="1" si="6"/>
        <v>87.042870599670209</v>
      </c>
      <c r="N51">
        <f t="shared" ca="1" si="7"/>
        <v>83.221246199751761</v>
      </c>
      <c r="O51" t="str">
        <f t="shared" ca="1" si="2"/>
        <v>B</v>
      </c>
    </row>
    <row r="52" spans="1:15">
      <c r="A52" t="str">
        <f t="shared" si="8"/>
        <v>Chem2333</v>
      </c>
      <c r="B52" t="str">
        <f t="shared" si="9"/>
        <v>Spring 2013</v>
      </c>
      <c r="C52">
        <v>1</v>
      </c>
      <c r="D52">
        <f t="shared" si="5"/>
        <v>13</v>
      </c>
      <c r="E52">
        <f t="shared" ca="1" si="6"/>
        <v>69.513312425204177</v>
      </c>
      <c r="F52">
        <f t="shared" ca="1" si="6"/>
        <v>71.78474042730555</v>
      </c>
      <c r="G52">
        <f t="shared" ca="1" si="6"/>
        <v>85.925614528547413</v>
      </c>
      <c r="H52">
        <f t="shared" ca="1" si="6"/>
        <v>79.075798616732797</v>
      </c>
      <c r="I52">
        <f t="shared" ca="1" si="6"/>
        <v>76.55106024573216</v>
      </c>
      <c r="J52">
        <f t="shared" ca="1" si="6"/>
        <v>66.899018587048332</v>
      </c>
      <c r="K52">
        <f t="shared" ca="1" si="6"/>
        <v>88.783569898345419</v>
      </c>
      <c r="L52">
        <f t="shared" ca="1" si="6"/>
        <v>62.685004202425887</v>
      </c>
      <c r="M52">
        <f t="shared" ca="1" si="6"/>
        <v>74.993604631640054</v>
      </c>
      <c r="N52">
        <f t="shared" ca="1" si="7"/>
        <v>89.458989194507595</v>
      </c>
      <c r="O52" t="str">
        <f t="shared" ca="1" si="2"/>
        <v>B</v>
      </c>
    </row>
    <row r="53" spans="1:15">
      <c r="A53" t="str">
        <f t="shared" si="8"/>
        <v>Chem2333</v>
      </c>
      <c r="B53" t="str">
        <f t="shared" si="9"/>
        <v>Spring 2013</v>
      </c>
      <c r="C53">
        <v>1</v>
      </c>
      <c r="D53">
        <f t="shared" si="5"/>
        <v>14</v>
      </c>
      <c r="E53">
        <f t="shared" ca="1" si="6"/>
        <v>84.52809194632809</v>
      </c>
      <c r="F53">
        <f t="shared" ca="1" si="6"/>
        <v>61.583921320898497</v>
      </c>
      <c r="G53">
        <f t="shared" ca="1" si="6"/>
        <v>95.434772351694775</v>
      </c>
      <c r="H53">
        <f t="shared" ca="1" si="6"/>
        <v>59.70543269104067</v>
      </c>
      <c r="I53">
        <f t="shared" ca="1" si="6"/>
        <v>83.089032614619342</v>
      </c>
      <c r="J53">
        <f t="shared" ca="1" si="6"/>
        <v>72.815012867434703</v>
      </c>
      <c r="K53">
        <f t="shared" ca="1" si="6"/>
        <v>74.929310648407423</v>
      </c>
      <c r="L53">
        <f t="shared" ca="1" si="6"/>
        <v>72.761335690581959</v>
      </c>
      <c r="M53">
        <f t="shared" ca="1" si="6"/>
        <v>86.222067100728722</v>
      </c>
      <c r="N53">
        <f t="shared" ca="1" si="7"/>
        <v>84.762673934444692</v>
      </c>
      <c r="O53" t="str">
        <f t="shared" ca="1" si="2"/>
        <v>B</v>
      </c>
    </row>
    <row r="54" spans="1:15">
      <c r="A54" t="str">
        <f t="shared" si="8"/>
        <v>Chem2333</v>
      </c>
      <c r="B54" t="str">
        <f t="shared" si="9"/>
        <v>Spring 2013</v>
      </c>
      <c r="C54">
        <v>1</v>
      </c>
      <c r="D54">
        <f t="shared" si="5"/>
        <v>15</v>
      </c>
      <c r="E54">
        <f t="shared" ca="1" si="6"/>
        <v>77.538170793782172</v>
      </c>
      <c r="F54">
        <f t="shared" ca="1" si="6"/>
        <v>82.797996679493835</v>
      </c>
      <c r="G54">
        <f t="shared" ca="1" si="6"/>
        <v>85.933250827238624</v>
      </c>
      <c r="H54">
        <f t="shared" ca="1" si="6"/>
        <v>63.851536902960696</v>
      </c>
      <c r="I54">
        <f t="shared" ca="1" si="6"/>
        <v>63.940847086745165</v>
      </c>
      <c r="J54">
        <f t="shared" ca="1" si="6"/>
        <v>80.191703740277845</v>
      </c>
      <c r="K54">
        <f t="shared" ca="1" si="6"/>
        <v>68.915498373304771</v>
      </c>
      <c r="L54">
        <f t="shared" ca="1" si="6"/>
        <v>77.830272070213724</v>
      </c>
      <c r="M54">
        <f t="shared" ca="1" si="6"/>
        <v>83.559030524259413</v>
      </c>
      <c r="N54">
        <f t="shared" ca="1" si="7"/>
        <v>77.534370753240651</v>
      </c>
      <c r="O54" t="str">
        <f t="shared" ca="1" si="2"/>
        <v>C</v>
      </c>
    </row>
    <row r="55" spans="1:15">
      <c r="A55" t="str">
        <f t="shared" si="8"/>
        <v>Chem2333</v>
      </c>
      <c r="B55" t="str">
        <f t="shared" si="9"/>
        <v>Spring 2013</v>
      </c>
      <c r="C55">
        <v>1</v>
      </c>
      <c r="D55">
        <f t="shared" si="5"/>
        <v>16</v>
      </c>
      <c r="E55">
        <f t="shared" ca="1" si="6"/>
        <v>75.098149528810069</v>
      </c>
      <c r="F55">
        <f t="shared" ca="1" si="6"/>
        <v>88.501655768266033</v>
      </c>
      <c r="G55">
        <f t="shared" ca="1" si="6"/>
        <v>58.373190554894251</v>
      </c>
      <c r="H55">
        <f t="shared" ca="1" si="6"/>
        <v>62.594677806789974</v>
      </c>
      <c r="I55">
        <f t="shared" ca="1" si="6"/>
        <v>96.199636984707155</v>
      </c>
      <c r="J55">
        <f t="shared" ca="1" si="6"/>
        <v>74.378489262379532</v>
      </c>
      <c r="K55">
        <f t="shared" ca="1" si="6"/>
        <v>95.109690587017027</v>
      </c>
      <c r="L55">
        <f t="shared" ca="1" si="6"/>
        <v>86.379689000601786</v>
      </c>
      <c r="M55">
        <f t="shared" ca="1" si="6"/>
        <v>77.772018553460171</v>
      </c>
      <c r="N55">
        <f t="shared" ca="1" si="7"/>
        <v>81.444935276257894</v>
      </c>
      <c r="O55" t="str">
        <f t="shared" ca="1" si="2"/>
        <v>B</v>
      </c>
    </row>
    <row r="56" spans="1:15">
      <c r="A56" t="str">
        <f t="shared" si="8"/>
        <v>Chem2333</v>
      </c>
      <c r="B56" t="str">
        <f t="shared" si="9"/>
        <v>Spring 2013</v>
      </c>
      <c r="C56">
        <v>1</v>
      </c>
      <c r="D56">
        <f t="shared" si="5"/>
        <v>17</v>
      </c>
      <c r="E56">
        <f t="shared" ca="1" si="6"/>
        <v>94.316745915646734</v>
      </c>
      <c r="F56">
        <f t="shared" ca="1" si="6"/>
        <v>71.977775200979536</v>
      </c>
      <c r="G56">
        <f t="shared" ca="1" si="6"/>
        <v>86.453669877482113</v>
      </c>
      <c r="H56">
        <f t="shared" ca="1" si="6"/>
        <v>84.20002153116549</v>
      </c>
      <c r="I56">
        <f t="shared" ca="1" si="6"/>
        <v>84.116990263120741</v>
      </c>
      <c r="J56">
        <f t="shared" ca="1" si="6"/>
        <v>79.376087689684724</v>
      </c>
      <c r="K56">
        <f t="shared" ca="1" si="6"/>
        <v>79.846985563858539</v>
      </c>
      <c r="L56">
        <f t="shared" ca="1" si="6"/>
        <v>83.281520167747928</v>
      </c>
      <c r="M56">
        <f t="shared" ca="1" si="6"/>
        <v>80.959510793038547</v>
      </c>
      <c r="N56">
        <f t="shared" ca="1" si="7"/>
        <v>53.714717906509087</v>
      </c>
      <c r="O56" t="str">
        <f t="shared" ca="1" si="2"/>
        <v>F</v>
      </c>
    </row>
    <row r="57" spans="1:15">
      <c r="A57" t="str">
        <f t="shared" si="8"/>
        <v>Chem2333</v>
      </c>
      <c r="B57" t="str">
        <f t="shared" si="9"/>
        <v>Spring 2013</v>
      </c>
      <c r="C57">
        <v>1</v>
      </c>
      <c r="D57">
        <f t="shared" si="5"/>
        <v>18</v>
      </c>
      <c r="E57">
        <f t="shared" ca="1" si="6"/>
        <v>68.626157160335836</v>
      </c>
      <c r="F57">
        <f t="shared" ca="1" si="6"/>
        <v>86.507636745508734</v>
      </c>
      <c r="G57">
        <f t="shared" ca="1" si="6"/>
        <v>90.209278464881834</v>
      </c>
      <c r="H57">
        <f t="shared" ca="1" si="6"/>
        <v>80.642350742933431</v>
      </c>
      <c r="I57">
        <f t="shared" ca="1" si="6"/>
        <v>71.491251870957711</v>
      </c>
      <c r="J57">
        <f t="shared" ca="1" si="6"/>
        <v>65.751884074856633</v>
      </c>
      <c r="K57">
        <f t="shared" ca="1" si="6"/>
        <v>81.228210128353965</v>
      </c>
      <c r="L57">
        <f t="shared" ca="1" si="6"/>
        <v>65.336646927435027</v>
      </c>
      <c r="M57">
        <f t="shared" ca="1" si="6"/>
        <v>83.000391849673491</v>
      </c>
      <c r="N57">
        <f t="shared" ca="1" si="7"/>
        <v>62.958200711960373</v>
      </c>
      <c r="O57" t="str">
        <f t="shared" ca="1" si="2"/>
        <v xml:space="preserve">D </v>
      </c>
    </row>
    <row r="58" spans="1:15">
      <c r="A58" t="str">
        <f t="shared" si="8"/>
        <v>Chem2333</v>
      </c>
      <c r="B58" t="str">
        <f t="shared" si="9"/>
        <v>Spring 2013</v>
      </c>
      <c r="C58">
        <v>1</v>
      </c>
      <c r="D58">
        <f t="shared" si="5"/>
        <v>19</v>
      </c>
      <c r="E58">
        <f t="shared" ca="1" si="6"/>
        <v>81.157040728559835</v>
      </c>
      <c r="F58">
        <f t="shared" ca="1" si="6"/>
        <v>60.064552153912459</v>
      </c>
      <c r="G58">
        <f t="shared" ca="1" si="6"/>
        <v>76.909811780744818</v>
      </c>
      <c r="H58">
        <f t="shared" ca="1" si="6"/>
        <v>82.892103186426851</v>
      </c>
      <c r="I58">
        <f t="shared" ca="1" si="6"/>
        <v>84.260762509193555</v>
      </c>
      <c r="J58">
        <f t="shared" ca="1" si="6"/>
        <v>79.283255447493957</v>
      </c>
      <c r="K58">
        <f t="shared" ca="1" si="6"/>
        <v>69.39474894136859</v>
      </c>
      <c r="L58">
        <f t="shared" ca="1" si="6"/>
        <v>63.985946002679945</v>
      </c>
      <c r="M58">
        <f t="shared" ca="1" si="6"/>
        <v>88.876457372781857</v>
      </c>
      <c r="N58">
        <f t="shared" ca="1" si="7"/>
        <v>70.074990867195808</v>
      </c>
      <c r="O58" t="str">
        <f t="shared" ca="1" si="2"/>
        <v>C</v>
      </c>
    </row>
    <row r="59" spans="1:15">
      <c r="A59" t="str">
        <f t="shared" si="8"/>
        <v>Chem2333</v>
      </c>
      <c r="B59" t="str">
        <f t="shared" si="9"/>
        <v>Spring 2013</v>
      </c>
      <c r="C59">
        <v>1</v>
      </c>
      <c r="D59">
        <f t="shared" si="5"/>
        <v>20</v>
      </c>
      <c r="E59">
        <f t="shared" ca="1" si="6"/>
        <v>72.91873676050966</v>
      </c>
      <c r="F59">
        <f t="shared" ca="1" si="6"/>
        <v>88.302379723388171</v>
      </c>
      <c r="G59">
        <f t="shared" ca="1" si="6"/>
        <v>90.771708775551801</v>
      </c>
      <c r="H59">
        <f t="shared" ca="1" si="6"/>
        <v>61.532632424430993</v>
      </c>
      <c r="I59">
        <f t="shared" ca="1" si="6"/>
        <v>86.734791857281749</v>
      </c>
      <c r="J59">
        <f t="shared" ca="1" si="6"/>
        <v>80.679024815588804</v>
      </c>
      <c r="K59">
        <f t="shared" ca="1" si="6"/>
        <v>68.438581611600796</v>
      </c>
      <c r="L59">
        <f t="shared" ca="1" si="6"/>
        <v>89.500641900737918</v>
      </c>
      <c r="M59">
        <f t="shared" ca="1" si="6"/>
        <v>66.679706075929801</v>
      </c>
      <c r="N59">
        <f t="shared" ca="1" si="7"/>
        <v>83.651883811256639</v>
      </c>
      <c r="O59" t="str">
        <f t="shared" ca="1" si="2"/>
        <v>B</v>
      </c>
    </row>
    <row r="60" spans="1:15">
      <c r="A60" t="str">
        <f t="shared" si="8"/>
        <v>Chem2333</v>
      </c>
      <c r="B60" t="str">
        <f t="shared" si="9"/>
        <v>Spring 2013</v>
      </c>
      <c r="C60">
        <v>1</v>
      </c>
      <c r="D60">
        <f t="shared" si="5"/>
        <v>21</v>
      </c>
      <c r="E60">
        <f t="shared" ca="1" si="6"/>
        <v>78.237030331277523</v>
      </c>
      <c r="F60">
        <f t="shared" ca="1" si="6"/>
        <v>101.99918849186098</v>
      </c>
      <c r="G60">
        <f t="shared" ca="1" si="6"/>
        <v>74.676515456204811</v>
      </c>
      <c r="H60">
        <f t="shared" ca="1" si="6"/>
        <v>75.423956079558863</v>
      </c>
      <c r="I60">
        <f t="shared" ca="1" si="6"/>
        <v>60.556858170818757</v>
      </c>
      <c r="J60">
        <f t="shared" ca="1" si="6"/>
        <v>83.843169504628662</v>
      </c>
      <c r="K60">
        <f t="shared" ca="1" si="6"/>
        <v>77.635670193792322</v>
      </c>
      <c r="L60">
        <f t="shared" ca="1" si="6"/>
        <v>86.908396615936027</v>
      </c>
      <c r="M60">
        <f t="shared" ca="1" si="6"/>
        <v>59.741322761714223</v>
      </c>
      <c r="N60">
        <f t="shared" ca="1" si="7"/>
        <v>81.987716535715535</v>
      </c>
      <c r="O60" t="str">
        <f t="shared" ca="1" si="2"/>
        <v>B</v>
      </c>
    </row>
    <row r="61" spans="1:15">
      <c r="A61" t="str">
        <f t="shared" si="8"/>
        <v>Chem2333</v>
      </c>
      <c r="B61" t="str">
        <f t="shared" si="9"/>
        <v>Spring 2013</v>
      </c>
      <c r="C61">
        <v>1</v>
      </c>
      <c r="D61">
        <f t="shared" si="5"/>
        <v>22</v>
      </c>
      <c r="E61">
        <f t="shared" ca="1" si="6"/>
        <v>70.335928547334689</v>
      </c>
      <c r="F61">
        <f t="shared" ca="1" si="6"/>
        <v>69.042545443208255</v>
      </c>
      <c r="G61">
        <f t="shared" ca="1" si="6"/>
        <v>78.754483808309828</v>
      </c>
      <c r="H61">
        <f t="shared" ca="1" si="6"/>
        <v>93.701440810917632</v>
      </c>
      <c r="I61">
        <f t="shared" ca="1" si="6"/>
        <v>67.275837534838971</v>
      </c>
      <c r="J61">
        <f t="shared" ca="1" si="6"/>
        <v>82.000549468859333</v>
      </c>
      <c r="K61">
        <f t="shared" ca="1" si="6"/>
        <v>91.378486544422358</v>
      </c>
      <c r="L61">
        <f t="shared" ca="1" si="6"/>
        <v>74.589092721237606</v>
      </c>
      <c r="M61">
        <f t="shared" ca="1" si="6"/>
        <v>61.401465487097681</v>
      </c>
      <c r="N61">
        <f t="shared" ca="1" si="7"/>
        <v>84.479843897740523</v>
      </c>
      <c r="O61" t="str">
        <f t="shared" ca="1" si="2"/>
        <v>B</v>
      </c>
    </row>
    <row r="62" spans="1:15">
      <c r="A62" t="str">
        <f t="shared" si="8"/>
        <v>Chem2333</v>
      </c>
      <c r="B62" t="str">
        <f t="shared" si="9"/>
        <v>Spring 2013</v>
      </c>
      <c r="C62">
        <v>1</v>
      </c>
      <c r="D62">
        <f t="shared" si="5"/>
        <v>23</v>
      </c>
      <c r="E62">
        <f t="shared" ca="1" si="6"/>
        <v>67.943528355303286</v>
      </c>
      <c r="F62">
        <f t="shared" ca="1" si="6"/>
        <v>99.034445538696005</v>
      </c>
      <c r="G62">
        <f t="shared" ca="1" si="6"/>
        <v>82.04804537766627</v>
      </c>
      <c r="H62">
        <f t="shared" ca="1" si="6"/>
        <v>75.674919508934138</v>
      </c>
      <c r="I62">
        <f t="shared" ca="1" si="6"/>
        <v>100.13354817607362</v>
      </c>
      <c r="J62">
        <f t="shared" ca="1" si="6"/>
        <v>84.705810959543371</v>
      </c>
      <c r="K62">
        <f t="shared" ca="1" si="6"/>
        <v>75.414217129501452</v>
      </c>
      <c r="L62">
        <f t="shared" ca="1" si="6"/>
        <v>91.215482139451481</v>
      </c>
      <c r="M62">
        <f t="shared" ca="1" si="6"/>
        <v>85.366167462956909</v>
      </c>
      <c r="N62">
        <f t="shared" ca="1" si="7"/>
        <v>78.866463602523027</v>
      </c>
      <c r="O62" t="str">
        <f t="shared" ca="1" si="2"/>
        <v>C</v>
      </c>
    </row>
    <row r="63" spans="1:15">
      <c r="A63" t="str">
        <f t="shared" si="8"/>
        <v>Chem2333</v>
      </c>
      <c r="B63" t="str">
        <f t="shared" si="9"/>
        <v>Spring 2013</v>
      </c>
      <c r="C63">
        <v>1</v>
      </c>
      <c r="D63">
        <f t="shared" si="5"/>
        <v>24</v>
      </c>
      <c r="E63">
        <f t="shared" ca="1" si="6"/>
        <v>93.918146417046927</v>
      </c>
      <c r="F63">
        <f t="shared" ca="1" si="6"/>
        <v>60.652478214022622</v>
      </c>
      <c r="G63">
        <f t="shared" ca="1" si="6"/>
        <v>92.366272395885005</v>
      </c>
      <c r="H63">
        <f t="shared" ref="F63:M95" ca="1" si="10">_xlfn.NORM.INV(RAND(),78,10)</f>
        <v>81.676522772700636</v>
      </c>
      <c r="I63">
        <f t="shared" ca="1" si="10"/>
        <v>84.976657630180441</v>
      </c>
      <c r="J63">
        <f t="shared" ca="1" si="10"/>
        <v>85.909297204847491</v>
      </c>
      <c r="K63">
        <f t="shared" ca="1" si="10"/>
        <v>59.52868519343393</v>
      </c>
      <c r="L63">
        <f t="shared" ca="1" si="10"/>
        <v>56.298943822891061</v>
      </c>
      <c r="M63">
        <f t="shared" ca="1" si="10"/>
        <v>92.716490371291172</v>
      </c>
      <c r="N63">
        <f t="shared" ca="1" si="7"/>
        <v>65.003130646907906</v>
      </c>
      <c r="O63" t="str">
        <f t="shared" ca="1" si="2"/>
        <v xml:space="preserve">D </v>
      </c>
    </row>
    <row r="64" spans="1:15">
      <c r="A64" t="s">
        <v>17</v>
      </c>
      <c r="B64" t="s">
        <v>18</v>
      </c>
      <c r="C64">
        <v>1</v>
      </c>
      <c r="D64">
        <v>1</v>
      </c>
      <c r="E64">
        <f t="shared" ref="E64:E104" ca="1" si="11">_xlfn.NORM.INV(RAND(),78,10)</f>
        <v>83.934283982672284</v>
      </c>
      <c r="F64">
        <f t="shared" ca="1" si="10"/>
        <v>78.394970710054366</v>
      </c>
      <c r="G64">
        <f t="shared" ca="1" si="10"/>
        <v>107.96788458113387</v>
      </c>
      <c r="H64">
        <f t="shared" ca="1" si="10"/>
        <v>77.778676386999265</v>
      </c>
      <c r="I64">
        <f t="shared" ca="1" si="10"/>
        <v>69.979161444191163</v>
      </c>
      <c r="J64">
        <f t="shared" ca="1" si="10"/>
        <v>78.451325949946536</v>
      </c>
      <c r="K64">
        <f t="shared" ca="1" si="10"/>
        <v>71.397230054235891</v>
      </c>
      <c r="L64">
        <f t="shared" ca="1" si="10"/>
        <v>66.592293449330342</v>
      </c>
      <c r="M64">
        <f t="shared" ca="1" si="10"/>
        <v>62.203198453869426</v>
      </c>
      <c r="N64">
        <f t="shared" ca="1" si="7"/>
        <v>86.98235353005272</v>
      </c>
      <c r="O64" t="str">
        <f t="shared" ca="1" si="2"/>
        <v>B</v>
      </c>
    </row>
    <row r="65" spans="1:15">
      <c r="A65" t="str">
        <f>A64</f>
        <v>Biol2231</v>
      </c>
      <c r="B65" s="1" t="s">
        <v>18</v>
      </c>
      <c r="C65">
        <v>1</v>
      </c>
      <c r="D65">
        <f t="shared" si="5"/>
        <v>2</v>
      </c>
      <c r="E65">
        <f t="shared" ca="1" si="11"/>
        <v>66.20509962295931</v>
      </c>
      <c r="F65">
        <f t="shared" ca="1" si="10"/>
        <v>90.216221559309943</v>
      </c>
      <c r="G65">
        <f t="shared" ca="1" si="10"/>
        <v>73.235605803627692</v>
      </c>
      <c r="H65">
        <f t="shared" ca="1" si="10"/>
        <v>75.387004708833985</v>
      </c>
      <c r="I65">
        <f t="shared" ca="1" si="10"/>
        <v>87.615940978489903</v>
      </c>
      <c r="J65">
        <f t="shared" ca="1" si="10"/>
        <v>85.190860192922415</v>
      </c>
      <c r="K65">
        <f t="shared" ca="1" si="10"/>
        <v>65.60720186906056</v>
      </c>
      <c r="L65">
        <f t="shared" ca="1" si="10"/>
        <v>83.694992082342551</v>
      </c>
      <c r="M65">
        <f t="shared" ca="1" si="10"/>
        <v>92.40674924758612</v>
      </c>
      <c r="N65">
        <f t="shared" ca="1" si="7"/>
        <v>81.943698003874445</v>
      </c>
      <c r="O65" t="str">
        <f t="shared" ca="1" si="2"/>
        <v>B</v>
      </c>
    </row>
    <row r="66" spans="1:15">
      <c r="A66" t="str">
        <f t="shared" ref="A66:A101" si="12">A65</f>
        <v>Biol2231</v>
      </c>
      <c r="B66" s="1" t="s">
        <v>18</v>
      </c>
      <c r="C66">
        <v>1</v>
      </c>
      <c r="D66">
        <f t="shared" si="5"/>
        <v>3</v>
      </c>
      <c r="E66">
        <f t="shared" ca="1" si="11"/>
        <v>68.433484736969703</v>
      </c>
      <c r="F66">
        <f t="shared" ca="1" si="10"/>
        <v>64.966823918514805</v>
      </c>
      <c r="G66">
        <f t="shared" ca="1" si="10"/>
        <v>77.733049830981301</v>
      </c>
      <c r="H66">
        <f t="shared" ca="1" si="10"/>
        <v>76.900627555441361</v>
      </c>
      <c r="I66">
        <f t="shared" ca="1" si="10"/>
        <v>78.271455182437379</v>
      </c>
      <c r="J66">
        <f t="shared" ca="1" si="10"/>
        <v>73.124661002258591</v>
      </c>
      <c r="K66">
        <f t="shared" ca="1" si="10"/>
        <v>98.933317272707086</v>
      </c>
      <c r="L66">
        <f t="shared" ca="1" si="10"/>
        <v>73.100737421861126</v>
      </c>
      <c r="M66">
        <f t="shared" ca="1" si="10"/>
        <v>81.261519133099597</v>
      </c>
      <c r="N66">
        <f t="shared" ca="1" si="7"/>
        <v>84.026017925753976</v>
      </c>
      <c r="O66" t="str">
        <f t="shared" ca="1" si="2"/>
        <v>B</v>
      </c>
    </row>
    <row r="67" spans="1:15">
      <c r="A67" t="str">
        <f t="shared" si="12"/>
        <v>Biol2231</v>
      </c>
      <c r="B67" s="1" t="s">
        <v>18</v>
      </c>
      <c r="C67">
        <v>1</v>
      </c>
      <c r="D67">
        <f t="shared" si="5"/>
        <v>4</v>
      </c>
      <c r="E67">
        <f t="shared" ca="1" si="11"/>
        <v>96.536303106761494</v>
      </c>
      <c r="F67">
        <f t="shared" ca="1" si="10"/>
        <v>91.647514327446842</v>
      </c>
      <c r="G67">
        <f t="shared" ca="1" si="10"/>
        <v>68.133033769753382</v>
      </c>
      <c r="H67">
        <f t="shared" ca="1" si="10"/>
        <v>82.888107184664861</v>
      </c>
      <c r="I67">
        <f t="shared" ca="1" si="10"/>
        <v>89.540606118041424</v>
      </c>
      <c r="J67">
        <f t="shared" ca="1" si="10"/>
        <v>66.278340637212693</v>
      </c>
      <c r="K67">
        <f t="shared" ca="1" si="10"/>
        <v>74.159664937935815</v>
      </c>
      <c r="L67">
        <f t="shared" ca="1" si="10"/>
        <v>80.792140646711175</v>
      </c>
      <c r="M67">
        <f t="shared" ca="1" si="10"/>
        <v>91.330052292190757</v>
      </c>
      <c r="N67">
        <f t="shared" ca="1" si="7"/>
        <v>63.40567293179371</v>
      </c>
      <c r="O67" t="str">
        <f t="shared" ref="O67:O104" ca="1" si="13">IF(N67&gt;=90,"A",IF(N67&gt;=80,"B",IF(N67&gt;=70,"C",IF(N67&gt;=60,"D ","F"))))</f>
        <v xml:space="preserve">D </v>
      </c>
    </row>
    <row r="68" spans="1:15">
      <c r="A68" t="str">
        <f t="shared" si="12"/>
        <v>Biol2231</v>
      </c>
      <c r="B68" s="1" t="s">
        <v>18</v>
      </c>
      <c r="C68">
        <v>1</v>
      </c>
      <c r="D68">
        <f t="shared" ref="D68:D101" si="14">D67+1</f>
        <v>5</v>
      </c>
      <c r="E68">
        <f t="shared" ca="1" si="11"/>
        <v>68.767447639239748</v>
      </c>
      <c r="F68">
        <f t="shared" ca="1" si="10"/>
        <v>67.610297145043589</v>
      </c>
      <c r="G68">
        <f t="shared" ca="1" si="10"/>
        <v>75.804301663358444</v>
      </c>
      <c r="H68">
        <f t="shared" ca="1" si="10"/>
        <v>89.548198763445242</v>
      </c>
      <c r="I68">
        <f t="shared" ca="1" si="10"/>
        <v>55.775663419171472</v>
      </c>
      <c r="J68">
        <f t="shared" ca="1" si="10"/>
        <v>78.866495819593283</v>
      </c>
      <c r="K68">
        <f t="shared" ca="1" si="10"/>
        <v>78.785206721910086</v>
      </c>
      <c r="L68">
        <f t="shared" ca="1" si="10"/>
        <v>64.347004389528109</v>
      </c>
      <c r="M68">
        <f t="shared" ca="1" si="10"/>
        <v>83.605818862547977</v>
      </c>
      <c r="N68">
        <f t="shared" ca="1" si="7"/>
        <v>72.350359792598837</v>
      </c>
      <c r="O68" t="str">
        <f t="shared" ca="1" si="13"/>
        <v>C</v>
      </c>
    </row>
    <row r="69" spans="1:15">
      <c r="A69" t="str">
        <f t="shared" si="12"/>
        <v>Biol2231</v>
      </c>
      <c r="B69" s="1" t="s">
        <v>18</v>
      </c>
      <c r="C69">
        <v>1</v>
      </c>
      <c r="D69">
        <f t="shared" si="14"/>
        <v>6</v>
      </c>
      <c r="E69">
        <f t="shared" ca="1" si="11"/>
        <v>87.870674763633886</v>
      </c>
      <c r="F69">
        <f t="shared" ca="1" si="10"/>
        <v>81.919919755735251</v>
      </c>
      <c r="G69">
        <f t="shared" ca="1" si="10"/>
        <v>90.18658306495557</v>
      </c>
      <c r="H69">
        <f t="shared" ca="1" si="10"/>
        <v>91.897530332637615</v>
      </c>
      <c r="I69">
        <f t="shared" ca="1" si="10"/>
        <v>84.369996621072616</v>
      </c>
      <c r="J69">
        <f t="shared" ca="1" si="10"/>
        <v>86.784891674316242</v>
      </c>
      <c r="K69">
        <f t="shared" ca="1" si="10"/>
        <v>60.702502873327226</v>
      </c>
      <c r="L69">
        <f t="shared" ca="1" si="10"/>
        <v>83.881880321434906</v>
      </c>
      <c r="M69">
        <f t="shared" ca="1" si="10"/>
        <v>76.557705431184189</v>
      </c>
      <c r="N69">
        <f t="shared" ca="1" si="7"/>
        <v>76.657462307654129</v>
      </c>
      <c r="O69" t="str">
        <f t="shared" ca="1" si="13"/>
        <v>C</v>
      </c>
    </row>
    <row r="70" spans="1:15">
      <c r="A70" t="str">
        <f t="shared" si="12"/>
        <v>Biol2231</v>
      </c>
      <c r="B70" s="1" t="s">
        <v>18</v>
      </c>
      <c r="C70">
        <v>1</v>
      </c>
      <c r="D70">
        <f t="shared" si="14"/>
        <v>7</v>
      </c>
      <c r="E70">
        <f t="shared" ca="1" si="11"/>
        <v>83.289772761469493</v>
      </c>
      <c r="F70">
        <f t="shared" ca="1" si="10"/>
        <v>75.088775872848487</v>
      </c>
      <c r="G70">
        <f t="shared" ca="1" si="10"/>
        <v>63.725941891034708</v>
      </c>
      <c r="H70">
        <f t="shared" ca="1" si="10"/>
        <v>67.498418285636959</v>
      </c>
      <c r="I70">
        <f t="shared" ca="1" si="10"/>
        <v>80.37281682070558</v>
      </c>
      <c r="J70">
        <f t="shared" ca="1" si="10"/>
        <v>93.488174637614676</v>
      </c>
      <c r="K70">
        <f t="shared" ca="1" si="10"/>
        <v>82.972582372671638</v>
      </c>
      <c r="L70">
        <f t="shared" ca="1" si="10"/>
        <v>89.99989678583961</v>
      </c>
      <c r="M70">
        <f t="shared" ca="1" si="10"/>
        <v>73.541893756527742</v>
      </c>
      <c r="N70">
        <f t="shared" ca="1" si="7"/>
        <v>82.175847323008185</v>
      </c>
      <c r="O70" t="str">
        <f t="shared" ca="1" si="13"/>
        <v>B</v>
      </c>
    </row>
    <row r="71" spans="1:15">
      <c r="A71" t="str">
        <f t="shared" si="12"/>
        <v>Biol2231</v>
      </c>
      <c r="B71" s="1" t="s">
        <v>18</v>
      </c>
      <c r="C71">
        <v>1</v>
      </c>
      <c r="D71">
        <f t="shared" si="14"/>
        <v>8</v>
      </c>
      <c r="E71">
        <f t="shared" ca="1" si="11"/>
        <v>81.791714315278483</v>
      </c>
      <c r="F71">
        <f t="shared" ca="1" si="10"/>
        <v>72.834213473075579</v>
      </c>
      <c r="G71">
        <f t="shared" ca="1" si="10"/>
        <v>74.844290014130863</v>
      </c>
      <c r="H71">
        <f t="shared" ca="1" si="10"/>
        <v>63.764617412971432</v>
      </c>
      <c r="I71">
        <f t="shared" ca="1" si="10"/>
        <v>77.939452281479802</v>
      </c>
      <c r="J71">
        <f t="shared" ca="1" si="10"/>
        <v>68.411498852578092</v>
      </c>
      <c r="K71">
        <f t="shared" ca="1" si="10"/>
        <v>70.466472401987659</v>
      </c>
      <c r="L71">
        <f t="shared" ca="1" si="10"/>
        <v>100.14761491872221</v>
      </c>
      <c r="M71">
        <f t="shared" ca="1" si="10"/>
        <v>74.819425350780008</v>
      </c>
      <c r="N71">
        <f t="shared" ca="1" si="7"/>
        <v>65.492964479020813</v>
      </c>
      <c r="O71" t="str">
        <f t="shared" ca="1" si="13"/>
        <v xml:space="preserve">D </v>
      </c>
    </row>
    <row r="72" spans="1:15">
      <c r="A72" t="str">
        <f t="shared" si="12"/>
        <v>Biol2231</v>
      </c>
      <c r="B72" s="1" t="s">
        <v>18</v>
      </c>
      <c r="C72">
        <v>1</v>
      </c>
      <c r="D72">
        <f t="shared" si="14"/>
        <v>9</v>
      </c>
      <c r="E72">
        <f t="shared" ca="1" si="11"/>
        <v>66.879709752377153</v>
      </c>
      <c r="F72">
        <f t="shared" ca="1" si="10"/>
        <v>73.143245544538587</v>
      </c>
      <c r="G72">
        <f t="shared" ca="1" si="10"/>
        <v>69.968803518576607</v>
      </c>
      <c r="H72">
        <f t="shared" ca="1" si="10"/>
        <v>69.752361540520326</v>
      </c>
      <c r="I72">
        <f t="shared" ca="1" si="10"/>
        <v>69.082539864397319</v>
      </c>
      <c r="J72">
        <f t="shared" ca="1" si="10"/>
        <v>73.561603980199237</v>
      </c>
      <c r="K72">
        <f t="shared" ca="1" si="10"/>
        <v>74.599853647792031</v>
      </c>
      <c r="L72">
        <f t="shared" ca="1" si="10"/>
        <v>70.459699899210904</v>
      </c>
      <c r="M72">
        <f t="shared" ca="1" si="10"/>
        <v>69.790130457361045</v>
      </c>
      <c r="N72">
        <f t="shared" ca="1" si="7"/>
        <v>77.140804249080205</v>
      </c>
      <c r="O72" t="str">
        <f t="shared" ca="1" si="13"/>
        <v>C</v>
      </c>
    </row>
    <row r="73" spans="1:15">
      <c r="A73" t="str">
        <f t="shared" si="12"/>
        <v>Biol2231</v>
      </c>
      <c r="B73" s="1" t="s">
        <v>18</v>
      </c>
      <c r="C73">
        <v>1</v>
      </c>
      <c r="D73">
        <f t="shared" si="14"/>
        <v>10</v>
      </c>
      <c r="E73">
        <f t="shared" ca="1" si="11"/>
        <v>89.545463692617744</v>
      </c>
      <c r="F73">
        <f t="shared" ca="1" si="10"/>
        <v>96.667170796643319</v>
      </c>
      <c r="G73">
        <f t="shared" ca="1" si="10"/>
        <v>66.837454814992242</v>
      </c>
      <c r="H73">
        <f t="shared" ca="1" si="10"/>
        <v>59.031287049747945</v>
      </c>
      <c r="I73">
        <f t="shared" ca="1" si="10"/>
        <v>66.032864388839116</v>
      </c>
      <c r="J73">
        <f t="shared" ca="1" si="10"/>
        <v>75.151971369049804</v>
      </c>
      <c r="K73">
        <f t="shared" ca="1" si="10"/>
        <v>80.3734777859122</v>
      </c>
      <c r="L73">
        <f t="shared" ca="1" si="10"/>
        <v>72.562410841404358</v>
      </c>
      <c r="M73">
        <f t="shared" ca="1" si="10"/>
        <v>80.67800744786436</v>
      </c>
      <c r="N73">
        <f t="shared" ca="1" si="7"/>
        <v>90.529827559292599</v>
      </c>
      <c r="O73" t="str">
        <f t="shared" ca="1" si="13"/>
        <v>A</v>
      </c>
    </row>
    <row r="74" spans="1:15">
      <c r="A74" t="str">
        <f t="shared" si="12"/>
        <v>Biol2231</v>
      </c>
      <c r="B74" s="1" t="s">
        <v>18</v>
      </c>
      <c r="C74">
        <v>1</v>
      </c>
      <c r="D74">
        <f t="shared" si="14"/>
        <v>11</v>
      </c>
      <c r="E74">
        <f t="shared" ca="1" si="11"/>
        <v>83.88419184311536</v>
      </c>
      <c r="F74">
        <f t="shared" ca="1" si="10"/>
        <v>88.415269090907699</v>
      </c>
      <c r="G74">
        <f t="shared" ca="1" si="10"/>
        <v>83.924071441648152</v>
      </c>
      <c r="H74">
        <f t="shared" ca="1" si="10"/>
        <v>92.031773220544949</v>
      </c>
      <c r="I74">
        <f t="shared" ca="1" si="10"/>
        <v>59.518396664444886</v>
      </c>
      <c r="J74">
        <f t="shared" ca="1" si="10"/>
        <v>102.96113302670312</v>
      </c>
      <c r="K74">
        <f t="shared" ca="1" si="10"/>
        <v>93.430810332699849</v>
      </c>
      <c r="L74">
        <f t="shared" ca="1" si="10"/>
        <v>63.946798056319473</v>
      </c>
      <c r="M74">
        <f t="shared" ca="1" si="10"/>
        <v>78.829718053107058</v>
      </c>
      <c r="N74">
        <f t="shared" ca="1" si="7"/>
        <v>77.684979792488491</v>
      </c>
      <c r="O74" t="str">
        <f t="shared" ca="1" si="13"/>
        <v>C</v>
      </c>
    </row>
    <row r="75" spans="1:15">
      <c r="A75" t="str">
        <f t="shared" si="12"/>
        <v>Biol2231</v>
      </c>
      <c r="B75" s="1" t="s">
        <v>18</v>
      </c>
      <c r="C75">
        <v>1</v>
      </c>
      <c r="D75">
        <f t="shared" si="14"/>
        <v>12</v>
      </c>
      <c r="E75">
        <f t="shared" ca="1" si="11"/>
        <v>94.608708198292192</v>
      </c>
      <c r="F75">
        <f t="shared" ca="1" si="10"/>
        <v>65.868022143050524</v>
      </c>
      <c r="G75">
        <f t="shared" ca="1" si="10"/>
        <v>77.448565044455862</v>
      </c>
      <c r="H75">
        <f t="shared" ca="1" si="10"/>
        <v>76.181436578624528</v>
      </c>
      <c r="I75">
        <f t="shared" ca="1" si="10"/>
        <v>73.520659489284952</v>
      </c>
      <c r="J75">
        <f t="shared" ca="1" si="10"/>
        <v>85.173422444352212</v>
      </c>
      <c r="K75">
        <f t="shared" ca="1" si="10"/>
        <v>78.011159827510426</v>
      </c>
      <c r="L75">
        <f t="shared" ca="1" si="10"/>
        <v>80.226077705197696</v>
      </c>
      <c r="M75">
        <f t="shared" ca="1" si="10"/>
        <v>75.095879603998355</v>
      </c>
      <c r="N75">
        <f t="shared" ca="1" si="7"/>
        <v>68.747628026275819</v>
      </c>
      <c r="O75" t="str">
        <f t="shared" ca="1" si="13"/>
        <v xml:space="preserve">D </v>
      </c>
    </row>
    <row r="76" spans="1:15">
      <c r="A76" t="str">
        <f t="shared" si="12"/>
        <v>Biol2231</v>
      </c>
      <c r="B76" s="1" t="s">
        <v>18</v>
      </c>
      <c r="C76">
        <v>1</v>
      </c>
      <c r="D76">
        <f t="shared" si="14"/>
        <v>13</v>
      </c>
      <c r="E76">
        <f t="shared" ca="1" si="11"/>
        <v>71.336263130824705</v>
      </c>
      <c r="F76">
        <f t="shared" ca="1" si="10"/>
        <v>64.406915460168307</v>
      </c>
      <c r="G76">
        <f t="shared" ca="1" si="10"/>
        <v>77.988468020008199</v>
      </c>
      <c r="H76">
        <f t="shared" ca="1" si="10"/>
        <v>71.759548080059147</v>
      </c>
      <c r="I76">
        <f t="shared" ca="1" si="10"/>
        <v>76.849751384211373</v>
      </c>
      <c r="J76">
        <f t="shared" ca="1" si="10"/>
        <v>77.602609911209967</v>
      </c>
      <c r="K76">
        <f t="shared" ca="1" si="10"/>
        <v>73.279069129980144</v>
      </c>
      <c r="L76">
        <f t="shared" ca="1" si="10"/>
        <v>81.658263258741343</v>
      </c>
      <c r="M76">
        <f t="shared" ca="1" si="10"/>
        <v>97.923471302585085</v>
      </c>
      <c r="N76">
        <f t="shared" ca="1" si="7"/>
        <v>63.645529062610464</v>
      </c>
      <c r="O76" t="str">
        <f t="shared" ca="1" si="13"/>
        <v xml:space="preserve">D </v>
      </c>
    </row>
    <row r="77" spans="1:15">
      <c r="A77" t="str">
        <f t="shared" si="12"/>
        <v>Biol2231</v>
      </c>
      <c r="B77" s="1" t="s">
        <v>18</v>
      </c>
      <c r="C77">
        <v>1</v>
      </c>
      <c r="D77">
        <f t="shared" si="14"/>
        <v>14</v>
      </c>
      <c r="E77">
        <f t="shared" ca="1" si="11"/>
        <v>91.90084325160467</v>
      </c>
      <c r="F77">
        <f t="shared" ca="1" si="10"/>
        <v>72.922569372609004</v>
      </c>
      <c r="G77">
        <f t="shared" ca="1" si="10"/>
        <v>77.147863251795357</v>
      </c>
      <c r="H77">
        <f t="shared" ca="1" si="10"/>
        <v>70.097539860299477</v>
      </c>
      <c r="I77">
        <f t="shared" ca="1" si="10"/>
        <v>62.792822741965026</v>
      </c>
      <c r="J77">
        <f t="shared" ca="1" si="10"/>
        <v>88.234537931799949</v>
      </c>
      <c r="K77">
        <f t="shared" ca="1" si="10"/>
        <v>63.657039530352819</v>
      </c>
      <c r="L77">
        <f t="shared" ca="1" si="10"/>
        <v>76.335752261684249</v>
      </c>
      <c r="M77">
        <f t="shared" ca="1" si="10"/>
        <v>61.931127414225188</v>
      </c>
      <c r="N77">
        <f t="shared" ca="1" si="7"/>
        <v>89.909654999319997</v>
      </c>
      <c r="O77" t="str">
        <f t="shared" ca="1" si="13"/>
        <v>B</v>
      </c>
    </row>
    <row r="78" spans="1:15">
      <c r="A78" t="str">
        <f t="shared" si="12"/>
        <v>Biol2231</v>
      </c>
      <c r="B78" t="s">
        <v>18</v>
      </c>
      <c r="C78">
        <v>2</v>
      </c>
      <c r="D78">
        <f t="shared" si="14"/>
        <v>15</v>
      </c>
      <c r="E78">
        <f t="shared" ca="1" si="11"/>
        <v>72.478789260650331</v>
      </c>
      <c r="F78">
        <f t="shared" ca="1" si="10"/>
        <v>69.016930372017811</v>
      </c>
      <c r="G78">
        <f t="shared" ca="1" si="10"/>
        <v>76.847055357324734</v>
      </c>
      <c r="H78">
        <f t="shared" ca="1" si="10"/>
        <v>80.207704583859339</v>
      </c>
      <c r="I78">
        <f t="shared" ca="1" si="10"/>
        <v>86.774248903552333</v>
      </c>
      <c r="J78">
        <f t="shared" ca="1" si="10"/>
        <v>84.363342196371491</v>
      </c>
      <c r="K78">
        <f t="shared" ca="1" si="10"/>
        <v>61.169950088355293</v>
      </c>
      <c r="L78">
        <f t="shared" ca="1" si="10"/>
        <v>95.232295345203042</v>
      </c>
      <c r="M78">
        <f t="shared" ca="1" si="10"/>
        <v>78.189519174919496</v>
      </c>
      <c r="N78">
        <f t="shared" ca="1" si="7"/>
        <v>95.272920134585391</v>
      </c>
      <c r="O78" t="str">
        <f t="shared" ca="1" si="13"/>
        <v>A</v>
      </c>
    </row>
    <row r="79" spans="1:15">
      <c r="A79" t="str">
        <f t="shared" si="12"/>
        <v>Biol2231</v>
      </c>
      <c r="B79" s="1" t="s">
        <v>18</v>
      </c>
      <c r="C79">
        <v>2</v>
      </c>
      <c r="D79">
        <f t="shared" si="14"/>
        <v>16</v>
      </c>
      <c r="E79">
        <f t="shared" ca="1" si="11"/>
        <v>80.91027628746771</v>
      </c>
      <c r="F79">
        <f t="shared" ca="1" si="10"/>
        <v>81.570951655870388</v>
      </c>
      <c r="G79">
        <f t="shared" ca="1" si="10"/>
        <v>73.377698806082577</v>
      </c>
      <c r="H79">
        <f t="shared" ca="1" si="10"/>
        <v>73.878662966937227</v>
      </c>
      <c r="I79">
        <f t="shared" ca="1" si="10"/>
        <v>96.023593601238133</v>
      </c>
      <c r="J79">
        <f t="shared" ca="1" si="10"/>
        <v>82.307516323296881</v>
      </c>
      <c r="K79">
        <f t="shared" ca="1" si="10"/>
        <v>87.279200786745449</v>
      </c>
      <c r="L79">
        <f t="shared" ca="1" si="10"/>
        <v>83.650678687102172</v>
      </c>
      <c r="M79">
        <f t="shared" ca="1" si="10"/>
        <v>64.68667301545176</v>
      </c>
      <c r="N79">
        <f t="shared" ca="1" si="7"/>
        <v>82.695215659821443</v>
      </c>
      <c r="O79" t="str">
        <f t="shared" ca="1" si="13"/>
        <v>B</v>
      </c>
    </row>
    <row r="80" spans="1:15">
      <c r="A80" t="str">
        <f t="shared" si="12"/>
        <v>Biol2231</v>
      </c>
      <c r="B80" s="1" t="s">
        <v>18</v>
      </c>
      <c r="C80">
        <v>2</v>
      </c>
      <c r="D80">
        <f t="shared" si="14"/>
        <v>17</v>
      </c>
      <c r="E80">
        <f t="shared" ca="1" si="11"/>
        <v>63.667210206445247</v>
      </c>
      <c r="F80">
        <f t="shared" ca="1" si="10"/>
        <v>59.336009302086865</v>
      </c>
      <c r="G80">
        <f t="shared" ca="1" si="10"/>
        <v>75.960843401786633</v>
      </c>
      <c r="H80">
        <f t="shared" ca="1" si="10"/>
        <v>69.154667602690253</v>
      </c>
      <c r="I80">
        <f t="shared" ca="1" si="10"/>
        <v>67.439215116786627</v>
      </c>
      <c r="J80">
        <f t="shared" ca="1" si="10"/>
        <v>94.656323595206885</v>
      </c>
      <c r="K80">
        <f t="shared" ca="1" si="10"/>
        <v>74.616891232290016</v>
      </c>
      <c r="L80">
        <f t="shared" ca="1" si="10"/>
        <v>81.719279533850312</v>
      </c>
      <c r="M80">
        <f t="shared" ca="1" si="10"/>
        <v>79.547987210198258</v>
      </c>
      <c r="N80">
        <f t="shared" ca="1" si="7"/>
        <v>57.584956429874211</v>
      </c>
      <c r="O80" t="str">
        <f t="shared" ca="1" si="13"/>
        <v>F</v>
      </c>
    </row>
    <row r="81" spans="1:15">
      <c r="A81" t="str">
        <f t="shared" si="12"/>
        <v>Biol2231</v>
      </c>
      <c r="B81" s="1" t="s">
        <v>18</v>
      </c>
      <c r="C81">
        <v>2</v>
      </c>
      <c r="D81">
        <f t="shared" si="14"/>
        <v>18</v>
      </c>
      <c r="E81">
        <f t="shared" ca="1" si="11"/>
        <v>81.374104656209937</v>
      </c>
      <c r="F81">
        <f t="shared" ca="1" si="10"/>
        <v>71.035145901648363</v>
      </c>
      <c r="G81">
        <f t="shared" ca="1" si="10"/>
        <v>75.66261502537948</v>
      </c>
      <c r="H81">
        <f t="shared" ca="1" si="10"/>
        <v>73.39242952545618</v>
      </c>
      <c r="I81">
        <f t="shared" ca="1" si="10"/>
        <v>56.570879030370506</v>
      </c>
      <c r="J81">
        <f t="shared" ca="1" si="10"/>
        <v>76.482397153065065</v>
      </c>
      <c r="K81">
        <f t="shared" ca="1" si="10"/>
        <v>72.270826751821176</v>
      </c>
      <c r="L81">
        <f t="shared" ca="1" si="10"/>
        <v>79.302175378821673</v>
      </c>
      <c r="M81">
        <f t="shared" ca="1" si="10"/>
        <v>70.964802207945937</v>
      </c>
      <c r="N81">
        <f t="shared" ca="1" si="7"/>
        <v>83.579211349449608</v>
      </c>
      <c r="O81" t="str">
        <f t="shared" ca="1" si="13"/>
        <v>B</v>
      </c>
    </row>
    <row r="82" spans="1:15">
      <c r="A82" t="str">
        <f t="shared" si="12"/>
        <v>Biol2231</v>
      </c>
      <c r="B82" s="1" t="s">
        <v>18</v>
      </c>
      <c r="C82">
        <v>2</v>
      </c>
      <c r="D82">
        <f t="shared" si="14"/>
        <v>19</v>
      </c>
      <c r="E82">
        <f t="shared" ca="1" si="11"/>
        <v>83.648064030283805</v>
      </c>
      <c r="F82">
        <f t="shared" ca="1" si="10"/>
        <v>86.150021260196226</v>
      </c>
      <c r="G82">
        <f t="shared" ca="1" si="10"/>
        <v>47.598542516700022</v>
      </c>
      <c r="H82">
        <f t="shared" ca="1" si="10"/>
        <v>74.500709729899</v>
      </c>
      <c r="I82">
        <f t="shared" ca="1" si="10"/>
        <v>78.739602262177144</v>
      </c>
      <c r="J82">
        <f t="shared" ca="1" si="10"/>
        <v>113.02868849896291</v>
      </c>
      <c r="K82">
        <f t="shared" ca="1" si="10"/>
        <v>89.047294330464283</v>
      </c>
      <c r="L82">
        <f t="shared" ca="1" si="10"/>
        <v>74.593045324165502</v>
      </c>
      <c r="M82">
        <f t="shared" ca="1" si="10"/>
        <v>93.350490801493706</v>
      </c>
      <c r="N82">
        <f t="shared" ca="1" si="7"/>
        <v>77.07703535243661</v>
      </c>
      <c r="O82" t="str">
        <f t="shared" ca="1" si="13"/>
        <v>C</v>
      </c>
    </row>
    <row r="83" spans="1:15">
      <c r="A83" t="str">
        <f t="shared" si="12"/>
        <v>Biol2231</v>
      </c>
      <c r="B83" s="1" t="s">
        <v>18</v>
      </c>
      <c r="C83">
        <v>2</v>
      </c>
      <c r="D83">
        <f t="shared" si="14"/>
        <v>20</v>
      </c>
      <c r="E83">
        <f t="shared" ca="1" si="11"/>
        <v>60.146892339037386</v>
      </c>
      <c r="F83">
        <f t="shared" ca="1" si="10"/>
        <v>75.994799193185997</v>
      </c>
      <c r="G83">
        <f t="shared" ca="1" si="10"/>
        <v>67.760669094664237</v>
      </c>
      <c r="H83">
        <f t="shared" ca="1" si="10"/>
        <v>83.867195729137947</v>
      </c>
      <c r="I83">
        <f t="shared" ca="1" si="10"/>
        <v>86.238551418623459</v>
      </c>
      <c r="J83">
        <f t="shared" ca="1" si="10"/>
        <v>61.83327409357058</v>
      </c>
      <c r="K83">
        <f t="shared" ca="1" si="10"/>
        <v>81.073612232230346</v>
      </c>
      <c r="L83">
        <f t="shared" ca="1" si="10"/>
        <v>91.10601270846783</v>
      </c>
      <c r="M83">
        <f t="shared" ca="1" si="10"/>
        <v>81.44447840375318</v>
      </c>
      <c r="N83">
        <f t="shared" ca="1" si="7"/>
        <v>81.655571572100783</v>
      </c>
      <c r="O83" t="str">
        <f t="shared" ca="1" si="13"/>
        <v>B</v>
      </c>
    </row>
    <row r="84" spans="1:15">
      <c r="A84" t="str">
        <f t="shared" si="12"/>
        <v>Biol2231</v>
      </c>
      <c r="B84" s="1" t="s">
        <v>18</v>
      </c>
      <c r="C84">
        <v>2</v>
      </c>
      <c r="D84">
        <f t="shared" si="14"/>
        <v>21</v>
      </c>
      <c r="E84">
        <f t="shared" ca="1" si="11"/>
        <v>84.062344394806829</v>
      </c>
      <c r="F84">
        <f t="shared" ca="1" si="10"/>
        <v>63.604398602300819</v>
      </c>
      <c r="G84">
        <f t="shared" ca="1" si="10"/>
        <v>76.968331054830443</v>
      </c>
      <c r="H84">
        <f t="shared" ca="1" si="10"/>
        <v>63.710245578142761</v>
      </c>
      <c r="I84">
        <f t="shared" ca="1" si="10"/>
        <v>89.466186286925904</v>
      </c>
      <c r="J84">
        <f t="shared" ca="1" si="10"/>
        <v>76.665195065895048</v>
      </c>
      <c r="K84">
        <f t="shared" ca="1" si="10"/>
        <v>73.081190792511393</v>
      </c>
      <c r="L84">
        <f t="shared" ca="1" si="10"/>
        <v>70.456507767534617</v>
      </c>
      <c r="M84">
        <f t="shared" ca="1" si="10"/>
        <v>72.879160350645407</v>
      </c>
      <c r="N84">
        <f t="shared" ca="1" si="7"/>
        <v>78.562169398977403</v>
      </c>
      <c r="O84" t="str">
        <f t="shared" ca="1" si="13"/>
        <v>C</v>
      </c>
    </row>
    <row r="85" spans="1:15">
      <c r="A85" t="str">
        <f t="shared" si="12"/>
        <v>Biol2231</v>
      </c>
      <c r="B85" s="1" t="s">
        <v>18</v>
      </c>
      <c r="C85">
        <v>2</v>
      </c>
      <c r="D85">
        <f t="shared" si="14"/>
        <v>22</v>
      </c>
      <c r="E85">
        <f t="shared" ca="1" si="11"/>
        <v>83.21174396634288</v>
      </c>
      <c r="F85">
        <f t="shared" ca="1" si="10"/>
        <v>84.530630879362164</v>
      </c>
      <c r="G85">
        <f t="shared" ca="1" si="10"/>
        <v>82.525010681517173</v>
      </c>
      <c r="H85">
        <f t="shared" ca="1" si="10"/>
        <v>88.451108123296152</v>
      </c>
      <c r="I85">
        <f t="shared" ca="1" si="10"/>
        <v>78.438648218169703</v>
      </c>
      <c r="J85">
        <f t="shared" ca="1" si="10"/>
        <v>65.453594476105749</v>
      </c>
      <c r="K85">
        <f t="shared" ca="1" si="10"/>
        <v>82.703364167606665</v>
      </c>
      <c r="L85">
        <f t="shared" ca="1" si="10"/>
        <v>86.130178624645055</v>
      </c>
      <c r="M85">
        <f t="shared" ca="1" si="10"/>
        <v>77.655717840207302</v>
      </c>
      <c r="N85">
        <f t="shared" ca="1" si="7"/>
        <v>76.444207557773936</v>
      </c>
      <c r="O85" t="str">
        <f t="shared" ca="1" si="13"/>
        <v>C</v>
      </c>
    </row>
    <row r="86" spans="1:15">
      <c r="A86" t="str">
        <f t="shared" si="12"/>
        <v>Biol2231</v>
      </c>
      <c r="B86" s="1" t="s">
        <v>18</v>
      </c>
      <c r="C86">
        <v>2</v>
      </c>
      <c r="D86">
        <f t="shared" si="14"/>
        <v>23</v>
      </c>
      <c r="E86">
        <f t="shared" ca="1" si="11"/>
        <v>83.946636525857031</v>
      </c>
      <c r="F86">
        <f t="shared" ca="1" si="10"/>
        <v>75.456046768716774</v>
      </c>
      <c r="G86">
        <f t="shared" ca="1" si="10"/>
        <v>82.809855022947218</v>
      </c>
      <c r="H86">
        <f t="shared" ca="1" si="10"/>
        <v>72.640212761015079</v>
      </c>
      <c r="I86">
        <f t="shared" ca="1" si="10"/>
        <v>70.689522363965921</v>
      </c>
      <c r="J86">
        <f t="shared" ca="1" si="10"/>
        <v>77.305087950850208</v>
      </c>
      <c r="K86">
        <f t="shared" ca="1" si="10"/>
        <v>61.519118174789938</v>
      </c>
      <c r="L86">
        <f t="shared" ca="1" si="10"/>
        <v>58.60817189074443</v>
      </c>
      <c r="M86">
        <f t="shared" ca="1" si="10"/>
        <v>72.999541101448074</v>
      </c>
      <c r="N86">
        <f t="shared" ca="1" si="7"/>
        <v>86.811015377198601</v>
      </c>
      <c r="O86" t="str">
        <f t="shared" ca="1" si="13"/>
        <v>B</v>
      </c>
    </row>
    <row r="87" spans="1:15">
      <c r="A87" t="str">
        <f t="shared" si="12"/>
        <v>Biol2231</v>
      </c>
      <c r="B87" s="1" t="s">
        <v>18</v>
      </c>
      <c r="C87">
        <v>2</v>
      </c>
      <c r="D87">
        <f t="shared" si="14"/>
        <v>24</v>
      </c>
      <c r="E87">
        <f t="shared" ca="1" si="11"/>
        <v>58.886531283216719</v>
      </c>
      <c r="F87">
        <f t="shared" ca="1" si="10"/>
        <v>79.081328139159268</v>
      </c>
      <c r="G87">
        <f t="shared" ca="1" si="10"/>
        <v>64.929987823266913</v>
      </c>
      <c r="H87">
        <f t="shared" ca="1" si="10"/>
        <v>89.258407566495805</v>
      </c>
      <c r="I87">
        <f t="shared" ca="1" si="10"/>
        <v>96.132028668118835</v>
      </c>
      <c r="J87">
        <f t="shared" ca="1" si="10"/>
        <v>87.714519747623925</v>
      </c>
      <c r="K87">
        <f t="shared" ca="1" si="10"/>
        <v>79.271119645915078</v>
      </c>
      <c r="L87">
        <f t="shared" ca="1" si="10"/>
        <v>70.48011972714761</v>
      </c>
      <c r="M87">
        <f t="shared" ca="1" si="10"/>
        <v>65.320471249568783</v>
      </c>
      <c r="N87">
        <f t="shared" ca="1" si="7"/>
        <v>84.384256136868075</v>
      </c>
      <c r="O87" t="str">
        <f t="shared" ca="1" si="13"/>
        <v>B</v>
      </c>
    </row>
    <row r="88" spans="1:15">
      <c r="A88" t="str">
        <f t="shared" si="12"/>
        <v>Biol2231</v>
      </c>
      <c r="B88" s="1" t="s">
        <v>18</v>
      </c>
      <c r="C88">
        <v>2</v>
      </c>
      <c r="D88">
        <f t="shared" si="14"/>
        <v>25</v>
      </c>
      <c r="E88">
        <f t="shared" ca="1" si="11"/>
        <v>90.031015310734801</v>
      </c>
      <c r="F88">
        <f t="shared" ca="1" si="10"/>
        <v>77.43190338679193</v>
      </c>
      <c r="G88">
        <f t="shared" ca="1" si="10"/>
        <v>82.777532775505165</v>
      </c>
      <c r="H88">
        <f t="shared" ca="1" si="10"/>
        <v>94.058966014783735</v>
      </c>
      <c r="I88">
        <f t="shared" ca="1" si="10"/>
        <v>72.812958888003209</v>
      </c>
      <c r="J88">
        <f t="shared" ca="1" si="10"/>
        <v>79.966628753943894</v>
      </c>
      <c r="K88">
        <f t="shared" ca="1" si="10"/>
        <v>86.139877600744796</v>
      </c>
      <c r="L88">
        <f t="shared" ca="1" si="10"/>
        <v>76.916179988013454</v>
      </c>
      <c r="M88">
        <f t="shared" ca="1" si="10"/>
        <v>78.145526561857565</v>
      </c>
      <c r="N88">
        <f t="shared" ca="1" si="7"/>
        <v>76.911123349429175</v>
      </c>
      <c r="O88" t="str">
        <f t="shared" ca="1" si="13"/>
        <v>C</v>
      </c>
    </row>
    <row r="89" spans="1:15">
      <c r="A89" t="str">
        <f t="shared" si="12"/>
        <v>Biol2231</v>
      </c>
      <c r="B89" s="1" t="s">
        <v>18</v>
      </c>
      <c r="C89">
        <v>2</v>
      </c>
      <c r="D89">
        <f t="shared" si="14"/>
        <v>26</v>
      </c>
      <c r="E89">
        <f t="shared" ca="1" si="11"/>
        <v>79.910836155380039</v>
      </c>
      <c r="F89">
        <f t="shared" ca="1" si="10"/>
        <v>66.492405307109365</v>
      </c>
      <c r="G89">
        <f t="shared" ca="1" si="10"/>
        <v>101.60230098204377</v>
      </c>
      <c r="H89">
        <f t="shared" ca="1" si="10"/>
        <v>74.280104871914048</v>
      </c>
      <c r="I89">
        <f t="shared" ca="1" si="10"/>
        <v>72.589956731198754</v>
      </c>
      <c r="J89">
        <f t="shared" ca="1" si="10"/>
        <v>60.864847473176056</v>
      </c>
      <c r="K89">
        <f t="shared" ca="1" si="10"/>
        <v>78.140106717294827</v>
      </c>
      <c r="L89">
        <f t="shared" ca="1" si="10"/>
        <v>81.472388416871553</v>
      </c>
      <c r="M89">
        <f t="shared" ca="1" si="10"/>
        <v>94.981666461772761</v>
      </c>
      <c r="N89">
        <f t="shared" ca="1" si="7"/>
        <v>63.904144254208354</v>
      </c>
      <c r="O89" t="str">
        <f t="shared" ca="1" si="13"/>
        <v xml:space="preserve">D </v>
      </c>
    </row>
    <row r="90" spans="1:15">
      <c r="A90" t="str">
        <f t="shared" si="12"/>
        <v>Biol2231</v>
      </c>
      <c r="B90" s="1" t="s">
        <v>18</v>
      </c>
      <c r="C90">
        <v>2</v>
      </c>
      <c r="D90">
        <f t="shared" si="14"/>
        <v>27</v>
      </c>
      <c r="E90">
        <f t="shared" ca="1" si="11"/>
        <v>74.422736445075543</v>
      </c>
      <c r="F90">
        <f t="shared" ca="1" si="10"/>
        <v>75.344602825637821</v>
      </c>
      <c r="G90">
        <f t="shared" ca="1" si="10"/>
        <v>68.946516675026928</v>
      </c>
      <c r="H90">
        <f t="shared" ca="1" si="10"/>
        <v>88.38834361123935</v>
      </c>
      <c r="I90">
        <f t="shared" ca="1" si="10"/>
        <v>78.927531259798116</v>
      </c>
      <c r="J90">
        <f t="shared" ca="1" si="10"/>
        <v>56.919760392757539</v>
      </c>
      <c r="K90">
        <f t="shared" ca="1" si="10"/>
        <v>87.869450965829571</v>
      </c>
      <c r="L90">
        <f t="shared" ca="1" si="10"/>
        <v>80.586026561579331</v>
      </c>
      <c r="M90">
        <f t="shared" ca="1" si="10"/>
        <v>73.858006709978838</v>
      </c>
      <c r="N90">
        <f t="shared" ca="1" si="7"/>
        <v>75.376556093136571</v>
      </c>
      <c r="O90" t="str">
        <f t="shared" ca="1" si="13"/>
        <v>C</v>
      </c>
    </row>
    <row r="91" spans="1:15">
      <c r="A91" t="str">
        <f t="shared" si="12"/>
        <v>Biol2231</v>
      </c>
      <c r="B91" s="1" t="s">
        <v>18</v>
      </c>
      <c r="C91">
        <v>2</v>
      </c>
      <c r="D91">
        <f t="shared" si="14"/>
        <v>28</v>
      </c>
      <c r="E91">
        <f t="shared" ca="1" si="11"/>
        <v>82.930185889099718</v>
      </c>
      <c r="F91">
        <f t="shared" ca="1" si="10"/>
        <v>72.629603929150392</v>
      </c>
      <c r="G91">
        <f t="shared" ca="1" si="10"/>
        <v>63.881098262537336</v>
      </c>
      <c r="H91">
        <f t="shared" ca="1" si="10"/>
        <v>70.30698607228679</v>
      </c>
      <c r="I91">
        <f t="shared" ca="1" si="10"/>
        <v>78.209156319126635</v>
      </c>
      <c r="J91">
        <f t="shared" ca="1" si="10"/>
        <v>80.524042446662037</v>
      </c>
      <c r="K91">
        <f t="shared" ca="1" si="10"/>
        <v>75.982257831242052</v>
      </c>
      <c r="L91">
        <f t="shared" ca="1" si="10"/>
        <v>76.175842115146565</v>
      </c>
      <c r="M91">
        <f t="shared" ca="1" si="10"/>
        <v>71.47878564071361</v>
      </c>
      <c r="N91">
        <f t="shared" ca="1" si="7"/>
        <v>66.743460170986992</v>
      </c>
      <c r="O91" t="str">
        <f t="shared" ca="1" si="13"/>
        <v xml:space="preserve">D </v>
      </c>
    </row>
    <row r="92" spans="1:15">
      <c r="A92" t="str">
        <f t="shared" si="12"/>
        <v>Biol2231</v>
      </c>
      <c r="B92" t="s">
        <v>18</v>
      </c>
      <c r="C92">
        <v>3</v>
      </c>
      <c r="D92">
        <f t="shared" si="14"/>
        <v>29</v>
      </c>
      <c r="E92">
        <f t="shared" ca="1" si="11"/>
        <v>84.680200351776406</v>
      </c>
      <c r="F92">
        <f t="shared" ca="1" si="10"/>
        <v>86.916540993342423</v>
      </c>
      <c r="G92">
        <f t="shared" ca="1" si="10"/>
        <v>69.38988743825621</v>
      </c>
      <c r="H92">
        <f t="shared" ca="1" si="10"/>
        <v>81.55536057599025</v>
      </c>
      <c r="I92">
        <f t="shared" ca="1" si="10"/>
        <v>100.39615606150177</v>
      </c>
      <c r="J92">
        <f t="shared" ca="1" si="10"/>
        <v>73.810947384311817</v>
      </c>
      <c r="K92">
        <f t="shared" ca="1" si="10"/>
        <v>81.07945770846014</v>
      </c>
      <c r="L92">
        <f t="shared" ca="1" si="10"/>
        <v>94.627935272161523</v>
      </c>
      <c r="M92">
        <f t="shared" ca="1" si="10"/>
        <v>95.057967765230515</v>
      </c>
      <c r="N92">
        <f t="shared" ca="1" si="7"/>
        <v>88.248492315864638</v>
      </c>
      <c r="O92" t="str">
        <f t="shared" ca="1" si="13"/>
        <v>B</v>
      </c>
    </row>
    <row r="93" spans="1:15">
      <c r="A93" t="str">
        <f t="shared" si="12"/>
        <v>Biol2231</v>
      </c>
      <c r="B93" s="1" t="s">
        <v>18</v>
      </c>
      <c r="C93">
        <v>3</v>
      </c>
      <c r="D93">
        <f t="shared" si="14"/>
        <v>30</v>
      </c>
      <c r="E93">
        <f t="shared" ca="1" si="11"/>
        <v>82.822965032985678</v>
      </c>
      <c r="F93">
        <f t="shared" ca="1" si="10"/>
        <v>88.719092734875588</v>
      </c>
      <c r="G93">
        <f t="shared" ca="1" si="10"/>
        <v>72.341333642059297</v>
      </c>
      <c r="H93">
        <f t="shared" ca="1" si="10"/>
        <v>77.145507059260169</v>
      </c>
      <c r="I93">
        <f t="shared" ca="1" si="10"/>
        <v>77.426059251292287</v>
      </c>
      <c r="J93">
        <f t="shared" ca="1" si="10"/>
        <v>72.957692340546899</v>
      </c>
      <c r="K93">
        <f t="shared" ca="1" si="10"/>
        <v>56.363942969600757</v>
      </c>
      <c r="L93">
        <f t="shared" ca="1" si="10"/>
        <v>85.057241039079855</v>
      </c>
      <c r="M93">
        <f t="shared" ca="1" si="10"/>
        <v>68.94568689029667</v>
      </c>
      <c r="N93">
        <f t="shared" ca="1" si="7"/>
        <v>87.792257963932627</v>
      </c>
      <c r="O93" t="str">
        <f t="shared" ca="1" si="13"/>
        <v>B</v>
      </c>
    </row>
    <row r="94" spans="1:15">
      <c r="A94" t="str">
        <f t="shared" si="12"/>
        <v>Biol2231</v>
      </c>
      <c r="B94" s="1" t="s">
        <v>18</v>
      </c>
      <c r="C94">
        <v>3</v>
      </c>
      <c r="D94">
        <f t="shared" si="14"/>
        <v>31</v>
      </c>
      <c r="E94">
        <f t="shared" ca="1" si="11"/>
        <v>65.445932629167032</v>
      </c>
      <c r="F94">
        <f t="shared" ca="1" si="10"/>
        <v>64.221269036043878</v>
      </c>
      <c r="G94">
        <f t="shared" ca="1" si="10"/>
        <v>77.099981167875669</v>
      </c>
      <c r="H94">
        <f t="shared" ca="1" si="10"/>
        <v>65.576389537115887</v>
      </c>
      <c r="I94">
        <f t="shared" ca="1" si="10"/>
        <v>98.651278775192111</v>
      </c>
      <c r="J94">
        <f t="shared" ca="1" si="10"/>
        <v>84.870778177646756</v>
      </c>
      <c r="K94">
        <f t="shared" ca="1" si="10"/>
        <v>67.437312502440832</v>
      </c>
      <c r="L94">
        <f t="shared" ca="1" si="10"/>
        <v>64.178468795326907</v>
      </c>
      <c r="M94">
        <f t="shared" ca="1" si="10"/>
        <v>76.439087655243796</v>
      </c>
      <c r="N94">
        <f t="shared" ca="1" si="7"/>
        <v>92.943269907554452</v>
      </c>
      <c r="O94" t="str">
        <f t="shared" ca="1" si="13"/>
        <v>A</v>
      </c>
    </row>
    <row r="95" spans="1:15">
      <c r="A95" t="str">
        <f t="shared" si="12"/>
        <v>Biol2231</v>
      </c>
      <c r="B95" s="1" t="s">
        <v>18</v>
      </c>
      <c r="C95">
        <v>3</v>
      </c>
      <c r="D95">
        <f t="shared" si="14"/>
        <v>32</v>
      </c>
      <c r="E95">
        <f t="shared" ca="1" si="11"/>
        <v>57.406704205141722</v>
      </c>
      <c r="F95">
        <f t="shared" ca="1" si="10"/>
        <v>73.837931371545054</v>
      </c>
      <c r="G95">
        <f t="shared" ref="F95:N110" ca="1" si="15">_xlfn.NORM.INV(RAND(),78,10)</f>
        <v>64.354436456863894</v>
      </c>
      <c r="H95">
        <f t="shared" ca="1" si="15"/>
        <v>63.173366447742538</v>
      </c>
      <c r="I95">
        <f t="shared" ca="1" si="15"/>
        <v>84.096760188845479</v>
      </c>
      <c r="J95">
        <f t="shared" ca="1" si="15"/>
        <v>80.114634035361377</v>
      </c>
      <c r="K95">
        <f t="shared" ca="1" si="15"/>
        <v>89.385559708771041</v>
      </c>
      <c r="L95">
        <f t="shared" ca="1" si="15"/>
        <v>95.437171840208435</v>
      </c>
      <c r="M95">
        <f t="shared" ca="1" si="15"/>
        <v>66.065572057952835</v>
      </c>
      <c r="N95">
        <f t="shared" ca="1" si="7"/>
        <v>90.812118759425545</v>
      </c>
      <c r="O95" t="str">
        <f t="shared" ca="1" si="13"/>
        <v>A</v>
      </c>
    </row>
    <row r="96" spans="1:15">
      <c r="A96" t="str">
        <f t="shared" si="12"/>
        <v>Biol2231</v>
      </c>
      <c r="B96" s="1" t="s">
        <v>18</v>
      </c>
      <c r="C96">
        <v>3</v>
      </c>
      <c r="D96">
        <f t="shared" si="14"/>
        <v>33</v>
      </c>
      <c r="E96">
        <f t="shared" ca="1" si="11"/>
        <v>100.40045739732568</v>
      </c>
      <c r="F96">
        <f t="shared" ca="1" si="15"/>
        <v>78.847200346233905</v>
      </c>
      <c r="G96">
        <f t="shared" ca="1" si="15"/>
        <v>74.739603195681141</v>
      </c>
      <c r="H96">
        <f t="shared" ca="1" si="15"/>
        <v>73.366700036631997</v>
      </c>
      <c r="I96">
        <f t="shared" ca="1" si="15"/>
        <v>80.286675540331601</v>
      </c>
      <c r="J96">
        <f t="shared" ca="1" si="15"/>
        <v>65.489552165470471</v>
      </c>
      <c r="K96">
        <f t="shared" ca="1" si="15"/>
        <v>69.482982579405231</v>
      </c>
      <c r="L96">
        <f t="shared" ca="1" si="15"/>
        <v>62.963798028543337</v>
      </c>
      <c r="M96">
        <f t="shared" ca="1" si="15"/>
        <v>75.796456783108567</v>
      </c>
      <c r="N96">
        <f t="shared" ca="1" si="7"/>
        <v>62.935987209508539</v>
      </c>
      <c r="O96" t="str">
        <f t="shared" ca="1" si="13"/>
        <v xml:space="preserve">D </v>
      </c>
    </row>
    <row r="97" spans="1:15">
      <c r="A97" t="str">
        <f t="shared" si="12"/>
        <v>Biol2231</v>
      </c>
      <c r="B97" s="1" t="s">
        <v>18</v>
      </c>
      <c r="C97">
        <v>3</v>
      </c>
      <c r="D97">
        <f t="shared" si="14"/>
        <v>34</v>
      </c>
      <c r="E97">
        <f t="shared" ca="1" si="11"/>
        <v>73.857235731599062</v>
      </c>
      <c r="F97">
        <f t="shared" ca="1" si="15"/>
        <v>75.754740702183355</v>
      </c>
      <c r="G97">
        <f t="shared" ca="1" si="15"/>
        <v>74.075680257771793</v>
      </c>
      <c r="H97">
        <f t="shared" ca="1" si="15"/>
        <v>82.957188654474436</v>
      </c>
      <c r="I97">
        <f t="shared" ca="1" si="15"/>
        <v>70.916593913575724</v>
      </c>
      <c r="J97">
        <f t="shared" ca="1" si="15"/>
        <v>79.738545348578086</v>
      </c>
      <c r="K97">
        <f t="shared" ca="1" si="15"/>
        <v>72.904788365202705</v>
      </c>
      <c r="L97">
        <f t="shared" ca="1" si="15"/>
        <v>67.797928110288467</v>
      </c>
      <c r="M97">
        <f t="shared" ca="1" si="15"/>
        <v>71.415962663805658</v>
      </c>
      <c r="N97">
        <f t="shared" ca="1" si="7"/>
        <v>73.754027512817586</v>
      </c>
      <c r="O97" t="str">
        <f t="shared" ca="1" si="13"/>
        <v>C</v>
      </c>
    </row>
    <row r="98" spans="1:15">
      <c r="A98" t="str">
        <f t="shared" si="12"/>
        <v>Biol2231</v>
      </c>
      <c r="B98" s="1" t="s">
        <v>18</v>
      </c>
      <c r="C98">
        <v>3</v>
      </c>
      <c r="D98">
        <f t="shared" si="14"/>
        <v>35</v>
      </c>
      <c r="E98">
        <f t="shared" ca="1" si="11"/>
        <v>83.593316861986978</v>
      </c>
      <c r="F98">
        <f t="shared" ca="1" si="15"/>
        <v>72.999980432352871</v>
      </c>
      <c r="G98">
        <f t="shared" ca="1" si="15"/>
        <v>71.893715549262282</v>
      </c>
      <c r="H98">
        <f t="shared" ca="1" si="15"/>
        <v>70.987849175135807</v>
      </c>
      <c r="I98">
        <f t="shared" ca="1" si="15"/>
        <v>83.564515498975126</v>
      </c>
      <c r="J98">
        <f t="shared" ca="1" si="15"/>
        <v>73.456767785446957</v>
      </c>
      <c r="K98">
        <f t="shared" ca="1" si="15"/>
        <v>73.625105520681018</v>
      </c>
      <c r="L98">
        <f t="shared" ca="1" si="15"/>
        <v>90.638824420441338</v>
      </c>
      <c r="M98">
        <f t="shared" ca="1" si="15"/>
        <v>70.822376861429376</v>
      </c>
      <c r="N98">
        <f t="shared" ca="1" si="7"/>
        <v>70.202102363527217</v>
      </c>
      <c r="O98" t="str">
        <f t="shared" ca="1" si="13"/>
        <v>C</v>
      </c>
    </row>
    <row r="99" spans="1:15">
      <c r="A99" t="str">
        <f t="shared" si="12"/>
        <v>Biol2231</v>
      </c>
      <c r="B99" s="1" t="s">
        <v>18</v>
      </c>
      <c r="C99">
        <v>3</v>
      </c>
      <c r="D99">
        <f t="shared" si="14"/>
        <v>36</v>
      </c>
      <c r="E99">
        <f t="shared" ca="1" si="11"/>
        <v>83.386254788036325</v>
      </c>
      <c r="F99">
        <f t="shared" ca="1" si="15"/>
        <v>71.086122208444294</v>
      </c>
      <c r="G99">
        <f t="shared" ca="1" si="15"/>
        <v>60.866355961946979</v>
      </c>
      <c r="H99">
        <f t="shared" ca="1" si="15"/>
        <v>75.718592823041604</v>
      </c>
      <c r="I99">
        <f t="shared" ca="1" si="15"/>
        <v>77.588818381423877</v>
      </c>
      <c r="J99">
        <f t="shared" ca="1" si="15"/>
        <v>56.856475583414657</v>
      </c>
      <c r="K99">
        <f t="shared" ca="1" si="15"/>
        <v>93.378457823305055</v>
      </c>
      <c r="L99">
        <f t="shared" ca="1" si="15"/>
        <v>101.47464321124392</v>
      </c>
      <c r="M99">
        <f t="shared" ca="1" si="15"/>
        <v>73.276264837702385</v>
      </c>
      <c r="N99">
        <f t="shared" ca="1" si="15"/>
        <v>57.361670202791714</v>
      </c>
      <c r="O99" t="str">
        <f t="shared" ca="1" si="13"/>
        <v>F</v>
      </c>
    </row>
    <row r="100" spans="1:15">
      <c r="A100" t="str">
        <f t="shared" si="12"/>
        <v>Biol2231</v>
      </c>
      <c r="B100" s="1" t="s">
        <v>18</v>
      </c>
      <c r="C100">
        <v>3</v>
      </c>
      <c r="D100">
        <f t="shared" si="14"/>
        <v>37</v>
      </c>
      <c r="E100">
        <f t="shared" ca="1" si="11"/>
        <v>80.276780595127519</v>
      </c>
      <c r="F100">
        <f t="shared" ca="1" si="15"/>
        <v>72.226475090273297</v>
      </c>
      <c r="G100">
        <f t="shared" ca="1" si="15"/>
        <v>88.960978166654783</v>
      </c>
      <c r="H100">
        <f t="shared" ca="1" si="15"/>
        <v>71.084281579874045</v>
      </c>
      <c r="I100">
        <f t="shared" ca="1" si="15"/>
        <v>81.562385058723322</v>
      </c>
      <c r="J100">
        <f t="shared" ca="1" si="15"/>
        <v>60.119674359961635</v>
      </c>
      <c r="K100">
        <f t="shared" ca="1" si="15"/>
        <v>65.84762867961696</v>
      </c>
      <c r="L100">
        <f t="shared" ca="1" si="15"/>
        <v>68.737444424550958</v>
      </c>
      <c r="M100">
        <f t="shared" ca="1" si="15"/>
        <v>78.438422449972478</v>
      </c>
      <c r="N100">
        <f t="shared" ca="1" si="15"/>
        <v>96.74994972711832</v>
      </c>
      <c r="O100" t="str">
        <f t="shared" ca="1" si="13"/>
        <v>A</v>
      </c>
    </row>
    <row r="101" spans="1:15">
      <c r="A101" t="str">
        <f t="shared" si="12"/>
        <v>Biol2231</v>
      </c>
      <c r="B101" s="1" t="s">
        <v>18</v>
      </c>
      <c r="C101">
        <v>3</v>
      </c>
      <c r="D101">
        <f t="shared" si="14"/>
        <v>38</v>
      </c>
      <c r="E101">
        <f t="shared" ca="1" si="11"/>
        <v>83.752089503622031</v>
      </c>
      <c r="F101">
        <f t="shared" ca="1" si="15"/>
        <v>88.058439672433053</v>
      </c>
      <c r="G101">
        <f t="shared" ca="1" si="15"/>
        <v>76.917606634202201</v>
      </c>
      <c r="H101">
        <f t="shared" ca="1" si="15"/>
        <v>65.104786200352663</v>
      </c>
      <c r="I101">
        <f t="shared" ca="1" si="15"/>
        <v>86.460955369682097</v>
      </c>
      <c r="J101">
        <f t="shared" ca="1" si="15"/>
        <v>94.290290551449715</v>
      </c>
      <c r="K101">
        <f t="shared" ca="1" si="15"/>
        <v>79.177041916210598</v>
      </c>
      <c r="L101">
        <f t="shared" ca="1" si="15"/>
        <v>75.998147340662911</v>
      </c>
      <c r="M101">
        <f t="shared" ca="1" si="15"/>
        <v>80.542226263261497</v>
      </c>
      <c r="N101">
        <f t="shared" ca="1" si="15"/>
        <v>75.428097828737052</v>
      </c>
      <c r="O101" t="str">
        <f t="shared" ca="1" si="13"/>
        <v>C</v>
      </c>
    </row>
    <row r="102" spans="1:15">
      <c r="A102" t="str">
        <f t="shared" ref="A102:A104" si="16">A101</f>
        <v>Biol2231</v>
      </c>
      <c r="B102" s="1" t="s">
        <v>18</v>
      </c>
      <c r="C102">
        <v>3</v>
      </c>
      <c r="D102">
        <f t="shared" ref="D102:D104" si="17">D101+1</f>
        <v>39</v>
      </c>
      <c r="E102">
        <f t="shared" ca="1" si="11"/>
        <v>75.695007741772173</v>
      </c>
      <c r="F102">
        <f t="shared" ca="1" si="15"/>
        <v>68.640692265715899</v>
      </c>
      <c r="G102">
        <f t="shared" ca="1" si="15"/>
        <v>68.178598182867105</v>
      </c>
      <c r="H102">
        <f t="shared" ca="1" si="15"/>
        <v>70.080503142756328</v>
      </c>
      <c r="I102">
        <f t="shared" ca="1" si="15"/>
        <v>73.164394055337596</v>
      </c>
      <c r="J102">
        <f t="shared" ca="1" si="15"/>
        <v>89.138961669015032</v>
      </c>
      <c r="K102">
        <f t="shared" ca="1" si="15"/>
        <v>72.779167346415477</v>
      </c>
      <c r="L102">
        <f t="shared" ca="1" si="15"/>
        <v>79.358415516932183</v>
      </c>
      <c r="M102">
        <f t="shared" ca="1" si="15"/>
        <v>82.763416662111553</v>
      </c>
      <c r="N102">
        <f t="shared" ca="1" si="15"/>
        <v>86.93673750798331</v>
      </c>
      <c r="O102" t="str">
        <f t="shared" ca="1" si="13"/>
        <v>B</v>
      </c>
    </row>
    <row r="103" spans="1:15">
      <c r="A103" t="str">
        <f t="shared" si="16"/>
        <v>Biol2231</v>
      </c>
      <c r="B103" s="1" t="s">
        <v>18</v>
      </c>
      <c r="C103">
        <v>3</v>
      </c>
      <c r="D103">
        <f t="shared" si="17"/>
        <v>40</v>
      </c>
      <c r="E103">
        <f t="shared" ca="1" si="11"/>
        <v>75.957522685431101</v>
      </c>
      <c r="F103">
        <f t="shared" ca="1" si="15"/>
        <v>54.275238554788004</v>
      </c>
      <c r="G103">
        <f t="shared" ca="1" si="15"/>
        <v>65.136782310849199</v>
      </c>
      <c r="H103">
        <f t="shared" ca="1" si="15"/>
        <v>57.498822924964145</v>
      </c>
      <c r="I103">
        <f t="shared" ca="1" si="15"/>
        <v>96.574733195893188</v>
      </c>
      <c r="J103">
        <f t="shared" ca="1" si="15"/>
        <v>61.416618413509902</v>
      </c>
      <c r="K103">
        <f t="shared" ca="1" si="15"/>
        <v>86.918779595706852</v>
      </c>
      <c r="L103">
        <f t="shared" ca="1" si="15"/>
        <v>76.375614865596177</v>
      </c>
      <c r="M103">
        <f t="shared" ca="1" si="15"/>
        <v>93.304985522720045</v>
      </c>
      <c r="N103">
        <f t="shared" ca="1" si="15"/>
        <v>89.552848604415374</v>
      </c>
      <c r="O103" t="str">
        <f t="shared" ca="1" si="13"/>
        <v>B</v>
      </c>
    </row>
    <row r="104" spans="1:15">
      <c r="A104" t="str">
        <f t="shared" si="16"/>
        <v>Biol2231</v>
      </c>
      <c r="B104" s="1" t="s">
        <v>18</v>
      </c>
      <c r="C104">
        <v>3</v>
      </c>
      <c r="D104">
        <f t="shared" si="17"/>
        <v>41</v>
      </c>
      <c r="E104">
        <f t="shared" ca="1" si="11"/>
        <v>69.060579627903962</v>
      </c>
      <c r="F104">
        <f t="shared" ca="1" si="15"/>
        <v>94.188015851379262</v>
      </c>
      <c r="G104">
        <f t="shared" ca="1" si="15"/>
        <v>93.46877135380177</v>
      </c>
      <c r="H104">
        <f t="shared" ca="1" si="15"/>
        <v>74.595768242609111</v>
      </c>
      <c r="I104">
        <f t="shared" ca="1" si="15"/>
        <v>65.651177594240167</v>
      </c>
      <c r="J104">
        <f t="shared" ca="1" si="15"/>
        <v>79.921203751120316</v>
      </c>
      <c r="K104">
        <f t="shared" ca="1" si="15"/>
        <v>65.529653439587761</v>
      </c>
      <c r="L104">
        <f t="shared" ca="1" si="15"/>
        <v>76.462538032454901</v>
      </c>
      <c r="M104">
        <f t="shared" ca="1" si="15"/>
        <v>105.57432576053046</v>
      </c>
      <c r="N104">
        <f t="shared" ca="1" si="15"/>
        <v>68.18555155062846</v>
      </c>
      <c r="O104" t="str">
        <f t="shared" ca="1" si="13"/>
        <v xml:space="preserve">D </v>
      </c>
    </row>
    <row r="105" spans="1:15">
      <c r="A105" t="s">
        <v>15</v>
      </c>
      <c r="B105" s="1" t="s">
        <v>31</v>
      </c>
      <c r="C105">
        <v>1</v>
      </c>
      <c r="D105">
        <v>50</v>
      </c>
      <c r="E105">
        <f ca="1">_xlfn.NORM.INV(RAND(),78,10)</f>
        <v>54.525134237700357</v>
      </c>
      <c r="F105">
        <f t="shared" ca="1" si="15"/>
        <v>87.414422127500359</v>
      </c>
      <c r="G105">
        <f t="shared" ca="1" si="15"/>
        <v>87.133654447060962</v>
      </c>
      <c r="H105">
        <f t="shared" ca="1" si="15"/>
        <v>58.062564361804867</v>
      </c>
      <c r="I105">
        <f t="shared" ca="1" si="15"/>
        <v>76.521762128857475</v>
      </c>
      <c r="J105">
        <f t="shared" ca="1" si="15"/>
        <v>78.30623806612158</v>
      </c>
      <c r="K105">
        <f t="shared" ca="1" si="15"/>
        <v>64.82629589097661</v>
      </c>
      <c r="L105">
        <f t="shared" ca="1" si="15"/>
        <v>75.881924223766248</v>
      </c>
      <c r="M105">
        <f t="shared" ca="1" si="15"/>
        <v>89.232096251368361</v>
      </c>
      <c r="N105">
        <f ca="1">_xlfn.NORM.INV(RAND(),78,10)</f>
        <v>83.615073719923444</v>
      </c>
      <c r="O105" t="str">
        <f ca="1">IF(N105&gt;=90,"A",IF(N105&gt;=80,"B",IF(N105&gt;=70,"C",IF(N105&gt;=60,"D ","F"))))</f>
        <v>B</v>
      </c>
    </row>
    <row r="106" spans="1:15">
      <c r="A106" t="str">
        <f>A105</f>
        <v>Chem2331</v>
      </c>
      <c r="B106" t="str">
        <f>B105</f>
        <v>Fall 2011</v>
      </c>
      <c r="C106">
        <v>1</v>
      </c>
      <c r="D106">
        <f>D105+1</f>
        <v>51</v>
      </c>
      <c r="E106">
        <f t="shared" ref="E106:N135" ca="1" si="18">_xlfn.NORM.INV(RAND(),78,10)</f>
        <v>81.472096097310384</v>
      </c>
      <c r="F106">
        <f t="shared" ca="1" si="15"/>
        <v>80.245809492184307</v>
      </c>
      <c r="G106">
        <f t="shared" ca="1" si="15"/>
        <v>81.099036497210278</v>
      </c>
      <c r="H106">
        <f t="shared" ca="1" si="15"/>
        <v>80.8728300132763</v>
      </c>
      <c r="I106">
        <f t="shared" ca="1" si="15"/>
        <v>79.521731689232396</v>
      </c>
      <c r="J106">
        <f t="shared" ca="1" si="15"/>
        <v>82.184187351805676</v>
      </c>
      <c r="K106">
        <f t="shared" ca="1" si="15"/>
        <v>75.22879636981429</v>
      </c>
      <c r="L106">
        <f t="shared" ca="1" si="15"/>
        <v>66.076486201620654</v>
      </c>
      <c r="M106">
        <f t="shared" ca="1" si="15"/>
        <v>67.977733290408864</v>
      </c>
      <c r="N106">
        <f t="shared" ca="1" si="15"/>
        <v>60.748225635567351</v>
      </c>
      <c r="O106" t="str">
        <f t="shared" ref="O106:O169" ca="1" si="19">IF(N106&gt;=90,"A",IF(N106&gt;=80,"B",IF(N106&gt;=70,"C",IF(N106&gt;=60,"D ","F"))))</f>
        <v xml:space="preserve">D </v>
      </c>
    </row>
    <row r="107" spans="1:15">
      <c r="A107" t="str">
        <f t="shared" ref="A107:B134" si="20">A106</f>
        <v>Chem2331</v>
      </c>
      <c r="B107" t="str">
        <f t="shared" si="20"/>
        <v>Fall 2011</v>
      </c>
      <c r="C107">
        <v>1</v>
      </c>
      <c r="D107">
        <f t="shared" ref="D107:D134" si="21">D106+1</f>
        <v>52</v>
      </c>
      <c r="E107">
        <f t="shared" ca="1" si="18"/>
        <v>63.181636475081945</v>
      </c>
      <c r="F107">
        <f t="shared" ca="1" si="15"/>
        <v>81.877548046755805</v>
      </c>
      <c r="G107">
        <f t="shared" ca="1" si="15"/>
        <v>58.719518105337372</v>
      </c>
      <c r="H107">
        <f t="shared" ca="1" si="15"/>
        <v>85.033567531630894</v>
      </c>
      <c r="I107">
        <f t="shared" ca="1" si="15"/>
        <v>78.713804002575188</v>
      </c>
      <c r="J107">
        <f t="shared" ca="1" si="15"/>
        <v>89.180049627630268</v>
      </c>
      <c r="K107">
        <f t="shared" ca="1" si="15"/>
        <v>69.685319134494719</v>
      </c>
      <c r="L107">
        <f t="shared" ca="1" si="15"/>
        <v>75.855957471847375</v>
      </c>
      <c r="M107">
        <f t="shared" ca="1" si="15"/>
        <v>57.710691956784054</v>
      </c>
      <c r="N107">
        <f t="shared" ca="1" si="15"/>
        <v>71.129445628719282</v>
      </c>
      <c r="O107" t="str">
        <f t="shared" ca="1" si="19"/>
        <v>C</v>
      </c>
    </row>
    <row r="108" spans="1:15">
      <c r="A108" t="str">
        <f t="shared" si="20"/>
        <v>Chem2331</v>
      </c>
      <c r="B108" t="str">
        <f t="shared" si="20"/>
        <v>Fall 2011</v>
      </c>
      <c r="C108">
        <v>1</v>
      </c>
      <c r="D108">
        <f t="shared" si="21"/>
        <v>53</v>
      </c>
      <c r="E108">
        <f t="shared" ca="1" si="18"/>
        <v>76.615190691014718</v>
      </c>
      <c r="F108">
        <f t="shared" ca="1" si="15"/>
        <v>82.879565085159655</v>
      </c>
      <c r="G108">
        <f t="shared" ca="1" si="15"/>
        <v>80.091878400458214</v>
      </c>
      <c r="H108">
        <f t="shared" ca="1" si="15"/>
        <v>66.493479234433167</v>
      </c>
      <c r="I108">
        <f t="shared" ca="1" si="15"/>
        <v>84.288709603518697</v>
      </c>
      <c r="J108">
        <f t="shared" ca="1" si="15"/>
        <v>64.897533094157211</v>
      </c>
      <c r="K108">
        <f t="shared" ca="1" si="15"/>
        <v>88.371088574487416</v>
      </c>
      <c r="L108">
        <f t="shared" ca="1" si="15"/>
        <v>82.154382780880198</v>
      </c>
      <c r="M108">
        <f t="shared" ca="1" si="15"/>
        <v>90.375857028614718</v>
      </c>
      <c r="N108">
        <f t="shared" ca="1" si="15"/>
        <v>85.530409974182717</v>
      </c>
      <c r="O108" t="str">
        <f t="shared" ca="1" si="19"/>
        <v>B</v>
      </c>
    </row>
    <row r="109" spans="1:15">
      <c r="A109" t="str">
        <f t="shared" si="20"/>
        <v>Chem2331</v>
      </c>
      <c r="B109" t="str">
        <f t="shared" si="20"/>
        <v>Fall 2011</v>
      </c>
      <c r="C109">
        <v>1</v>
      </c>
      <c r="D109">
        <f t="shared" si="21"/>
        <v>54</v>
      </c>
      <c r="E109">
        <f t="shared" ca="1" si="18"/>
        <v>102.3557044673282</v>
      </c>
      <c r="F109">
        <f t="shared" ca="1" si="15"/>
        <v>54.802558199518415</v>
      </c>
      <c r="G109">
        <f t="shared" ca="1" si="15"/>
        <v>96.777241144898909</v>
      </c>
      <c r="H109">
        <f t="shared" ca="1" si="15"/>
        <v>71.740486118668258</v>
      </c>
      <c r="I109">
        <f t="shared" ca="1" si="15"/>
        <v>61.114049972205024</v>
      </c>
      <c r="J109">
        <f t="shared" ca="1" si="15"/>
        <v>73.36862807937176</v>
      </c>
      <c r="K109">
        <f t="shared" ca="1" si="15"/>
        <v>81.66749765465309</v>
      </c>
      <c r="L109">
        <f t="shared" ca="1" si="15"/>
        <v>70.078380118201537</v>
      </c>
      <c r="M109">
        <f t="shared" ca="1" si="15"/>
        <v>89.646993973886111</v>
      </c>
      <c r="N109">
        <f t="shared" ca="1" si="15"/>
        <v>85.654582259901645</v>
      </c>
      <c r="O109" t="str">
        <f t="shared" ca="1" si="19"/>
        <v>B</v>
      </c>
    </row>
    <row r="110" spans="1:15">
      <c r="A110" t="str">
        <f t="shared" si="20"/>
        <v>Chem2331</v>
      </c>
      <c r="B110" t="str">
        <f t="shared" si="20"/>
        <v>Fall 2011</v>
      </c>
      <c r="C110">
        <v>1</v>
      </c>
      <c r="D110">
        <f t="shared" si="21"/>
        <v>55</v>
      </c>
      <c r="E110">
        <f t="shared" ca="1" si="18"/>
        <v>76.100960721697803</v>
      </c>
      <c r="F110">
        <f t="shared" ca="1" si="15"/>
        <v>68.956517227346964</v>
      </c>
      <c r="G110">
        <f t="shared" ca="1" si="15"/>
        <v>81.825098210900549</v>
      </c>
      <c r="H110">
        <f t="shared" ca="1" si="15"/>
        <v>72.136343806134747</v>
      </c>
      <c r="I110">
        <f t="shared" ca="1" si="15"/>
        <v>81.645930886655748</v>
      </c>
      <c r="J110">
        <f t="shared" ca="1" si="15"/>
        <v>82.043530473657725</v>
      </c>
      <c r="K110">
        <f t="shared" ca="1" si="15"/>
        <v>64.064642366096521</v>
      </c>
      <c r="L110">
        <f t="shared" ca="1" si="15"/>
        <v>71.302500500943168</v>
      </c>
      <c r="M110">
        <f t="shared" ca="1" si="15"/>
        <v>55.271990147340126</v>
      </c>
      <c r="N110">
        <f t="shared" ca="1" si="15"/>
        <v>74.555761015132759</v>
      </c>
      <c r="O110" t="str">
        <f t="shared" ca="1" si="19"/>
        <v>C</v>
      </c>
    </row>
    <row r="111" spans="1:15">
      <c r="A111" t="str">
        <f t="shared" si="20"/>
        <v>Chem2331</v>
      </c>
      <c r="B111" t="str">
        <f t="shared" si="20"/>
        <v>Fall 2011</v>
      </c>
      <c r="C111">
        <v>1</v>
      </c>
      <c r="D111">
        <f t="shared" si="21"/>
        <v>56</v>
      </c>
      <c r="E111">
        <f t="shared" ca="1" si="18"/>
        <v>69.022613418343226</v>
      </c>
      <c r="F111">
        <f t="shared" ca="1" si="18"/>
        <v>62.962268710680625</v>
      </c>
      <c r="G111">
        <f t="shared" ca="1" si="18"/>
        <v>86.648402612589535</v>
      </c>
      <c r="H111">
        <f t="shared" ca="1" si="18"/>
        <v>83.742951192294697</v>
      </c>
      <c r="I111">
        <f t="shared" ca="1" si="18"/>
        <v>73.640229760055689</v>
      </c>
      <c r="J111">
        <f t="shared" ca="1" si="18"/>
        <v>73.076897667518764</v>
      </c>
      <c r="K111">
        <f t="shared" ca="1" si="18"/>
        <v>77.813477151280566</v>
      </c>
      <c r="L111">
        <f t="shared" ca="1" si="18"/>
        <v>87.675960966543272</v>
      </c>
      <c r="M111">
        <f t="shared" ca="1" si="18"/>
        <v>80.081958780663868</v>
      </c>
      <c r="N111">
        <f t="shared" ca="1" si="18"/>
        <v>67.018979290847597</v>
      </c>
      <c r="O111" t="str">
        <f t="shared" ca="1" si="19"/>
        <v xml:space="preserve">D </v>
      </c>
    </row>
    <row r="112" spans="1:15">
      <c r="A112" t="str">
        <f t="shared" si="20"/>
        <v>Chem2331</v>
      </c>
      <c r="B112" t="str">
        <f t="shared" si="20"/>
        <v>Fall 2011</v>
      </c>
      <c r="C112">
        <v>1</v>
      </c>
      <c r="D112">
        <f t="shared" si="21"/>
        <v>57</v>
      </c>
      <c r="E112">
        <f t="shared" ca="1" si="18"/>
        <v>78.495015926807923</v>
      </c>
      <c r="F112">
        <f t="shared" ca="1" si="18"/>
        <v>89.738398330278585</v>
      </c>
      <c r="G112">
        <f t="shared" ca="1" si="18"/>
        <v>75.743777453191186</v>
      </c>
      <c r="H112">
        <f t="shared" ca="1" si="18"/>
        <v>75.650859555300826</v>
      </c>
      <c r="I112">
        <f t="shared" ca="1" si="18"/>
        <v>79.206558079009213</v>
      </c>
      <c r="J112">
        <f t="shared" ca="1" si="18"/>
        <v>92.729134789457504</v>
      </c>
      <c r="K112">
        <f t="shared" ca="1" si="18"/>
        <v>85.301773995935321</v>
      </c>
      <c r="L112">
        <f t="shared" ca="1" si="18"/>
        <v>77.179869176514273</v>
      </c>
      <c r="M112">
        <f t="shared" ca="1" si="18"/>
        <v>93.118159416458866</v>
      </c>
      <c r="N112">
        <f t="shared" ca="1" si="18"/>
        <v>81.730437378997834</v>
      </c>
      <c r="O112" t="str">
        <f t="shared" ca="1" si="19"/>
        <v>B</v>
      </c>
    </row>
    <row r="113" spans="1:15">
      <c r="A113" t="str">
        <f t="shared" si="20"/>
        <v>Chem2331</v>
      </c>
      <c r="B113" t="str">
        <f t="shared" si="20"/>
        <v>Fall 2011</v>
      </c>
      <c r="C113">
        <v>1</v>
      </c>
      <c r="D113">
        <f t="shared" si="21"/>
        <v>58</v>
      </c>
      <c r="E113">
        <f t="shared" ca="1" si="18"/>
        <v>82.265999221907251</v>
      </c>
      <c r="F113">
        <f t="shared" ca="1" si="18"/>
        <v>84.149024509163596</v>
      </c>
      <c r="G113">
        <f t="shared" ca="1" si="18"/>
        <v>78.618694234044426</v>
      </c>
      <c r="H113">
        <f t="shared" ca="1" si="18"/>
        <v>79.311435838686975</v>
      </c>
      <c r="I113">
        <f t="shared" ca="1" si="18"/>
        <v>79.090368275210906</v>
      </c>
      <c r="J113">
        <f t="shared" ca="1" si="18"/>
        <v>83.75767065824661</v>
      </c>
      <c r="K113">
        <f t="shared" ca="1" si="18"/>
        <v>69.185461187932617</v>
      </c>
      <c r="L113">
        <f t="shared" ca="1" si="18"/>
        <v>78.276835410327195</v>
      </c>
      <c r="M113">
        <f t="shared" ca="1" si="18"/>
        <v>76.921203558237622</v>
      </c>
      <c r="N113">
        <f t="shared" ca="1" si="18"/>
        <v>91.488587610017376</v>
      </c>
      <c r="O113" t="str">
        <f t="shared" ca="1" si="19"/>
        <v>A</v>
      </c>
    </row>
    <row r="114" spans="1:15">
      <c r="A114" t="str">
        <f t="shared" si="20"/>
        <v>Chem2331</v>
      </c>
      <c r="B114" t="str">
        <f t="shared" si="20"/>
        <v>Fall 2011</v>
      </c>
      <c r="C114">
        <v>1</v>
      </c>
      <c r="D114">
        <f t="shared" si="21"/>
        <v>59</v>
      </c>
      <c r="E114">
        <f t="shared" ca="1" si="18"/>
        <v>73.948294526544416</v>
      </c>
      <c r="F114">
        <f t="shared" ca="1" si="18"/>
        <v>86.606435985371817</v>
      </c>
      <c r="G114">
        <f t="shared" ca="1" si="18"/>
        <v>79.351519555384684</v>
      </c>
      <c r="H114">
        <f t="shared" ca="1" si="18"/>
        <v>71.939722256997001</v>
      </c>
      <c r="I114">
        <f t="shared" ca="1" si="18"/>
        <v>83.709264986173054</v>
      </c>
      <c r="J114">
        <f t="shared" ca="1" si="18"/>
        <v>59.262449233610283</v>
      </c>
      <c r="K114">
        <f t="shared" ca="1" si="18"/>
        <v>92.075982889494298</v>
      </c>
      <c r="L114">
        <f t="shared" ca="1" si="18"/>
        <v>76.381069426168239</v>
      </c>
      <c r="M114">
        <f t="shared" ca="1" si="18"/>
        <v>78.080334544561921</v>
      </c>
      <c r="N114">
        <f t="shared" ca="1" si="18"/>
        <v>66.805685300500969</v>
      </c>
      <c r="O114" t="str">
        <f t="shared" ca="1" si="19"/>
        <v xml:space="preserve">D </v>
      </c>
    </row>
    <row r="115" spans="1:15">
      <c r="A115" t="str">
        <f t="shared" si="20"/>
        <v>Chem2331</v>
      </c>
      <c r="B115" t="str">
        <f t="shared" si="20"/>
        <v>Fall 2011</v>
      </c>
      <c r="C115">
        <v>1</v>
      </c>
      <c r="D115">
        <f t="shared" si="21"/>
        <v>60</v>
      </c>
      <c r="E115">
        <f t="shared" ca="1" si="18"/>
        <v>65.596738059381906</v>
      </c>
      <c r="F115">
        <f t="shared" ca="1" si="18"/>
        <v>69.960180491106001</v>
      </c>
      <c r="G115">
        <f t="shared" ca="1" si="18"/>
        <v>84.040964523242494</v>
      </c>
      <c r="H115">
        <f t="shared" ca="1" si="18"/>
        <v>70.157368519255883</v>
      </c>
      <c r="I115">
        <f t="shared" ca="1" si="18"/>
        <v>86.947581035693972</v>
      </c>
      <c r="J115">
        <f t="shared" ca="1" si="18"/>
        <v>60.997111287206614</v>
      </c>
      <c r="K115">
        <f t="shared" ca="1" si="18"/>
        <v>59.005645677659174</v>
      </c>
      <c r="L115">
        <f t="shared" ca="1" si="18"/>
        <v>72.942534954936193</v>
      </c>
      <c r="M115">
        <f t="shared" ca="1" si="18"/>
        <v>85.251746964626236</v>
      </c>
      <c r="N115">
        <f t="shared" ca="1" si="18"/>
        <v>83.372095274761307</v>
      </c>
      <c r="O115" t="str">
        <f t="shared" ca="1" si="19"/>
        <v>B</v>
      </c>
    </row>
    <row r="116" spans="1:15">
      <c r="A116" t="str">
        <f t="shared" si="20"/>
        <v>Chem2331</v>
      </c>
      <c r="B116" t="str">
        <f t="shared" si="20"/>
        <v>Fall 2011</v>
      </c>
      <c r="C116">
        <v>1</v>
      </c>
      <c r="D116">
        <f t="shared" si="21"/>
        <v>61</v>
      </c>
      <c r="E116">
        <f t="shared" ca="1" si="18"/>
        <v>64.449529631063456</v>
      </c>
      <c r="F116">
        <f t="shared" ca="1" si="18"/>
        <v>84.267335084814434</v>
      </c>
      <c r="G116">
        <f t="shared" ca="1" si="18"/>
        <v>63.232994295540919</v>
      </c>
      <c r="H116">
        <f t="shared" ca="1" si="18"/>
        <v>65.437249888808765</v>
      </c>
      <c r="I116">
        <f t="shared" ca="1" si="18"/>
        <v>75.70269270026661</v>
      </c>
      <c r="J116">
        <f t="shared" ca="1" si="18"/>
        <v>93.801770921058306</v>
      </c>
      <c r="K116">
        <f t="shared" ca="1" si="18"/>
        <v>77.892877243121262</v>
      </c>
      <c r="L116">
        <f t="shared" ca="1" si="18"/>
        <v>77.720653170531833</v>
      </c>
      <c r="M116">
        <f t="shared" ca="1" si="18"/>
        <v>67.725704746671539</v>
      </c>
      <c r="N116">
        <f t="shared" ca="1" si="18"/>
        <v>57.349590005078092</v>
      </c>
      <c r="O116" t="str">
        <f t="shared" ca="1" si="19"/>
        <v>F</v>
      </c>
    </row>
    <row r="117" spans="1:15">
      <c r="A117" t="str">
        <f t="shared" si="20"/>
        <v>Chem2331</v>
      </c>
      <c r="B117" t="str">
        <f t="shared" si="20"/>
        <v>Fall 2011</v>
      </c>
      <c r="C117">
        <v>1</v>
      </c>
      <c r="D117">
        <f t="shared" si="21"/>
        <v>62</v>
      </c>
      <c r="E117">
        <f t="shared" ca="1" si="18"/>
        <v>64.334223826976356</v>
      </c>
      <c r="F117">
        <f t="shared" ca="1" si="18"/>
        <v>79.963332755650285</v>
      </c>
      <c r="G117">
        <f t="shared" ca="1" si="18"/>
        <v>65.478557070851963</v>
      </c>
      <c r="H117">
        <f t="shared" ca="1" si="18"/>
        <v>84.577668869955644</v>
      </c>
      <c r="I117">
        <f t="shared" ca="1" si="18"/>
        <v>94.369316533960983</v>
      </c>
      <c r="J117">
        <f t="shared" ca="1" si="18"/>
        <v>79.10290554381487</v>
      </c>
      <c r="K117">
        <f t="shared" ca="1" si="18"/>
        <v>75.24448030550397</v>
      </c>
      <c r="L117">
        <f t="shared" ca="1" si="18"/>
        <v>59.623090134094582</v>
      </c>
      <c r="M117">
        <f t="shared" ca="1" si="18"/>
        <v>88.740318627804285</v>
      </c>
      <c r="N117">
        <f t="shared" ca="1" si="18"/>
        <v>80.711860110964338</v>
      </c>
      <c r="O117" t="str">
        <f t="shared" ca="1" si="19"/>
        <v>B</v>
      </c>
    </row>
    <row r="118" spans="1:15">
      <c r="A118" t="str">
        <f t="shared" si="20"/>
        <v>Chem2331</v>
      </c>
      <c r="B118" t="str">
        <f t="shared" si="20"/>
        <v>Fall 2011</v>
      </c>
      <c r="C118">
        <v>1</v>
      </c>
      <c r="D118">
        <f t="shared" si="21"/>
        <v>63</v>
      </c>
      <c r="E118">
        <f t="shared" ca="1" si="18"/>
        <v>64.763698011983692</v>
      </c>
      <c r="F118">
        <f t="shared" ca="1" si="18"/>
        <v>64.105330962927894</v>
      </c>
      <c r="G118">
        <f t="shared" ca="1" si="18"/>
        <v>86.429791437958102</v>
      </c>
      <c r="H118">
        <f t="shared" ca="1" si="18"/>
        <v>77.89144214647861</v>
      </c>
      <c r="I118">
        <f t="shared" ca="1" si="18"/>
        <v>88.17068760550319</v>
      </c>
      <c r="J118">
        <f t="shared" ca="1" si="18"/>
        <v>74.204290459081193</v>
      </c>
      <c r="K118">
        <f t="shared" ca="1" si="18"/>
        <v>93.442913508564317</v>
      </c>
      <c r="L118">
        <f t="shared" ca="1" si="18"/>
        <v>75.529067324335941</v>
      </c>
      <c r="M118">
        <f t="shared" ca="1" si="18"/>
        <v>61.720450791900333</v>
      </c>
      <c r="N118">
        <f t="shared" ca="1" si="18"/>
        <v>94.692578475258827</v>
      </c>
      <c r="O118" t="str">
        <f t="shared" ca="1" si="19"/>
        <v>A</v>
      </c>
    </row>
    <row r="119" spans="1:15">
      <c r="A119" t="str">
        <f t="shared" si="20"/>
        <v>Chem2331</v>
      </c>
      <c r="B119" t="str">
        <f t="shared" si="20"/>
        <v>Fall 2011</v>
      </c>
      <c r="C119">
        <v>1</v>
      </c>
      <c r="D119">
        <f t="shared" si="21"/>
        <v>64</v>
      </c>
      <c r="E119">
        <f t="shared" ca="1" si="18"/>
        <v>75.13945011524666</v>
      </c>
      <c r="F119">
        <f t="shared" ca="1" si="18"/>
        <v>82.015692084878424</v>
      </c>
      <c r="G119">
        <f t="shared" ca="1" si="18"/>
        <v>63.251688431344284</v>
      </c>
      <c r="H119">
        <f t="shared" ca="1" si="18"/>
        <v>78.882112713307407</v>
      </c>
      <c r="I119">
        <f t="shared" ca="1" si="18"/>
        <v>61.412657791047664</v>
      </c>
      <c r="J119">
        <f t="shared" ca="1" si="18"/>
        <v>68.33081829263233</v>
      </c>
      <c r="K119">
        <f t="shared" ca="1" si="18"/>
        <v>84.090536824242918</v>
      </c>
      <c r="L119">
        <f t="shared" ca="1" si="18"/>
        <v>98.415008968918244</v>
      </c>
      <c r="M119">
        <f t="shared" ca="1" si="18"/>
        <v>77.005590450879822</v>
      </c>
      <c r="N119">
        <f t="shared" ca="1" si="18"/>
        <v>65.774339020342723</v>
      </c>
      <c r="O119" t="str">
        <f t="shared" ca="1" si="19"/>
        <v xml:space="preserve">D </v>
      </c>
    </row>
    <row r="120" spans="1:15">
      <c r="A120" t="str">
        <f t="shared" si="20"/>
        <v>Chem2331</v>
      </c>
      <c r="B120" t="str">
        <f t="shared" si="20"/>
        <v>Fall 2011</v>
      </c>
      <c r="C120">
        <v>1</v>
      </c>
      <c r="D120">
        <f t="shared" si="21"/>
        <v>65</v>
      </c>
      <c r="E120">
        <f t="shared" ca="1" si="18"/>
        <v>66.138401395944712</v>
      </c>
      <c r="F120">
        <f t="shared" ca="1" si="18"/>
        <v>61.266192905999866</v>
      </c>
      <c r="G120">
        <f t="shared" ca="1" si="18"/>
        <v>57.535805460452821</v>
      </c>
      <c r="H120">
        <f t="shared" ca="1" si="18"/>
        <v>84.61341721990857</v>
      </c>
      <c r="I120">
        <f t="shared" ca="1" si="18"/>
        <v>73.293846704300265</v>
      </c>
      <c r="J120">
        <f t="shared" ca="1" si="18"/>
        <v>65.316059690907622</v>
      </c>
      <c r="K120">
        <f t="shared" ca="1" si="18"/>
        <v>70.129429419439816</v>
      </c>
      <c r="L120">
        <f t="shared" ca="1" si="18"/>
        <v>78.537290777927296</v>
      </c>
      <c r="M120">
        <f t="shared" ca="1" si="18"/>
        <v>90.292802621377959</v>
      </c>
      <c r="N120">
        <f t="shared" ca="1" si="18"/>
        <v>86.431139691745955</v>
      </c>
      <c r="O120" t="str">
        <f t="shared" ca="1" si="19"/>
        <v>B</v>
      </c>
    </row>
    <row r="121" spans="1:15">
      <c r="A121" t="str">
        <f t="shared" si="20"/>
        <v>Chem2331</v>
      </c>
      <c r="B121" t="str">
        <f t="shared" si="20"/>
        <v>Fall 2011</v>
      </c>
      <c r="C121">
        <v>2</v>
      </c>
      <c r="D121">
        <f t="shared" si="21"/>
        <v>66</v>
      </c>
      <c r="E121">
        <f t="shared" ca="1" si="18"/>
        <v>72.015600900758386</v>
      </c>
      <c r="F121">
        <f t="shared" ca="1" si="18"/>
        <v>78.09300917134378</v>
      </c>
      <c r="G121">
        <f t="shared" ca="1" si="18"/>
        <v>80.818119065350629</v>
      </c>
      <c r="H121">
        <f t="shared" ca="1" si="18"/>
        <v>63.72411240419828</v>
      </c>
      <c r="I121">
        <f t="shared" ca="1" si="18"/>
        <v>75.036773120444849</v>
      </c>
      <c r="J121">
        <f t="shared" ca="1" si="18"/>
        <v>68.140638838541349</v>
      </c>
      <c r="K121">
        <f t="shared" ca="1" si="18"/>
        <v>103.07781007568667</v>
      </c>
      <c r="L121">
        <f t="shared" ca="1" si="18"/>
        <v>76.987520464955821</v>
      </c>
      <c r="M121">
        <f t="shared" ca="1" si="18"/>
        <v>83.837805991301948</v>
      </c>
      <c r="N121">
        <f t="shared" ca="1" si="18"/>
        <v>57.863338348879608</v>
      </c>
      <c r="O121" t="str">
        <f t="shared" ca="1" si="19"/>
        <v>F</v>
      </c>
    </row>
    <row r="122" spans="1:15">
      <c r="A122" t="str">
        <f t="shared" si="20"/>
        <v>Chem2331</v>
      </c>
      <c r="B122" t="str">
        <f t="shared" si="20"/>
        <v>Fall 2011</v>
      </c>
      <c r="C122">
        <v>2</v>
      </c>
      <c r="D122">
        <f t="shared" si="21"/>
        <v>67</v>
      </c>
      <c r="E122">
        <f t="shared" ca="1" si="18"/>
        <v>69.648216482835167</v>
      </c>
      <c r="F122">
        <f t="shared" ca="1" si="18"/>
        <v>80.836407144553363</v>
      </c>
      <c r="G122">
        <f t="shared" ca="1" si="18"/>
        <v>72.743901975881471</v>
      </c>
      <c r="H122">
        <f t="shared" ca="1" si="18"/>
        <v>82.339039023987496</v>
      </c>
      <c r="I122">
        <f t="shared" ca="1" si="18"/>
        <v>94.000711498329835</v>
      </c>
      <c r="J122">
        <f t="shared" ca="1" si="18"/>
        <v>88.988848144523445</v>
      </c>
      <c r="K122">
        <f t="shared" ca="1" si="18"/>
        <v>68.681551502465695</v>
      </c>
      <c r="L122">
        <f t="shared" ca="1" si="18"/>
        <v>74.802431320705196</v>
      </c>
      <c r="M122">
        <f t="shared" ca="1" si="18"/>
        <v>71.864447406788813</v>
      </c>
      <c r="N122">
        <f t="shared" ca="1" si="18"/>
        <v>67.877703556533348</v>
      </c>
      <c r="O122" t="str">
        <f t="shared" ca="1" si="19"/>
        <v xml:space="preserve">D </v>
      </c>
    </row>
    <row r="123" spans="1:15">
      <c r="A123" t="str">
        <f t="shared" si="20"/>
        <v>Chem2331</v>
      </c>
      <c r="B123" t="str">
        <f t="shared" si="20"/>
        <v>Fall 2011</v>
      </c>
      <c r="C123">
        <v>2</v>
      </c>
      <c r="D123">
        <f t="shared" si="21"/>
        <v>68</v>
      </c>
      <c r="E123">
        <f t="shared" ca="1" si="18"/>
        <v>62.346583496396875</v>
      </c>
      <c r="F123">
        <f t="shared" ca="1" si="18"/>
        <v>75.752560545136333</v>
      </c>
      <c r="G123">
        <f t="shared" ca="1" si="18"/>
        <v>79.528233949894812</v>
      </c>
      <c r="H123">
        <f t="shared" ca="1" si="18"/>
        <v>75.789682885799621</v>
      </c>
      <c r="I123">
        <f t="shared" ca="1" si="18"/>
        <v>71.81926987174495</v>
      </c>
      <c r="J123">
        <f t="shared" ca="1" si="18"/>
        <v>89.842597622161833</v>
      </c>
      <c r="K123">
        <f t="shared" ca="1" si="18"/>
        <v>77.656350050194987</v>
      </c>
      <c r="L123">
        <f t="shared" ca="1" si="18"/>
        <v>73.493334755631707</v>
      </c>
      <c r="M123">
        <f t="shared" ca="1" si="18"/>
        <v>81.703334617926913</v>
      </c>
      <c r="N123">
        <f t="shared" ca="1" si="18"/>
        <v>50.296195919552218</v>
      </c>
      <c r="O123" t="str">
        <f t="shared" ca="1" si="19"/>
        <v>F</v>
      </c>
    </row>
    <row r="124" spans="1:15">
      <c r="A124" t="str">
        <f t="shared" si="20"/>
        <v>Chem2331</v>
      </c>
      <c r="B124" t="str">
        <f t="shared" si="20"/>
        <v>Fall 2011</v>
      </c>
      <c r="C124">
        <v>2</v>
      </c>
      <c r="D124">
        <f t="shared" si="21"/>
        <v>69</v>
      </c>
      <c r="E124">
        <f t="shared" ca="1" si="18"/>
        <v>62.995286536999998</v>
      </c>
      <c r="F124">
        <f t="shared" ca="1" si="18"/>
        <v>93.155302757166027</v>
      </c>
      <c r="G124">
        <f t="shared" ca="1" si="18"/>
        <v>80.190059556217662</v>
      </c>
      <c r="H124">
        <f t="shared" ca="1" si="18"/>
        <v>70.578531988084919</v>
      </c>
      <c r="I124">
        <f t="shared" ca="1" si="18"/>
        <v>60.32931169249489</v>
      </c>
      <c r="J124">
        <f t="shared" ca="1" si="18"/>
        <v>73.551585435243254</v>
      </c>
      <c r="K124">
        <f t="shared" ca="1" si="18"/>
        <v>81.909608141003233</v>
      </c>
      <c r="L124">
        <f t="shared" ca="1" si="18"/>
        <v>69.192318332522291</v>
      </c>
      <c r="M124">
        <f t="shared" ca="1" si="18"/>
        <v>66.764512861131038</v>
      </c>
      <c r="N124">
        <f t="shared" ca="1" si="18"/>
        <v>70.194336754541752</v>
      </c>
      <c r="O124" t="str">
        <f t="shared" ca="1" si="19"/>
        <v>C</v>
      </c>
    </row>
    <row r="125" spans="1:15">
      <c r="A125" t="str">
        <f t="shared" si="20"/>
        <v>Chem2331</v>
      </c>
      <c r="B125" t="str">
        <f t="shared" si="20"/>
        <v>Fall 2011</v>
      </c>
      <c r="C125">
        <v>2</v>
      </c>
      <c r="D125">
        <f t="shared" si="21"/>
        <v>70</v>
      </c>
      <c r="E125">
        <f t="shared" ca="1" si="18"/>
        <v>62.317783249051793</v>
      </c>
      <c r="F125">
        <f t="shared" ca="1" si="18"/>
        <v>87.489059178550974</v>
      </c>
      <c r="G125">
        <f t="shared" ca="1" si="18"/>
        <v>68.292158627735205</v>
      </c>
      <c r="H125">
        <f t="shared" ca="1" si="18"/>
        <v>84.137877739676057</v>
      </c>
      <c r="I125">
        <f t="shared" ca="1" si="18"/>
        <v>96.099512604254869</v>
      </c>
      <c r="J125">
        <f t="shared" ca="1" si="18"/>
        <v>70.163458448622706</v>
      </c>
      <c r="K125">
        <f t="shared" ca="1" si="18"/>
        <v>72.002893537677082</v>
      </c>
      <c r="L125">
        <f t="shared" ca="1" si="18"/>
        <v>92.363838864658263</v>
      </c>
      <c r="M125">
        <f t="shared" ca="1" si="18"/>
        <v>79.571054296946045</v>
      </c>
      <c r="N125">
        <f t="shared" ca="1" si="18"/>
        <v>75.912932029024844</v>
      </c>
      <c r="O125" t="str">
        <f t="shared" ca="1" si="19"/>
        <v>C</v>
      </c>
    </row>
    <row r="126" spans="1:15">
      <c r="A126" t="str">
        <f t="shared" si="20"/>
        <v>Chem2331</v>
      </c>
      <c r="B126" t="str">
        <f t="shared" si="20"/>
        <v>Fall 2011</v>
      </c>
      <c r="C126">
        <v>2</v>
      </c>
      <c r="D126">
        <f t="shared" si="21"/>
        <v>71</v>
      </c>
      <c r="E126">
        <f t="shared" ca="1" si="18"/>
        <v>69.965895530181143</v>
      </c>
      <c r="F126">
        <f t="shared" ca="1" si="18"/>
        <v>94.641951531395051</v>
      </c>
      <c r="G126">
        <f t="shared" ca="1" si="18"/>
        <v>71.887321554512468</v>
      </c>
      <c r="H126">
        <f t="shared" ca="1" si="18"/>
        <v>74.132407873448685</v>
      </c>
      <c r="I126">
        <f t="shared" ca="1" si="18"/>
        <v>92.787704170971836</v>
      </c>
      <c r="J126">
        <f t="shared" ca="1" si="18"/>
        <v>72.459312511047315</v>
      </c>
      <c r="K126">
        <f t="shared" ca="1" si="18"/>
        <v>75.008376500038722</v>
      </c>
      <c r="L126">
        <f t="shared" ca="1" si="18"/>
        <v>86.296091767098147</v>
      </c>
      <c r="M126">
        <f t="shared" ca="1" si="18"/>
        <v>77.677628999768061</v>
      </c>
      <c r="N126">
        <f t="shared" ca="1" si="18"/>
        <v>61.433362875235503</v>
      </c>
      <c r="O126" t="str">
        <f t="shared" ca="1" si="19"/>
        <v xml:space="preserve">D </v>
      </c>
    </row>
    <row r="127" spans="1:15">
      <c r="A127" t="str">
        <f t="shared" si="20"/>
        <v>Chem2331</v>
      </c>
      <c r="B127" t="str">
        <f t="shared" si="20"/>
        <v>Fall 2011</v>
      </c>
      <c r="C127">
        <v>2</v>
      </c>
      <c r="D127">
        <f t="shared" si="21"/>
        <v>72</v>
      </c>
      <c r="E127">
        <f t="shared" ca="1" si="18"/>
        <v>77.509575438343006</v>
      </c>
      <c r="F127">
        <f t="shared" ca="1" si="18"/>
        <v>79.34884867206469</v>
      </c>
      <c r="G127">
        <f t="shared" ca="1" si="18"/>
        <v>84.68198163359709</v>
      </c>
      <c r="H127">
        <f t="shared" ca="1" si="18"/>
        <v>75.929605746244548</v>
      </c>
      <c r="I127">
        <f t="shared" ca="1" si="18"/>
        <v>81.38077870023443</v>
      </c>
      <c r="J127">
        <f t="shared" ca="1" si="18"/>
        <v>91.276276177355385</v>
      </c>
      <c r="K127">
        <f t="shared" ca="1" si="18"/>
        <v>93.911948228608537</v>
      </c>
      <c r="L127">
        <f t="shared" ca="1" si="18"/>
        <v>73.390155831142494</v>
      </c>
      <c r="M127">
        <f t="shared" ca="1" si="18"/>
        <v>78.175796185230851</v>
      </c>
      <c r="N127">
        <f t="shared" ca="1" si="18"/>
        <v>88.407820779172056</v>
      </c>
      <c r="O127" t="str">
        <f t="shared" ca="1" si="19"/>
        <v>B</v>
      </c>
    </row>
    <row r="128" spans="1:15">
      <c r="A128" t="str">
        <f t="shared" si="20"/>
        <v>Chem2331</v>
      </c>
      <c r="B128" t="str">
        <f t="shared" si="20"/>
        <v>Fall 2011</v>
      </c>
      <c r="C128">
        <v>2</v>
      </c>
      <c r="D128">
        <f t="shared" si="21"/>
        <v>73</v>
      </c>
      <c r="E128">
        <f t="shared" ca="1" si="18"/>
        <v>75.781730472681872</v>
      </c>
      <c r="F128">
        <f t="shared" ca="1" si="18"/>
        <v>92.727416497123627</v>
      </c>
      <c r="G128">
        <f t="shared" ca="1" si="18"/>
        <v>93.603894046126442</v>
      </c>
      <c r="H128">
        <f t="shared" ca="1" si="18"/>
        <v>71.418556351198546</v>
      </c>
      <c r="I128">
        <f t="shared" ca="1" si="18"/>
        <v>90.103531633647577</v>
      </c>
      <c r="J128">
        <f t="shared" ca="1" si="18"/>
        <v>57.48790412113901</v>
      </c>
      <c r="K128">
        <f t="shared" ca="1" si="18"/>
        <v>87.793375700475565</v>
      </c>
      <c r="L128">
        <f t="shared" ca="1" si="18"/>
        <v>72.650769172334421</v>
      </c>
      <c r="M128">
        <f t="shared" ca="1" si="18"/>
        <v>95.725534450916086</v>
      </c>
      <c r="N128">
        <f t="shared" ca="1" si="18"/>
        <v>89.370111340069826</v>
      </c>
      <c r="O128" t="str">
        <f t="shared" ca="1" si="19"/>
        <v>B</v>
      </c>
    </row>
    <row r="129" spans="1:15">
      <c r="A129" t="str">
        <f t="shared" si="20"/>
        <v>Chem2331</v>
      </c>
      <c r="B129" t="str">
        <f t="shared" si="20"/>
        <v>Fall 2011</v>
      </c>
      <c r="C129">
        <v>2</v>
      </c>
      <c r="D129">
        <f t="shared" si="21"/>
        <v>74</v>
      </c>
      <c r="E129">
        <f t="shared" ca="1" si="18"/>
        <v>105.73800982238271</v>
      </c>
      <c r="F129">
        <f t="shared" ca="1" si="18"/>
        <v>74.284359947461553</v>
      </c>
      <c r="G129">
        <f t="shared" ca="1" si="18"/>
        <v>73.306579776419696</v>
      </c>
      <c r="H129">
        <f t="shared" ca="1" si="18"/>
        <v>91.962217185969166</v>
      </c>
      <c r="I129">
        <f t="shared" ca="1" si="18"/>
        <v>91.177033384661954</v>
      </c>
      <c r="J129">
        <f t="shared" ca="1" si="18"/>
        <v>97.56157303936682</v>
      </c>
      <c r="K129">
        <f t="shared" ca="1" si="18"/>
        <v>64.058020347918287</v>
      </c>
      <c r="L129">
        <f t="shared" ca="1" si="18"/>
        <v>82.253267150158678</v>
      </c>
      <c r="M129">
        <f t="shared" ca="1" si="18"/>
        <v>59.269625347261659</v>
      </c>
      <c r="N129">
        <f t="shared" ca="1" si="18"/>
        <v>73.781391770493954</v>
      </c>
      <c r="O129" t="str">
        <f t="shared" ca="1" si="19"/>
        <v>C</v>
      </c>
    </row>
    <row r="130" spans="1:15">
      <c r="A130" t="str">
        <f t="shared" si="20"/>
        <v>Chem2331</v>
      </c>
      <c r="B130" t="str">
        <f t="shared" si="20"/>
        <v>Fall 2011</v>
      </c>
      <c r="C130">
        <v>2</v>
      </c>
      <c r="D130">
        <f t="shared" si="21"/>
        <v>75</v>
      </c>
      <c r="E130">
        <f t="shared" ca="1" si="18"/>
        <v>74.096569700659671</v>
      </c>
      <c r="F130">
        <f t="shared" ca="1" si="18"/>
        <v>68.645573842867805</v>
      </c>
      <c r="G130">
        <f t="shared" ca="1" si="18"/>
        <v>79.55435492062567</v>
      </c>
      <c r="H130">
        <f t="shared" ca="1" si="18"/>
        <v>67.61851674021284</v>
      </c>
      <c r="I130">
        <f t="shared" ca="1" si="18"/>
        <v>74.427304118276794</v>
      </c>
      <c r="J130">
        <f t="shared" ca="1" si="18"/>
        <v>71.678069600404996</v>
      </c>
      <c r="K130">
        <f t="shared" ca="1" si="18"/>
        <v>78.084884548749784</v>
      </c>
      <c r="L130">
        <f t="shared" ca="1" si="18"/>
        <v>91.443067996186699</v>
      </c>
      <c r="M130">
        <f t="shared" ca="1" si="18"/>
        <v>74.101434297509627</v>
      </c>
      <c r="N130">
        <f t="shared" ca="1" si="18"/>
        <v>82.392204157015868</v>
      </c>
      <c r="O130" t="str">
        <f t="shared" ca="1" si="19"/>
        <v>B</v>
      </c>
    </row>
    <row r="131" spans="1:15">
      <c r="A131" t="str">
        <f t="shared" si="20"/>
        <v>Chem2331</v>
      </c>
      <c r="B131" t="str">
        <f t="shared" si="20"/>
        <v>Fall 2011</v>
      </c>
      <c r="C131">
        <v>2</v>
      </c>
      <c r="D131">
        <f t="shared" si="21"/>
        <v>76</v>
      </c>
      <c r="E131">
        <f t="shared" ca="1" si="18"/>
        <v>73.611482400878373</v>
      </c>
      <c r="F131">
        <f t="shared" ca="1" si="18"/>
        <v>75.267383777318486</v>
      </c>
      <c r="G131">
        <f t="shared" ca="1" si="18"/>
        <v>69.09446481407727</v>
      </c>
      <c r="H131">
        <f t="shared" ca="1" si="18"/>
        <v>90.430224974461225</v>
      </c>
      <c r="I131">
        <f t="shared" ca="1" si="18"/>
        <v>75.693425711578286</v>
      </c>
      <c r="J131">
        <f t="shared" ca="1" si="18"/>
        <v>68.243124207859623</v>
      </c>
      <c r="K131">
        <f t="shared" ca="1" si="18"/>
        <v>72.15974359322108</v>
      </c>
      <c r="L131">
        <f t="shared" ca="1" si="18"/>
        <v>74.309672633948168</v>
      </c>
      <c r="M131">
        <f t="shared" ca="1" si="18"/>
        <v>93.711350389182925</v>
      </c>
      <c r="N131">
        <f t="shared" ca="1" si="18"/>
        <v>73.444257218988952</v>
      </c>
      <c r="O131" t="str">
        <f t="shared" ca="1" si="19"/>
        <v>C</v>
      </c>
    </row>
    <row r="132" spans="1:15">
      <c r="A132" t="str">
        <f t="shared" si="20"/>
        <v>Chem2331</v>
      </c>
      <c r="B132" t="str">
        <f t="shared" si="20"/>
        <v>Fall 2011</v>
      </c>
      <c r="C132">
        <v>2</v>
      </c>
      <c r="D132">
        <f t="shared" si="21"/>
        <v>77</v>
      </c>
      <c r="E132">
        <f t="shared" ca="1" si="18"/>
        <v>73.363704190050399</v>
      </c>
      <c r="F132">
        <f t="shared" ca="1" si="18"/>
        <v>89.793891714787932</v>
      </c>
      <c r="G132">
        <f t="shared" ca="1" si="18"/>
        <v>79.343819227900326</v>
      </c>
      <c r="H132">
        <f t="shared" ca="1" si="18"/>
        <v>60.245436928483471</v>
      </c>
      <c r="I132">
        <f t="shared" ca="1" si="18"/>
        <v>69.563710066434197</v>
      </c>
      <c r="J132">
        <f t="shared" ca="1" si="18"/>
        <v>76.200409564110899</v>
      </c>
      <c r="K132">
        <f t="shared" ca="1" si="18"/>
        <v>77.167731423925332</v>
      </c>
      <c r="L132">
        <f t="shared" ca="1" si="18"/>
        <v>81.353124594123457</v>
      </c>
      <c r="M132">
        <f t="shared" ca="1" si="18"/>
        <v>84.209473742342823</v>
      </c>
      <c r="N132">
        <f t="shared" ca="1" si="18"/>
        <v>71.964429466184555</v>
      </c>
      <c r="O132" t="str">
        <f t="shared" ca="1" si="19"/>
        <v>C</v>
      </c>
    </row>
    <row r="133" spans="1:15">
      <c r="A133" t="str">
        <f t="shared" si="20"/>
        <v>Chem2331</v>
      </c>
      <c r="B133" t="str">
        <f t="shared" si="20"/>
        <v>Fall 2011</v>
      </c>
      <c r="C133">
        <v>2</v>
      </c>
      <c r="D133">
        <f t="shared" si="21"/>
        <v>78</v>
      </c>
      <c r="E133">
        <f t="shared" ca="1" si="18"/>
        <v>78.498239683755259</v>
      </c>
      <c r="F133">
        <f t="shared" ca="1" si="18"/>
        <v>62.937941249428889</v>
      </c>
      <c r="G133">
        <f t="shared" ca="1" si="18"/>
        <v>73.120767523397959</v>
      </c>
      <c r="H133">
        <f t="shared" ca="1" si="18"/>
        <v>78.135055362335351</v>
      </c>
      <c r="I133">
        <f t="shared" ca="1" si="18"/>
        <v>82.502973468301462</v>
      </c>
      <c r="J133">
        <f t="shared" ca="1" si="18"/>
        <v>81.857203132519743</v>
      </c>
      <c r="K133">
        <f t="shared" ca="1" si="18"/>
        <v>66.116759198839986</v>
      </c>
      <c r="L133">
        <f t="shared" ca="1" si="18"/>
        <v>90.447811569353163</v>
      </c>
      <c r="M133">
        <f t="shared" ca="1" si="18"/>
        <v>89.684046772635796</v>
      </c>
      <c r="N133">
        <f t="shared" ca="1" si="18"/>
        <v>63.262764138696163</v>
      </c>
      <c r="O133" t="str">
        <f t="shared" ca="1" si="19"/>
        <v xml:space="preserve">D </v>
      </c>
    </row>
    <row r="134" spans="1:15">
      <c r="A134" t="str">
        <f t="shared" si="20"/>
        <v>Chem2331</v>
      </c>
      <c r="B134" t="str">
        <f t="shared" si="20"/>
        <v>Fall 2011</v>
      </c>
      <c r="C134">
        <v>2</v>
      </c>
      <c r="D134">
        <f t="shared" si="21"/>
        <v>79</v>
      </c>
      <c r="E134">
        <f t="shared" ca="1" si="18"/>
        <v>78.912063609441489</v>
      </c>
      <c r="F134">
        <f t="shared" ca="1" si="18"/>
        <v>74.193325585311086</v>
      </c>
      <c r="G134">
        <f t="shared" ca="1" si="18"/>
        <v>62.262170286973692</v>
      </c>
      <c r="H134">
        <f t="shared" ca="1" si="18"/>
        <v>86.107809146499207</v>
      </c>
      <c r="I134">
        <f t="shared" ca="1" si="18"/>
        <v>85.820335930750758</v>
      </c>
      <c r="J134">
        <f t="shared" ca="1" si="18"/>
        <v>70.979148720274281</v>
      </c>
      <c r="K134">
        <f t="shared" ca="1" si="18"/>
        <v>76.276323297495694</v>
      </c>
      <c r="L134">
        <f t="shared" ca="1" si="18"/>
        <v>72.225969751090872</v>
      </c>
      <c r="M134">
        <f t="shared" ca="1" si="18"/>
        <v>76.364238396528762</v>
      </c>
      <c r="N134">
        <f t="shared" ca="1" si="18"/>
        <v>77.11470505902237</v>
      </c>
      <c r="O134" t="str">
        <f t="shared" ca="1" si="19"/>
        <v>C</v>
      </c>
    </row>
    <row r="135" spans="1:15">
      <c r="A135" t="s">
        <v>17</v>
      </c>
      <c r="B135" t="s">
        <v>32</v>
      </c>
      <c r="C135">
        <v>1</v>
      </c>
      <c r="D135">
        <v>50</v>
      </c>
      <c r="E135">
        <f t="shared" ca="1" si="18"/>
        <v>84.129833008602034</v>
      </c>
      <c r="F135">
        <f t="shared" ca="1" si="18"/>
        <v>64.249253668520538</v>
      </c>
      <c r="G135">
        <f t="shared" ca="1" si="18"/>
        <v>82.575977249729092</v>
      </c>
      <c r="H135">
        <f t="shared" ca="1" si="18"/>
        <v>82.457902531109781</v>
      </c>
      <c r="I135">
        <f t="shared" ca="1" si="18"/>
        <v>96.561037183273939</v>
      </c>
      <c r="J135">
        <f t="shared" ca="1" si="18"/>
        <v>93.893454908720827</v>
      </c>
      <c r="K135">
        <f t="shared" ca="1" si="18"/>
        <v>90.390924263190328</v>
      </c>
      <c r="L135">
        <f t="shared" ca="1" si="18"/>
        <v>87.079925315831034</v>
      </c>
      <c r="M135">
        <f t="shared" ca="1" si="18"/>
        <v>82.442518683540342</v>
      </c>
      <c r="N135">
        <f t="shared" ca="1" si="18"/>
        <v>62.599393195997436</v>
      </c>
      <c r="O135" t="str">
        <f t="shared" ca="1" si="19"/>
        <v xml:space="preserve">D </v>
      </c>
    </row>
    <row r="136" spans="1:15">
      <c r="A136" t="str">
        <f>A135</f>
        <v>Biol2231</v>
      </c>
      <c r="B136" s="1" t="str">
        <f>B135</f>
        <v>Spring 2011</v>
      </c>
      <c r="C136">
        <v>1</v>
      </c>
      <c r="D136">
        <f>D135+1</f>
        <v>51</v>
      </c>
      <c r="E136">
        <f t="shared" ref="E136:N161" ca="1" si="22">_xlfn.NORM.INV(RAND(),78,10)</f>
        <v>68.857922796030451</v>
      </c>
      <c r="F136">
        <f t="shared" ca="1" si="22"/>
        <v>85.994809557161688</v>
      </c>
      <c r="G136">
        <f t="shared" ca="1" si="22"/>
        <v>74.891596569837915</v>
      </c>
      <c r="H136">
        <f t="shared" ca="1" si="22"/>
        <v>81.756576962422798</v>
      </c>
      <c r="I136">
        <f t="shared" ca="1" si="22"/>
        <v>74.602906777374528</v>
      </c>
      <c r="J136">
        <f t="shared" ca="1" si="22"/>
        <v>85.866692693010293</v>
      </c>
      <c r="K136">
        <f t="shared" ca="1" si="22"/>
        <v>73.505691894732266</v>
      </c>
      <c r="L136">
        <f t="shared" ca="1" si="22"/>
        <v>78.416651786286224</v>
      </c>
      <c r="M136">
        <f t="shared" ca="1" si="22"/>
        <v>100.06074163405658</v>
      </c>
      <c r="N136">
        <f t="shared" ca="1" si="22"/>
        <v>77.915910515340983</v>
      </c>
      <c r="O136" t="str">
        <f t="shared" ca="1" si="19"/>
        <v>C</v>
      </c>
    </row>
    <row r="137" spans="1:15">
      <c r="A137" t="str">
        <f t="shared" ref="A137:B173" si="23">A136</f>
        <v>Biol2231</v>
      </c>
      <c r="B137" s="1" t="str">
        <f t="shared" si="23"/>
        <v>Spring 2011</v>
      </c>
      <c r="C137">
        <v>1</v>
      </c>
      <c r="D137">
        <f t="shared" ref="D137:D173" si="24">D136+1</f>
        <v>52</v>
      </c>
      <c r="E137">
        <f t="shared" ca="1" si="22"/>
        <v>60.258005165946436</v>
      </c>
      <c r="F137">
        <f t="shared" ca="1" si="22"/>
        <v>78.873700339157608</v>
      </c>
      <c r="G137">
        <f t="shared" ca="1" si="22"/>
        <v>77.212927069479974</v>
      </c>
      <c r="H137">
        <f t="shared" ca="1" si="22"/>
        <v>66.02840093457425</v>
      </c>
      <c r="I137">
        <f t="shared" ca="1" si="22"/>
        <v>67.48822819088933</v>
      </c>
      <c r="J137">
        <f t="shared" ca="1" si="22"/>
        <v>69.714894312493996</v>
      </c>
      <c r="K137">
        <f t="shared" ca="1" si="22"/>
        <v>99.928730243013604</v>
      </c>
      <c r="L137">
        <f t="shared" ca="1" si="22"/>
        <v>83.115434674712532</v>
      </c>
      <c r="M137">
        <f t="shared" ca="1" si="22"/>
        <v>78.11905907849237</v>
      </c>
      <c r="N137">
        <f t="shared" ca="1" si="22"/>
        <v>71.964521300610784</v>
      </c>
      <c r="O137" t="str">
        <f t="shared" ca="1" si="19"/>
        <v>C</v>
      </c>
    </row>
    <row r="138" spans="1:15">
      <c r="A138" t="str">
        <f t="shared" si="23"/>
        <v>Biol2231</v>
      </c>
      <c r="B138" s="1" t="str">
        <f t="shared" si="23"/>
        <v>Spring 2011</v>
      </c>
      <c r="C138">
        <v>1</v>
      </c>
      <c r="D138">
        <f t="shared" si="24"/>
        <v>53</v>
      </c>
      <c r="E138">
        <f t="shared" ca="1" si="22"/>
        <v>59.433237336769402</v>
      </c>
      <c r="F138">
        <f t="shared" ca="1" si="22"/>
        <v>85.821822871669809</v>
      </c>
      <c r="G138">
        <f t="shared" ca="1" si="22"/>
        <v>83.258142123103639</v>
      </c>
      <c r="H138">
        <f t="shared" ca="1" si="22"/>
        <v>82.697908379882918</v>
      </c>
      <c r="I138">
        <f t="shared" ca="1" si="22"/>
        <v>82.182706364522303</v>
      </c>
      <c r="J138">
        <f t="shared" ca="1" si="22"/>
        <v>78.952753205916252</v>
      </c>
      <c r="K138">
        <f t="shared" ca="1" si="22"/>
        <v>68.421958820280963</v>
      </c>
      <c r="L138">
        <f t="shared" ca="1" si="22"/>
        <v>82.452172483824398</v>
      </c>
      <c r="M138">
        <f t="shared" ca="1" si="22"/>
        <v>88.342798561222324</v>
      </c>
      <c r="N138">
        <f t="shared" ca="1" si="22"/>
        <v>80.489217360958108</v>
      </c>
      <c r="O138" t="str">
        <f t="shared" ca="1" si="19"/>
        <v>B</v>
      </c>
    </row>
    <row r="139" spans="1:15">
      <c r="A139" t="str">
        <f t="shared" si="23"/>
        <v>Biol2231</v>
      </c>
      <c r="B139" s="1" t="str">
        <f t="shared" si="23"/>
        <v>Spring 2011</v>
      </c>
      <c r="C139">
        <v>1</v>
      </c>
      <c r="D139">
        <f t="shared" si="24"/>
        <v>54</v>
      </c>
      <c r="E139">
        <f t="shared" ca="1" si="22"/>
        <v>88.529075534524438</v>
      </c>
      <c r="F139">
        <f t="shared" ca="1" si="22"/>
        <v>75.868481688926209</v>
      </c>
      <c r="G139">
        <f t="shared" ca="1" si="22"/>
        <v>84.449145404495781</v>
      </c>
      <c r="H139">
        <f t="shared" ca="1" si="22"/>
        <v>56.147389961674818</v>
      </c>
      <c r="I139">
        <f t="shared" ca="1" si="22"/>
        <v>89.837064012840074</v>
      </c>
      <c r="J139">
        <f t="shared" ca="1" si="22"/>
        <v>76.750540276848398</v>
      </c>
      <c r="K139">
        <f t="shared" ca="1" si="22"/>
        <v>80.378634603731825</v>
      </c>
      <c r="L139">
        <f t="shared" ca="1" si="22"/>
        <v>73.032742955438124</v>
      </c>
      <c r="M139">
        <f t="shared" ca="1" si="22"/>
        <v>72.372926241618686</v>
      </c>
      <c r="N139">
        <f t="shared" ca="1" si="22"/>
        <v>78.392838884660932</v>
      </c>
      <c r="O139" t="str">
        <f t="shared" ca="1" si="19"/>
        <v>C</v>
      </c>
    </row>
    <row r="140" spans="1:15">
      <c r="A140" t="str">
        <f t="shared" si="23"/>
        <v>Biol2231</v>
      </c>
      <c r="B140" s="1" t="str">
        <f t="shared" si="23"/>
        <v>Spring 2011</v>
      </c>
      <c r="C140">
        <v>1</v>
      </c>
      <c r="D140">
        <f t="shared" si="24"/>
        <v>55</v>
      </c>
      <c r="E140">
        <f t="shared" ca="1" si="22"/>
        <v>73.025722744117004</v>
      </c>
      <c r="F140">
        <f t="shared" ca="1" si="22"/>
        <v>72.661596958684058</v>
      </c>
      <c r="G140">
        <f t="shared" ca="1" si="22"/>
        <v>78.384137762810468</v>
      </c>
      <c r="H140">
        <f t="shared" ca="1" si="22"/>
        <v>87.992327630425777</v>
      </c>
      <c r="I140">
        <f t="shared" ca="1" si="22"/>
        <v>94.865438035528953</v>
      </c>
      <c r="J140">
        <f t="shared" ca="1" si="22"/>
        <v>91.14331881652717</v>
      </c>
      <c r="K140">
        <f t="shared" ca="1" si="22"/>
        <v>74.949289271346302</v>
      </c>
      <c r="L140">
        <f t="shared" ca="1" si="22"/>
        <v>70.183090863706951</v>
      </c>
      <c r="M140">
        <f t="shared" ca="1" si="22"/>
        <v>80.217728244901764</v>
      </c>
      <c r="N140">
        <f t="shared" ca="1" si="22"/>
        <v>72.455349877695539</v>
      </c>
      <c r="O140" t="str">
        <f t="shared" ca="1" si="19"/>
        <v>C</v>
      </c>
    </row>
    <row r="141" spans="1:15">
      <c r="A141" t="str">
        <f t="shared" si="23"/>
        <v>Biol2231</v>
      </c>
      <c r="B141" s="1" t="str">
        <f t="shared" si="23"/>
        <v>Spring 2011</v>
      </c>
      <c r="C141">
        <v>1</v>
      </c>
      <c r="D141">
        <f t="shared" si="24"/>
        <v>56</v>
      </c>
      <c r="E141">
        <f t="shared" ca="1" si="22"/>
        <v>72.400736066675677</v>
      </c>
      <c r="F141">
        <f t="shared" ca="1" si="22"/>
        <v>89.658733392685022</v>
      </c>
      <c r="G141">
        <f t="shared" ca="1" si="22"/>
        <v>77.49534663584032</v>
      </c>
      <c r="H141">
        <f t="shared" ca="1" si="22"/>
        <v>90.191561971653528</v>
      </c>
      <c r="I141">
        <f t="shared" ca="1" si="22"/>
        <v>81.328124288220408</v>
      </c>
      <c r="J141">
        <f t="shared" ca="1" si="22"/>
        <v>79.088400929689612</v>
      </c>
      <c r="K141">
        <f t="shared" ca="1" si="22"/>
        <v>81.160908405899889</v>
      </c>
      <c r="L141">
        <f t="shared" ca="1" si="22"/>
        <v>75.295224512481639</v>
      </c>
      <c r="M141">
        <f t="shared" ca="1" si="22"/>
        <v>75.3842168164811</v>
      </c>
      <c r="N141">
        <f t="shared" ca="1" si="22"/>
        <v>84.20668610543909</v>
      </c>
      <c r="O141" t="str">
        <f t="shared" ca="1" si="19"/>
        <v>B</v>
      </c>
    </row>
    <row r="142" spans="1:15">
      <c r="A142" t="str">
        <f t="shared" si="23"/>
        <v>Biol2231</v>
      </c>
      <c r="B142" s="1" t="str">
        <f t="shared" si="23"/>
        <v>Spring 2011</v>
      </c>
      <c r="C142">
        <v>1</v>
      </c>
      <c r="D142">
        <f t="shared" si="24"/>
        <v>57</v>
      </c>
      <c r="E142">
        <f t="shared" ca="1" si="22"/>
        <v>72.943506677369285</v>
      </c>
      <c r="F142">
        <f t="shared" ca="1" si="22"/>
        <v>65.443752178654876</v>
      </c>
      <c r="G142">
        <f t="shared" ca="1" si="22"/>
        <v>81.923382557071548</v>
      </c>
      <c r="H142">
        <f t="shared" ca="1" si="22"/>
        <v>75.296894344156684</v>
      </c>
      <c r="I142">
        <f t="shared" ca="1" si="22"/>
        <v>71.908207565931932</v>
      </c>
      <c r="J142">
        <f t="shared" ca="1" si="22"/>
        <v>88.229279990531126</v>
      </c>
      <c r="K142">
        <f t="shared" ca="1" si="22"/>
        <v>82.274074941152278</v>
      </c>
      <c r="L142">
        <f t="shared" ca="1" si="22"/>
        <v>88.844801038539515</v>
      </c>
      <c r="M142">
        <f t="shared" ca="1" si="22"/>
        <v>78.564190912752352</v>
      </c>
      <c r="N142">
        <f t="shared" ca="1" si="22"/>
        <v>74.972599005570856</v>
      </c>
      <c r="O142" t="str">
        <f t="shared" ca="1" si="19"/>
        <v>C</v>
      </c>
    </row>
    <row r="143" spans="1:15">
      <c r="A143" t="str">
        <f t="shared" si="23"/>
        <v>Biol2231</v>
      </c>
      <c r="B143" s="1" t="str">
        <f t="shared" si="23"/>
        <v>Spring 2011</v>
      </c>
      <c r="C143">
        <v>1</v>
      </c>
      <c r="D143">
        <f t="shared" si="24"/>
        <v>58</v>
      </c>
      <c r="E143">
        <f t="shared" ca="1" si="22"/>
        <v>88.139574051768619</v>
      </c>
      <c r="F143">
        <f t="shared" ca="1" si="22"/>
        <v>73.648640544435551</v>
      </c>
      <c r="G143">
        <f t="shared" ca="1" si="22"/>
        <v>83.425044423531276</v>
      </c>
      <c r="H143">
        <f t="shared" ca="1" si="22"/>
        <v>80.3714054175001</v>
      </c>
      <c r="I143">
        <f t="shared" ca="1" si="22"/>
        <v>70.599082562644938</v>
      </c>
      <c r="J143">
        <f t="shared" ca="1" si="22"/>
        <v>76.046795806161199</v>
      </c>
      <c r="K143">
        <f t="shared" ca="1" si="22"/>
        <v>82.769292251206238</v>
      </c>
      <c r="L143">
        <f t="shared" ca="1" si="22"/>
        <v>68.887929149139495</v>
      </c>
      <c r="M143">
        <f t="shared" ca="1" si="22"/>
        <v>73.114864925628083</v>
      </c>
      <c r="N143">
        <f t="shared" ca="1" si="22"/>
        <v>66.243228803784845</v>
      </c>
      <c r="O143" t="str">
        <f t="shared" ca="1" si="19"/>
        <v xml:space="preserve">D </v>
      </c>
    </row>
    <row r="144" spans="1:15">
      <c r="A144" t="str">
        <f t="shared" si="23"/>
        <v>Biol2231</v>
      </c>
      <c r="B144" s="1" t="str">
        <f t="shared" si="23"/>
        <v>Spring 2011</v>
      </c>
      <c r="C144">
        <v>1</v>
      </c>
      <c r="D144">
        <f t="shared" si="24"/>
        <v>59</v>
      </c>
      <c r="E144">
        <f t="shared" ca="1" si="22"/>
        <v>76.619868477262884</v>
      </c>
      <c r="F144">
        <f t="shared" ca="1" si="22"/>
        <v>69.815608627786943</v>
      </c>
      <c r="G144">
        <f t="shared" ca="1" si="22"/>
        <v>77.724874886516773</v>
      </c>
      <c r="H144">
        <f t="shared" ca="1" si="22"/>
        <v>71.397161906780497</v>
      </c>
      <c r="I144">
        <f t="shared" ca="1" si="22"/>
        <v>84.967992612353399</v>
      </c>
      <c r="J144">
        <f t="shared" ca="1" si="22"/>
        <v>71.530099243424885</v>
      </c>
      <c r="K144">
        <f t="shared" ca="1" si="22"/>
        <v>71.814885048726978</v>
      </c>
      <c r="L144">
        <f t="shared" ca="1" si="22"/>
        <v>75.082353575086685</v>
      </c>
      <c r="M144">
        <f t="shared" ca="1" si="22"/>
        <v>77.829329800040526</v>
      </c>
      <c r="N144">
        <f t="shared" ca="1" si="22"/>
        <v>69.003092882578585</v>
      </c>
      <c r="O144" t="str">
        <f t="shared" ca="1" si="19"/>
        <v xml:space="preserve">D </v>
      </c>
    </row>
    <row r="145" spans="1:15">
      <c r="A145" t="str">
        <f t="shared" si="23"/>
        <v>Biol2231</v>
      </c>
      <c r="B145" s="1" t="str">
        <f t="shared" si="23"/>
        <v>Spring 2011</v>
      </c>
      <c r="C145">
        <v>1</v>
      </c>
      <c r="D145">
        <f t="shared" si="24"/>
        <v>60</v>
      </c>
      <c r="E145">
        <f t="shared" ca="1" si="22"/>
        <v>78.017875102797646</v>
      </c>
      <c r="F145">
        <f t="shared" ca="1" si="22"/>
        <v>84.898181288237609</v>
      </c>
      <c r="G145">
        <f t="shared" ca="1" si="22"/>
        <v>98.089716871795602</v>
      </c>
      <c r="H145">
        <f t="shared" ca="1" si="22"/>
        <v>84.836886188185844</v>
      </c>
      <c r="I145">
        <f t="shared" ca="1" si="22"/>
        <v>73.213549605424987</v>
      </c>
      <c r="J145">
        <f t="shared" ca="1" si="22"/>
        <v>82.83604257735908</v>
      </c>
      <c r="K145">
        <f t="shared" ca="1" si="22"/>
        <v>86.295043695937338</v>
      </c>
      <c r="L145">
        <f t="shared" ca="1" si="22"/>
        <v>74.952599841893502</v>
      </c>
      <c r="M145">
        <f t="shared" ca="1" si="22"/>
        <v>77.847430370704444</v>
      </c>
      <c r="N145">
        <f t="shared" ca="1" si="22"/>
        <v>70.931901977406454</v>
      </c>
      <c r="O145" t="str">
        <f t="shared" ca="1" si="19"/>
        <v>C</v>
      </c>
    </row>
    <row r="146" spans="1:15">
      <c r="A146" t="str">
        <f t="shared" si="23"/>
        <v>Biol2231</v>
      </c>
      <c r="B146" s="1" t="str">
        <f t="shared" si="23"/>
        <v>Spring 2011</v>
      </c>
      <c r="C146">
        <v>1</v>
      </c>
      <c r="D146">
        <f t="shared" si="24"/>
        <v>61</v>
      </c>
      <c r="E146">
        <f t="shared" ca="1" si="22"/>
        <v>74.057423516216659</v>
      </c>
      <c r="F146">
        <f t="shared" ca="1" si="22"/>
        <v>84.223070908775497</v>
      </c>
      <c r="G146">
        <f t="shared" ca="1" si="22"/>
        <v>72.357864722802461</v>
      </c>
      <c r="H146">
        <f t="shared" ca="1" si="22"/>
        <v>73.746388122111199</v>
      </c>
      <c r="I146">
        <f t="shared" ca="1" si="22"/>
        <v>70.972639717254808</v>
      </c>
      <c r="J146">
        <f t="shared" ca="1" si="22"/>
        <v>91.343246298555997</v>
      </c>
      <c r="K146">
        <f t="shared" ca="1" si="22"/>
        <v>78.780988369574899</v>
      </c>
      <c r="L146">
        <f t="shared" ca="1" si="22"/>
        <v>56.26646747435106</v>
      </c>
      <c r="M146">
        <f t="shared" ca="1" si="22"/>
        <v>59.062767798649098</v>
      </c>
      <c r="N146">
        <f t="shared" ca="1" si="22"/>
        <v>80.425979471009029</v>
      </c>
      <c r="O146" t="str">
        <f t="shared" ca="1" si="19"/>
        <v>B</v>
      </c>
    </row>
    <row r="147" spans="1:15">
      <c r="A147" t="str">
        <f t="shared" si="23"/>
        <v>Biol2231</v>
      </c>
      <c r="B147" s="1" t="str">
        <f t="shared" si="23"/>
        <v>Spring 2011</v>
      </c>
      <c r="C147">
        <v>1</v>
      </c>
      <c r="D147">
        <f t="shared" si="24"/>
        <v>62</v>
      </c>
      <c r="E147">
        <f t="shared" ca="1" si="22"/>
        <v>75.523224231230472</v>
      </c>
      <c r="F147">
        <f t="shared" ca="1" si="22"/>
        <v>63.000298426214215</v>
      </c>
      <c r="G147">
        <f t="shared" ca="1" si="22"/>
        <v>76.577353560179972</v>
      </c>
      <c r="H147">
        <f t="shared" ca="1" si="22"/>
        <v>75.613010824625889</v>
      </c>
      <c r="I147">
        <f t="shared" ca="1" si="22"/>
        <v>81.141838261128569</v>
      </c>
      <c r="J147">
        <f t="shared" ca="1" si="22"/>
        <v>72.354250081892843</v>
      </c>
      <c r="K147">
        <f t="shared" ca="1" si="22"/>
        <v>69.317571426938301</v>
      </c>
      <c r="L147">
        <f t="shared" ca="1" si="22"/>
        <v>80.075642941647317</v>
      </c>
      <c r="M147">
        <f t="shared" ca="1" si="22"/>
        <v>83.882012608922594</v>
      </c>
      <c r="N147">
        <f t="shared" ca="1" si="22"/>
        <v>63.345920803685736</v>
      </c>
      <c r="O147" t="str">
        <f t="shared" ca="1" si="19"/>
        <v xml:space="preserve">D </v>
      </c>
    </row>
    <row r="148" spans="1:15">
      <c r="A148" t="str">
        <f t="shared" si="23"/>
        <v>Biol2231</v>
      </c>
      <c r="B148" s="1" t="str">
        <f t="shared" si="23"/>
        <v>Spring 2011</v>
      </c>
      <c r="C148">
        <v>1</v>
      </c>
      <c r="D148">
        <f t="shared" si="24"/>
        <v>63</v>
      </c>
      <c r="E148">
        <f t="shared" ca="1" si="22"/>
        <v>77.518274166975019</v>
      </c>
      <c r="F148">
        <f t="shared" ca="1" si="22"/>
        <v>76.44377547084801</v>
      </c>
      <c r="G148">
        <f t="shared" ca="1" si="22"/>
        <v>93.210830013215968</v>
      </c>
      <c r="H148">
        <f t="shared" ca="1" si="22"/>
        <v>74.129962037272563</v>
      </c>
      <c r="I148">
        <f t="shared" ca="1" si="22"/>
        <v>67.314726197966891</v>
      </c>
      <c r="J148">
        <f t="shared" ca="1" si="22"/>
        <v>87.470358687837873</v>
      </c>
      <c r="K148">
        <f t="shared" ca="1" si="22"/>
        <v>100.23467864076669</v>
      </c>
      <c r="L148">
        <f t="shared" ca="1" si="22"/>
        <v>84.161514269401295</v>
      </c>
      <c r="M148">
        <f t="shared" ca="1" si="22"/>
        <v>77.087238365951393</v>
      </c>
      <c r="N148">
        <f t="shared" ca="1" si="22"/>
        <v>72.781337044603305</v>
      </c>
      <c r="O148" t="str">
        <f t="shared" ca="1" si="19"/>
        <v>C</v>
      </c>
    </row>
    <row r="149" spans="1:15">
      <c r="A149" t="str">
        <f t="shared" si="23"/>
        <v>Biol2231</v>
      </c>
      <c r="B149" s="1" t="str">
        <f t="shared" si="23"/>
        <v>Spring 2011</v>
      </c>
      <c r="C149">
        <v>2</v>
      </c>
      <c r="D149">
        <f t="shared" si="24"/>
        <v>64</v>
      </c>
      <c r="E149">
        <f t="shared" ca="1" si="22"/>
        <v>92.162704652865685</v>
      </c>
      <c r="F149">
        <f t="shared" ca="1" si="22"/>
        <v>60.692969876697354</v>
      </c>
      <c r="G149">
        <f t="shared" ca="1" si="22"/>
        <v>76.5745712822755</v>
      </c>
      <c r="H149">
        <f t="shared" ca="1" si="22"/>
        <v>92.861590579569011</v>
      </c>
      <c r="I149">
        <f t="shared" ca="1" si="22"/>
        <v>66.584671046079791</v>
      </c>
      <c r="J149">
        <f t="shared" ca="1" si="22"/>
        <v>58.878190003744031</v>
      </c>
      <c r="K149">
        <f t="shared" ca="1" si="22"/>
        <v>91.03000538570511</v>
      </c>
      <c r="L149">
        <f t="shared" ca="1" si="22"/>
        <v>85.466038571879707</v>
      </c>
      <c r="M149">
        <f t="shared" ca="1" si="22"/>
        <v>66.621451903094538</v>
      </c>
      <c r="N149">
        <f t="shared" ca="1" si="22"/>
        <v>69.60342167530797</v>
      </c>
      <c r="O149" t="str">
        <f t="shared" ca="1" si="19"/>
        <v xml:space="preserve">D </v>
      </c>
    </row>
    <row r="150" spans="1:15">
      <c r="A150" t="str">
        <f t="shared" si="23"/>
        <v>Biol2231</v>
      </c>
      <c r="B150" s="1" t="str">
        <f t="shared" si="23"/>
        <v>Spring 2011</v>
      </c>
      <c r="C150">
        <v>2</v>
      </c>
      <c r="D150">
        <f t="shared" si="24"/>
        <v>65</v>
      </c>
      <c r="E150">
        <f t="shared" ca="1" si="22"/>
        <v>88.980120971258515</v>
      </c>
      <c r="F150">
        <f t="shared" ca="1" si="22"/>
        <v>71.80402099002697</v>
      </c>
      <c r="G150">
        <f t="shared" ca="1" si="22"/>
        <v>75.502696168498176</v>
      </c>
      <c r="H150">
        <f t="shared" ca="1" si="22"/>
        <v>72.370490132952696</v>
      </c>
      <c r="I150">
        <f t="shared" ca="1" si="22"/>
        <v>86.447252941853179</v>
      </c>
      <c r="J150">
        <f t="shared" ca="1" si="22"/>
        <v>51.135830290921753</v>
      </c>
      <c r="K150">
        <f t="shared" ca="1" si="22"/>
        <v>82.48492013139753</v>
      </c>
      <c r="L150">
        <f t="shared" ca="1" si="22"/>
        <v>84.802975959210528</v>
      </c>
      <c r="M150">
        <f t="shared" ca="1" si="22"/>
        <v>85.250593605811147</v>
      </c>
      <c r="N150">
        <f t="shared" ca="1" si="22"/>
        <v>70.238528093491752</v>
      </c>
      <c r="O150" t="str">
        <f t="shared" ca="1" si="19"/>
        <v>C</v>
      </c>
    </row>
    <row r="151" spans="1:15">
      <c r="A151" t="str">
        <f t="shared" si="23"/>
        <v>Biol2231</v>
      </c>
      <c r="B151" s="1" t="str">
        <f t="shared" si="23"/>
        <v>Spring 2011</v>
      </c>
      <c r="C151">
        <v>2</v>
      </c>
      <c r="D151">
        <f t="shared" si="24"/>
        <v>66</v>
      </c>
      <c r="E151">
        <f t="shared" ca="1" si="22"/>
        <v>74.631003612024173</v>
      </c>
      <c r="F151">
        <f t="shared" ca="1" si="22"/>
        <v>60.985151347099659</v>
      </c>
      <c r="G151">
        <f t="shared" ca="1" si="22"/>
        <v>87.53008225307461</v>
      </c>
      <c r="H151">
        <f t="shared" ca="1" si="22"/>
        <v>101.7131282943124</v>
      </c>
      <c r="I151">
        <f t="shared" ca="1" si="22"/>
        <v>75.005711836415188</v>
      </c>
      <c r="J151">
        <f t="shared" ca="1" si="22"/>
        <v>69.430799697765394</v>
      </c>
      <c r="K151">
        <f t="shared" ca="1" si="22"/>
        <v>76.871046011331316</v>
      </c>
      <c r="L151">
        <f t="shared" ca="1" si="22"/>
        <v>67.919908794627759</v>
      </c>
      <c r="M151">
        <f t="shared" ca="1" si="22"/>
        <v>78.452361835921451</v>
      </c>
      <c r="N151">
        <f t="shared" ca="1" si="22"/>
        <v>75.903555338764718</v>
      </c>
      <c r="O151" t="str">
        <f t="shared" ca="1" si="19"/>
        <v>C</v>
      </c>
    </row>
    <row r="152" spans="1:15">
      <c r="A152" t="str">
        <f t="shared" si="23"/>
        <v>Biol2231</v>
      </c>
      <c r="B152" s="1" t="str">
        <f t="shared" si="23"/>
        <v>Spring 2011</v>
      </c>
      <c r="C152">
        <v>2</v>
      </c>
      <c r="D152">
        <f t="shared" si="24"/>
        <v>67</v>
      </c>
      <c r="E152">
        <f t="shared" ca="1" si="22"/>
        <v>99.546596650169491</v>
      </c>
      <c r="F152">
        <f t="shared" ca="1" si="22"/>
        <v>92.340334836604114</v>
      </c>
      <c r="G152">
        <f t="shared" ca="1" si="22"/>
        <v>79.308882052882353</v>
      </c>
      <c r="H152">
        <f t="shared" ca="1" si="22"/>
        <v>87.454189075016544</v>
      </c>
      <c r="I152">
        <f t="shared" ca="1" si="22"/>
        <v>95.995293565709929</v>
      </c>
      <c r="J152">
        <f t="shared" ca="1" si="22"/>
        <v>94.306737831647098</v>
      </c>
      <c r="K152">
        <f t="shared" ca="1" si="22"/>
        <v>83.049210918542087</v>
      </c>
      <c r="L152">
        <f t="shared" ca="1" si="22"/>
        <v>97.367842727381259</v>
      </c>
      <c r="M152">
        <f t="shared" ca="1" si="22"/>
        <v>102.10617769810044</v>
      </c>
      <c r="N152">
        <f t="shared" ca="1" si="22"/>
        <v>84.809280813618557</v>
      </c>
      <c r="O152" t="str">
        <f t="shared" ca="1" si="19"/>
        <v>B</v>
      </c>
    </row>
    <row r="153" spans="1:15">
      <c r="A153" t="str">
        <f t="shared" si="23"/>
        <v>Biol2231</v>
      </c>
      <c r="B153" s="1" t="str">
        <f t="shared" si="23"/>
        <v>Spring 2011</v>
      </c>
      <c r="C153">
        <v>2</v>
      </c>
      <c r="D153">
        <f t="shared" si="24"/>
        <v>68</v>
      </c>
      <c r="E153">
        <f t="shared" ca="1" si="22"/>
        <v>89.856424057657534</v>
      </c>
      <c r="F153">
        <f t="shared" ca="1" si="22"/>
        <v>90.566264914618444</v>
      </c>
      <c r="G153">
        <f t="shared" ca="1" si="22"/>
        <v>76.78548439185073</v>
      </c>
      <c r="H153">
        <f t="shared" ca="1" si="22"/>
        <v>83.471120220933514</v>
      </c>
      <c r="I153">
        <f t="shared" ca="1" si="22"/>
        <v>70.260062771415022</v>
      </c>
      <c r="J153">
        <f t="shared" ca="1" si="22"/>
        <v>72.400575412592801</v>
      </c>
      <c r="K153">
        <f t="shared" ca="1" si="22"/>
        <v>91.661120143735459</v>
      </c>
      <c r="L153">
        <f t="shared" ca="1" si="22"/>
        <v>67.501635014998669</v>
      </c>
      <c r="M153">
        <f t="shared" ca="1" si="22"/>
        <v>68.73423189532248</v>
      </c>
      <c r="N153">
        <f t="shared" ca="1" si="22"/>
        <v>68.598091317438232</v>
      </c>
      <c r="O153" t="str">
        <f t="shared" ca="1" si="19"/>
        <v xml:space="preserve">D </v>
      </c>
    </row>
    <row r="154" spans="1:15">
      <c r="A154" t="str">
        <f t="shared" si="23"/>
        <v>Biol2231</v>
      </c>
      <c r="B154" s="1" t="str">
        <f t="shared" si="23"/>
        <v>Spring 2011</v>
      </c>
      <c r="C154">
        <v>2</v>
      </c>
      <c r="D154">
        <f t="shared" si="24"/>
        <v>69</v>
      </c>
      <c r="E154">
        <f t="shared" ca="1" si="22"/>
        <v>104.93654459333447</v>
      </c>
      <c r="F154">
        <f t="shared" ca="1" si="22"/>
        <v>67.439080872587596</v>
      </c>
      <c r="G154">
        <f t="shared" ca="1" si="22"/>
        <v>67.008112808178922</v>
      </c>
      <c r="H154">
        <f t="shared" ca="1" si="22"/>
        <v>70.239868280744844</v>
      </c>
      <c r="I154">
        <f t="shared" ca="1" si="22"/>
        <v>78.777044361286869</v>
      </c>
      <c r="J154">
        <f t="shared" ca="1" si="22"/>
        <v>76.46599434129935</v>
      </c>
      <c r="K154">
        <f t="shared" ca="1" si="22"/>
        <v>75.066832193094442</v>
      </c>
      <c r="L154">
        <f t="shared" ca="1" si="22"/>
        <v>73.757905975107633</v>
      </c>
      <c r="M154">
        <f t="shared" ca="1" si="22"/>
        <v>78.753934312009008</v>
      </c>
      <c r="N154">
        <f t="shared" ca="1" si="22"/>
        <v>79.760567999746826</v>
      </c>
      <c r="O154" t="str">
        <f t="shared" ca="1" si="19"/>
        <v>C</v>
      </c>
    </row>
    <row r="155" spans="1:15">
      <c r="A155" t="str">
        <f t="shared" si="23"/>
        <v>Biol2231</v>
      </c>
      <c r="B155" s="1" t="str">
        <f t="shared" si="23"/>
        <v>Spring 2011</v>
      </c>
      <c r="C155">
        <v>2</v>
      </c>
      <c r="D155">
        <f t="shared" si="24"/>
        <v>70</v>
      </c>
      <c r="E155">
        <f t="shared" ca="1" si="22"/>
        <v>97.066169657379788</v>
      </c>
      <c r="F155">
        <f t="shared" ca="1" si="22"/>
        <v>77.446098598697688</v>
      </c>
      <c r="G155">
        <f t="shared" ca="1" si="22"/>
        <v>85.330039412746729</v>
      </c>
      <c r="H155">
        <f t="shared" ca="1" si="22"/>
        <v>87.377760755448037</v>
      </c>
      <c r="I155">
        <f t="shared" ca="1" si="22"/>
        <v>102.0954798207664</v>
      </c>
      <c r="J155">
        <f t="shared" ca="1" si="22"/>
        <v>82.512403266633697</v>
      </c>
      <c r="K155">
        <f t="shared" ca="1" si="22"/>
        <v>80.790378848387121</v>
      </c>
      <c r="L155">
        <f t="shared" ca="1" si="22"/>
        <v>68.99829154120026</v>
      </c>
      <c r="M155">
        <f t="shared" ca="1" si="22"/>
        <v>58.139384809639651</v>
      </c>
      <c r="N155">
        <f t="shared" ca="1" si="22"/>
        <v>74.479211807242947</v>
      </c>
      <c r="O155" t="str">
        <f t="shared" ca="1" si="19"/>
        <v>C</v>
      </c>
    </row>
    <row r="156" spans="1:15">
      <c r="A156" t="str">
        <f t="shared" si="23"/>
        <v>Biol2231</v>
      </c>
      <c r="B156" s="1" t="str">
        <f t="shared" si="23"/>
        <v>Spring 2011</v>
      </c>
      <c r="C156">
        <v>2</v>
      </c>
      <c r="D156">
        <f t="shared" si="24"/>
        <v>71</v>
      </c>
      <c r="E156">
        <f t="shared" ca="1" si="22"/>
        <v>63.99870202616043</v>
      </c>
      <c r="F156">
        <f t="shared" ca="1" si="22"/>
        <v>68.190929868744234</v>
      </c>
      <c r="G156">
        <f t="shared" ca="1" si="22"/>
        <v>80.270175154337522</v>
      </c>
      <c r="H156">
        <f t="shared" ca="1" si="22"/>
        <v>74.744913289240401</v>
      </c>
      <c r="I156">
        <f t="shared" ca="1" si="22"/>
        <v>77.198333125056223</v>
      </c>
      <c r="J156">
        <f t="shared" ca="1" si="22"/>
        <v>76.165291611181743</v>
      </c>
      <c r="K156">
        <f t="shared" ca="1" si="22"/>
        <v>77.940236990787056</v>
      </c>
      <c r="L156">
        <f t="shared" ca="1" si="22"/>
        <v>73.716205208710747</v>
      </c>
      <c r="M156">
        <f t="shared" ca="1" si="22"/>
        <v>94.859355837623468</v>
      </c>
      <c r="N156">
        <f t="shared" ca="1" si="22"/>
        <v>103.95303857956233</v>
      </c>
      <c r="O156" t="str">
        <f t="shared" ca="1" si="19"/>
        <v>A</v>
      </c>
    </row>
    <row r="157" spans="1:15">
      <c r="A157" t="str">
        <f t="shared" si="23"/>
        <v>Biol2231</v>
      </c>
      <c r="B157" s="1" t="str">
        <f t="shared" si="23"/>
        <v>Spring 2011</v>
      </c>
      <c r="C157">
        <v>2</v>
      </c>
      <c r="D157">
        <f t="shared" si="24"/>
        <v>72</v>
      </c>
      <c r="E157">
        <f t="shared" ca="1" si="22"/>
        <v>75.865762230576905</v>
      </c>
      <c r="F157">
        <f t="shared" ca="1" si="22"/>
        <v>75.504296545999836</v>
      </c>
      <c r="G157">
        <f t="shared" ca="1" si="22"/>
        <v>81.464923775076414</v>
      </c>
      <c r="H157">
        <f t="shared" ca="1" si="22"/>
        <v>89.372903182182512</v>
      </c>
      <c r="I157">
        <f t="shared" ca="1" si="22"/>
        <v>73.998663856040494</v>
      </c>
      <c r="J157">
        <f t="shared" ca="1" si="22"/>
        <v>66.231788317589533</v>
      </c>
      <c r="K157">
        <f t="shared" ca="1" si="22"/>
        <v>62.369051365770389</v>
      </c>
      <c r="L157">
        <f t="shared" ca="1" si="22"/>
        <v>69.980349335721257</v>
      </c>
      <c r="M157">
        <f t="shared" ca="1" si="22"/>
        <v>77.777804760975883</v>
      </c>
      <c r="N157">
        <f t="shared" ca="1" si="22"/>
        <v>73.431081084224502</v>
      </c>
      <c r="O157" t="str">
        <f t="shared" ca="1" si="19"/>
        <v>C</v>
      </c>
    </row>
    <row r="158" spans="1:15">
      <c r="A158" t="str">
        <f t="shared" si="23"/>
        <v>Biol2231</v>
      </c>
      <c r="B158" s="1" t="str">
        <f t="shared" si="23"/>
        <v>Spring 2011</v>
      </c>
      <c r="C158">
        <v>2</v>
      </c>
      <c r="D158">
        <f t="shared" si="24"/>
        <v>73</v>
      </c>
      <c r="E158">
        <f t="shared" ca="1" si="22"/>
        <v>77.692789745137418</v>
      </c>
      <c r="F158">
        <f t="shared" ca="1" si="22"/>
        <v>98.737200388095872</v>
      </c>
      <c r="G158">
        <f t="shared" ca="1" si="22"/>
        <v>84.926851673345908</v>
      </c>
      <c r="H158">
        <f t="shared" ca="1" si="22"/>
        <v>81.7854061072196</v>
      </c>
      <c r="I158">
        <f t="shared" ca="1" si="22"/>
        <v>75.127089320812772</v>
      </c>
      <c r="J158">
        <f t="shared" ca="1" si="22"/>
        <v>83.449699680235653</v>
      </c>
      <c r="K158">
        <f t="shared" ca="1" si="22"/>
        <v>64.737559328893639</v>
      </c>
      <c r="L158">
        <f t="shared" ca="1" si="22"/>
        <v>71.526467642030156</v>
      </c>
      <c r="M158">
        <f t="shared" ca="1" si="22"/>
        <v>90.633234531994319</v>
      </c>
      <c r="N158">
        <f t="shared" ca="1" si="22"/>
        <v>65.519756040015594</v>
      </c>
      <c r="O158" t="str">
        <f t="shared" ca="1" si="19"/>
        <v xml:space="preserve">D </v>
      </c>
    </row>
    <row r="159" spans="1:15">
      <c r="A159" t="str">
        <f t="shared" si="23"/>
        <v>Biol2231</v>
      </c>
      <c r="B159" s="1" t="str">
        <f t="shared" si="23"/>
        <v>Spring 2011</v>
      </c>
      <c r="C159">
        <v>2</v>
      </c>
      <c r="D159">
        <f t="shared" si="24"/>
        <v>74</v>
      </c>
      <c r="E159">
        <f t="shared" ca="1" si="22"/>
        <v>73.720956645358982</v>
      </c>
      <c r="F159">
        <f t="shared" ca="1" si="22"/>
        <v>77.206057591634362</v>
      </c>
      <c r="G159">
        <f t="shared" ca="1" si="22"/>
        <v>73.509326419408438</v>
      </c>
      <c r="H159">
        <f t="shared" ca="1" si="22"/>
        <v>94.341608098432772</v>
      </c>
      <c r="I159">
        <f t="shared" ca="1" si="22"/>
        <v>71.788129236455433</v>
      </c>
      <c r="J159">
        <f t="shared" ca="1" si="22"/>
        <v>73.038531756550185</v>
      </c>
      <c r="K159">
        <f t="shared" ca="1" si="22"/>
        <v>82.576196545898554</v>
      </c>
      <c r="L159">
        <f t="shared" ca="1" si="22"/>
        <v>77.991959947078968</v>
      </c>
      <c r="M159">
        <f t="shared" ca="1" si="22"/>
        <v>70.883915724248524</v>
      </c>
      <c r="N159">
        <f t="shared" ca="1" si="22"/>
        <v>79.112440363671922</v>
      </c>
      <c r="O159" t="str">
        <f t="shared" ca="1" si="19"/>
        <v>C</v>
      </c>
    </row>
    <row r="160" spans="1:15">
      <c r="A160" t="str">
        <f t="shared" si="23"/>
        <v>Biol2231</v>
      </c>
      <c r="B160" s="1" t="str">
        <f t="shared" si="23"/>
        <v>Spring 2011</v>
      </c>
      <c r="C160">
        <v>2</v>
      </c>
      <c r="D160">
        <f t="shared" si="24"/>
        <v>75</v>
      </c>
      <c r="E160">
        <f t="shared" ca="1" si="22"/>
        <v>60.511555982685472</v>
      </c>
      <c r="F160">
        <f t="shared" ca="1" si="22"/>
        <v>93.255398004571404</v>
      </c>
      <c r="G160">
        <f t="shared" ca="1" si="22"/>
        <v>68.832739233335204</v>
      </c>
      <c r="H160">
        <f t="shared" ca="1" si="22"/>
        <v>84.662963248846324</v>
      </c>
      <c r="I160">
        <f t="shared" ca="1" si="22"/>
        <v>78.683734953996236</v>
      </c>
      <c r="J160">
        <f t="shared" ca="1" si="22"/>
        <v>79.713814059616226</v>
      </c>
      <c r="K160">
        <f t="shared" ca="1" si="22"/>
        <v>84.269089119419732</v>
      </c>
      <c r="L160">
        <f t="shared" ca="1" si="22"/>
        <v>90.659680151283553</v>
      </c>
      <c r="M160">
        <f t="shared" ca="1" si="22"/>
        <v>83.416458580190636</v>
      </c>
      <c r="N160">
        <f t="shared" ca="1" si="22"/>
        <v>77.744459908536115</v>
      </c>
      <c r="O160" t="str">
        <f t="shared" ca="1" si="19"/>
        <v>C</v>
      </c>
    </row>
    <row r="161" spans="1:15">
      <c r="A161" t="str">
        <f t="shared" si="23"/>
        <v>Biol2231</v>
      </c>
      <c r="B161" s="1" t="str">
        <f t="shared" si="23"/>
        <v>Spring 2011</v>
      </c>
      <c r="C161">
        <v>2</v>
      </c>
      <c r="D161">
        <f t="shared" si="24"/>
        <v>76</v>
      </c>
      <c r="E161">
        <f t="shared" ca="1" si="22"/>
        <v>82.686753808293687</v>
      </c>
      <c r="F161">
        <f t="shared" ca="1" si="22"/>
        <v>60.702407864057264</v>
      </c>
      <c r="G161">
        <f t="shared" ca="1" si="22"/>
        <v>68.931101247042122</v>
      </c>
      <c r="H161">
        <f t="shared" ca="1" si="22"/>
        <v>96.502655304654226</v>
      </c>
      <c r="I161">
        <f t="shared" ca="1" si="22"/>
        <v>88.7117256038335</v>
      </c>
      <c r="J161">
        <f t="shared" ref="E161:N186" ca="1" si="25">_xlfn.NORM.INV(RAND(),78,10)</f>
        <v>89.831631682145243</v>
      </c>
      <c r="K161">
        <f t="shared" ca="1" si="25"/>
        <v>84.03473707626911</v>
      </c>
      <c r="L161">
        <f t="shared" ca="1" si="25"/>
        <v>66.319731841825998</v>
      </c>
      <c r="M161">
        <f t="shared" ca="1" si="25"/>
        <v>62.416010937446316</v>
      </c>
      <c r="N161">
        <f t="shared" ca="1" si="25"/>
        <v>82.389686220110534</v>
      </c>
      <c r="O161" t="str">
        <f t="shared" ca="1" si="19"/>
        <v>B</v>
      </c>
    </row>
    <row r="162" spans="1:15">
      <c r="A162" t="str">
        <f t="shared" si="23"/>
        <v>Biol2231</v>
      </c>
      <c r="B162" s="1" t="str">
        <f t="shared" si="23"/>
        <v>Spring 2011</v>
      </c>
      <c r="C162">
        <v>2</v>
      </c>
      <c r="D162">
        <f t="shared" si="24"/>
        <v>77</v>
      </c>
      <c r="E162">
        <f t="shared" ca="1" si="25"/>
        <v>84.867351332396296</v>
      </c>
      <c r="F162">
        <f t="shared" ca="1" si="25"/>
        <v>73.58136471645814</v>
      </c>
      <c r="G162">
        <f t="shared" ca="1" si="25"/>
        <v>76.270837839836034</v>
      </c>
      <c r="H162">
        <f t="shared" ca="1" si="25"/>
        <v>81.727367740546271</v>
      </c>
      <c r="I162">
        <f t="shared" ca="1" si="25"/>
        <v>76.26816033360835</v>
      </c>
      <c r="J162">
        <f t="shared" ca="1" si="25"/>
        <v>73.516626233770751</v>
      </c>
      <c r="K162">
        <f t="shared" ca="1" si="25"/>
        <v>81.758372720509982</v>
      </c>
      <c r="L162">
        <f t="shared" ca="1" si="25"/>
        <v>76.07142445308881</v>
      </c>
      <c r="M162">
        <f t="shared" ca="1" si="25"/>
        <v>85.659084851535198</v>
      </c>
      <c r="N162">
        <f t="shared" ca="1" si="25"/>
        <v>49.928662541663542</v>
      </c>
      <c r="O162" t="str">
        <f t="shared" ca="1" si="19"/>
        <v>F</v>
      </c>
    </row>
    <row r="163" spans="1:15">
      <c r="A163" t="str">
        <f t="shared" si="23"/>
        <v>Biol2231</v>
      </c>
      <c r="B163" s="1" t="str">
        <f t="shared" si="23"/>
        <v>Spring 2011</v>
      </c>
      <c r="C163">
        <v>3</v>
      </c>
      <c r="D163">
        <f t="shared" si="24"/>
        <v>78</v>
      </c>
      <c r="E163">
        <f t="shared" ca="1" si="25"/>
        <v>66.237754465387155</v>
      </c>
      <c r="F163">
        <f t="shared" ca="1" si="25"/>
        <v>79.487499662096752</v>
      </c>
      <c r="G163">
        <f t="shared" ca="1" si="25"/>
        <v>64.493317333933376</v>
      </c>
      <c r="H163">
        <f t="shared" ca="1" si="25"/>
        <v>87.998823395393657</v>
      </c>
      <c r="I163">
        <f t="shared" ca="1" si="25"/>
        <v>68.012534466258941</v>
      </c>
      <c r="J163">
        <f t="shared" ca="1" si="25"/>
        <v>69.797617804852209</v>
      </c>
      <c r="K163">
        <f t="shared" ca="1" si="25"/>
        <v>80.141189044222315</v>
      </c>
      <c r="L163">
        <f t="shared" ca="1" si="25"/>
        <v>85.777047323617481</v>
      </c>
      <c r="M163">
        <f t="shared" ca="1" si="25"/>
        <v>76.408045285505011</v>
      </c>
      <c r="N163">
        <f t="shared" ca="1" si="25"/>
        <v>63.454622146608244</v>
      </c>
      <c r="O163" t="str">
        <f t="shared" ca="1" si="19"/>
        <v xml:space="preserve">D </v>
      </c>
    </row>
    <row r="164" spans="1:15">
      <c r="A164" t="str">
        <f t="shared" si="23"/>
        <v>Biol2231</v>
      </c>
      <c r="B164" s="1" t="str">
        <f t="shared" si="23"/>
        <v>Spring 2011</v>
      </c>
      <c r="C164">
        <v>3</v>
      </c>
      <c r="D164">
        <f t="shared" si="24"/>
        <v>79</v>
      </c>
      <c r="E164">
        <f t="shared" ca="1" si="25"/>
        <v>56.362380206805369</v>
      </c>
      <c r="F164">
        <f t="shared" ca="1" si="25"/>
        <v>87.315038416557073</v>
      </c>
      <c r="G164">
        <f t="shared" ca="1" si="25"/>
        <v>69.314866229384435</v>
      </c>
      <c r="H164">
        <f t="shared" ca="1" si="25"/>
        <v>95.404573787759205</v>
      </c>
      <c r="I164">
        <f t="shared" ca="1" si="25"/>
        <v>79.712001775455619</v>
      </c>
      <c r="J164">
        <f t="shared" ca="1" si="25"/>
        <v>84.053172986723055</v>
      </c>
      <c r="K164">
        <f t="shared" ca="1" si="25"/>
        <v>76.418361961809808</v>
      </c>
      <c r="L164">
        <f t="shared" ca="1" si="25"/>
        <v>63.984196448027276</v>
      </c>
      <c r="M164">
        <f t="shared" ca="1" si="25"/>
        <v>91.747175044347713</v>
      </c>
      <c r="N164">
        <f t="shared" ca="1" si="25"/>
        <v>81.739135334585612</v>
      </c>
      <c r="O164" t="str">
        <f t="shared" ca="1" si="19"/>
        <v>B</v>
      </c>
    </row>
    <row r="165" spans="1:15">
      <c r="A165" t="str">
        <f t="shared" si="23"/>
        <v>Biol2231</v>
      </c>
      <c r="B165" s="1" t="str">
        <f t="shared" si="23"/>
        <v>Spring 2011</v>
      </c>
      <c r="C165">
        <v>3</v>
      </c>
      <c r="D165">
        <f t="shared" si="24"/>
        <v>80</v>
      </c>
      <c r="E165">
        <f t="shared" ca="1" si="25"/>
        <v>70.957751208343808</v>
      </c>
      <c r="F165">
        <f t="shared" ca="1" si="25"/>
        <v>78.174325773795005</v>
      </c>
      <c r="G165">
        <f t="shared" ca="1" si="25"/>
        <v>80.134977393829956</v>
      </c>
      <c r="H165">
        <f t="shared" ca="1" si="25"/>
        <v>80.016854954973397</v>
      </c>
      <c r="I165">
        <f t="shared" ca="1" si="25"/>
        <v>97.116455978461744</v>
      </c>
      <c r="J165">
        <f t="shared" ca="1" si="25"/>
        <v>80.537652359017557</v>
      </c>
      <c r="K165">
        <f t="shared" ca="1" si="25"/>
        <v>81.044080880618907</v>
      </c>
      <c r="L165">
        <f t="shared" ca="1" si="25"/>
        <v>57.960800832917613</v>
      </c>
      <c r="M165">
        <f t="shared" ca="1" si="25"/>
        <v>78.764025615177147</v>
      </c>
      <c r="N165">
        <f t="shared" ca="1" si="25"/>
        <v>69.537827182391283</v>
      </c>
      <c r="O165" t="str">
        <f t="shared" ca="1" si="19"/>
        <v xml:space="preserve">D </v>
      </c>
    </row>
    <row r="166" spans="1:15">
      <c r="A166" t="str">
        <f t="shared" si="23"/>
        <v>Biol2231</v>
      </c>
      <c r="B166" s="1" t="str">
        <f t="shared" si="23"/>
        <v>Spring 2011</v>
      </c>
      <c r="C166">
        <v>3</v>
      </c>
      <c r="D166">
        <f t="shared" si="24"/>
        <v>81</v>
      </c>
      <c r="E166">
        <f t="shared" ca="1" si="25"/>
        <v>80.777116897212537</v>
      </c>
      <c r="F166">
        <f t="shared" ca="1" si="25"/>
        <v>66.084058675771587</v>
      </c>
      <c r="G166">
        <f t="shared" ca="1" si="25"/>
        <v>78.183259652972538</v>
      </c>
      <c r="H166">
        <f t="shared" ca="1" si="25"/>
        <v>86.28314517004479</v>
      </c>
      <c r="I166">
        <f t="shared" ca="1" si="25"/>
        <v>75.702944632006037</v>
      </c>
      <c r="J166">
        <f t="shared" ca="1" si="25"/>
        <v>89.534420610739971</v>
      </c>
      <c r="K166">
        <f t="shared" ca="1" si="25"/>
        <v>81.915844689207518</v>
      </c>
      <c r="L166">
        <f t="shared" ca="1" si="25"/>
        <v>84.9604464009536</v>
      </c>
      <c r="M166">
        <f t="shared" ca="1" si="25"/>
        <v>77.774963991862606</v>
      </c>
      <c r="N166">
        <f t="shared" ca="1" si="25"/>
        <v>79.665068695966511</v>
      </c>
      <c r="O166" t="str">
        <f t="shared" ca="1" si="19"/>
        <v>C</v>
      </c>
    </row>
    <row r="167" spans="1:15">
      <c r="A167" t="str">
        <f t="shared" si="23"/>
        <v>Biol2231</v>
      </c>
      <c r="B167" s="1" t="str">
        <f t="shared" si="23"/>
        <v>Spring 2011</v>
      </c>
      <c r="C167">
        <v>3</v>
      </c>
      <c r="D167">
        <f t="shared" si="24"/>
        <v>82</v>
      </c>
      <c r="E167">
        <f t="shared" ca="1" si="25"/>
        <v>95.389618606804902</v>
      </c>
      <c r="F167">
        <f t="shared" ca="1" si="25"/>
        <v>66.150684467300593</v>
      </c>
      <c r="G167">
        <f t="shared" ca="1" si="25"/>
        <v>70.842966399197394</v>
      </c>
      <c r="H167">
        <f t="shared" ca="1" si="25"/>
        <v>69.748077292568752</v>
      </c>
      <c r="I167">
        <f t="shared" ca="1" si="25"/>
        <v>85.916700349558454</v>
      </c>
      <c r="J167">
        <f t="shared" ca="1" si="25"/>
        <v>80.696725853500567</v>
      </c>
      <c r="K167">
        <f t="shared" ca="1" si="25"/>
        <v>70.615237770970808</v>
      </c>
      <c r="L167">
        <f t="shared" ca="1" si="25"/>
        <v>87.068374547528904</v>
      </c>
      <c r="M167">
        <f t="shared" ca="1" si="25"/>
        <v>74.649194141626666</v>
      </c>
      <c r="N167">
        <f t="shared" ca="1" si="25"/>
        <v>76.712438294636996</v>
      </c>
      <c r="O167" t="str">
        <f t="shared" ca="1" si="19"/>
        <v>C</v>
      </c>
    </row>
    <row r="168" spans="1:15">
      <c r="A168" t="str">
        <f t="shared" si="23"/>
        <v>Biol2231</v>
      </c>
      <c r="B168" s="1" t="str">
        <f t="shared" si="23"/>
        <v>Spring 2011</v>
      </c>
      <c r="C168">
        <v>3</v>
      </c>
      <c r="D168">
        <f t="shared" si="24"/>
        <v>83</v>
      </c>
      <c r="E168">
        <f t="shared" ca="1" si="25"/>
        <v>65.827820065012503</v>
      </c>
      <c r="F168">
        <f t="shared" ca="1" si="25"/>
        <v>78.859170249174923</v>
      </c>
      <c r="G168">
        <f t="shared" ca="1" si="25"/>
        <v>74.836573738535179</v>
      </c>
      <c r="H168">
        <f t="shared" ca="1" si="25"/>
        <v>73.089145505904398</v>
      </c>
      <c r="I168">
        <f t="shared" ca="1" si="25"/>
        <v>88.882161941720682</v>
      </c>
      <c r="J168">
        <f t="shared" ca="1" si="25"/>
        <v>97.110714865752044</v>
      </c>
      <c r="K168">
        <f t="shared" ca="1" si="25"/>
        <v>100.03909628725327</v>
      </c>
      <c r="L168">
        <f t="shared" ca="1" si="25"/>
        <v>77.035350047365654</v>
      </c>
      <c r="M168">
        <f t="shared" ca="1" si="25"/>
        <v>95.449862796815538</v>
      </c>
      <c r="N168">
        <f t="shared" ca="1" si="25"/>
        <v>60.70075360791531</v>
      </c>
      <c r="O168" t="str">
        <f t="shared" ca="1" si="19"/>
        <v xml:space="preserve">D </v>
      </c>
    </row>
    <row r="169" spans="1:15">
      <c r="A169" t="str">
        <f t="shared" si="23"/>
        <v>Biol2231</v>
      </c>
      <c r="B169" s="1" t="str">
        <f t="shared" si="23"/>
        <v>Spring 2011</v>
      </c>
      <c r="C169">
        <v>3</v>
      </c>
      <c r="D169">
        <f t="shared" si="24"/>
        <v>84</v>
      </c>
      <c r="E169">
        <f t="shared" ca="1" si="25"/>
        <v>87.347861109646246</v>
      </c>
      <c r="F169">
        <f t="shared" ca="1" si="25"/>
        <v>67.752741866192153</v>
      </c>
      <c r="G169">
        <f t="shared" ca="1" si="25"/>
        <v>72.772592785302095</v>
      </c>
      <c r="H169">
        <f t="shared" ca="1" si="25"/>
        <v>81.955864936840428</v>
      </c>
      <c r="I169">
        <f t="shared" ca="1" si="25"/>
        <v>89.478007801164509</v>
      </c>
      <c r="J169">
        <f t="shared" ca="1" si="25"/>
        <v>87.720398832212865</v>
      </c>
      <c r="K169">
        <f t="shared" ca="1" si="25"/>
        <v>79.580642150186961</v>
      </c>
      <c r="L169">
        <f t="shared" ca="1" si="25"/>
        <v>86.498616176791302</v>
      </c>
      <c r="M169">
        <f t="shared" ca="1" si="25"/>
        <v>73.294751686482996</v>
      </c>
      <c r="N169">
        <f t="shared" ca="1" si="25"/>
        <v>84.00589359866413</v>
      </c>
      <c r="O169" t="str">
        <f t="shared" ca="1" si="19"/>
        <v>B</v>
      </c>
    </row>
    <row r="170" spans="1:15">
      <c r="A170" t="str">
        <f t="shared" si="23"/>
        <v>Biol2231</v>
      </c>
      <c r="B170" s="1" t="str">
        <f t="shared" si="23"/>
        <v>Spring 2011</v>
      </c>
      <c r="C170">
        <v>3</v>
      </c>
      <c r="D170">
        <f t="shared" si="24"/>
        <v>85</v>
      </c>
      <c r="E170">
        <f t="shared" ca="1" si="25"/>
        <v>82.848460293911586</v>
      </c>
      <c r="F170">
        <f t="shared" ca="1" si="25"/>
        <v>55.858290185739108</v>
      </c>
      <c r="G170">
        <f t="shared" ca="1" si="25"/>
        <v>74.72734987514076</v>
      </c>
      <c r="H170">
        <f t="shared" ca="1" si="25"/>
        <v>76.515328053626646</v>
      </c>
      <c r="I170">
        <f t="shared" ca="1" si="25"/>
        <v>98.901607049268989</v>
      </c>
      <c r="J170">
        <f t="shared" ca="1" si="25"/>
        <v>83.210168123210252</v>
      </c>
      <c r="K170">
        <f t="shared" ca="1" si="25"/>
        <v>94.872389299835604</v>
      </c>
      <c r="L170">
        <f t="shared" ca="1" si="25"/>
        <v>75.432169133335066</v>
      </c>
      <c r="M170">
        <f t="shared" ca="1" si="25"/>
        <v>79.277348721041548</v>
      </c>
      <c r="N170">
        <f t="shared" ca="1" si="25"/>
        <v>94.692382606100821</v>
      </c>
      <c r="O170" t="str">
        <f t="shared" ref="O170:O202" ca="1" si="26">IF(N170&gt;=90,"A",IF(N170&gt;=80,"B",IF(N170&gt;=70,"C",IF(N170&gt;=60,"D ","F"))))</f>
        <v>A</v>
      </c>
    </row>
    <row r="171" spans="1:15">
      <c r="A171" t="str">
        <f t="shared" si="23"/>
        <v>Biol2231</v>
      </c>
      <c r="B171" s="1" t="str">
        <f t="shared" si="23"/>
        <v>Spring 2011</v>
      </c>
      <c r="C171">
        <v>3</v>
      </c>
      <c r="D171">
        <f t="shared" si="24"/>
        <v>86</v>
      </c>
      <c r="E171">
        <f t="shared" ca="1" si="25"/>
        <v>82.883013992349603</v>
      </c>
      <c r="F171">
        <f t="shared" ca="1" si="25"/>
        <v>88.057002343188415</v>
      </c>
      <c r="G171">
        <f t="shared" ca="1" si="25"/>
        <v>94.213034355791706</v>
      </c>
      <c r="H171">
        <f t="shared" ca="1" si="25"/>
        <v>67.070463207797815</v>
      </c>
      <c r="I171">
        <f t="shared" ca="1" si="25"/>
        <v>87.51144142793423</v>
      </c>
      <c r="J171">
        <f t="shared" ca="1" si="25"/>
        <v>69.778376574723751</v>
      </c>
      <c r="K171">
        <f t="shared" ca="1" si="25"/>
        <v>71.812035099908925</v>
      </c>
      <c r="L171">
        <f t="shared" ca="1" si="25"/>
        <v>69.815440223393395</v>
      </c>
      <c r="M171">
        <f t="shared" ca="1" si="25"/>
        <v>72.56556038250622</v>
      </c>
      <c r="N171">
        <f t="shared" ca="1" si="25"/>
        <v>76.357280202167431</v>
      </c>
      <c r="O171" t="str">
        <f t="shared" ca="1" si="26"/>
        <v>C</v>
      </c>
    </row>
    <row r="172" spans="1:15">
      <c r="A172" t="str">
        <f t="shared" si="23"/>
        <v>Biol2231</v>
      </c>
      <c r="B172" s="1" t="str">
        <f t="shared" si="23"/>
        <v>Spring 2011</v>
      </c>
      <c r="C172">
        <v>3</v>
      </c>
      <c r="D172">
        <f t="shared" si="24"/>
        <v>87</v>
      </c>
      <c r="E172">
        <f t="shared" ca="1" si="25"/>
        <v>70.942795925271241</v>
      </c>
      <c r="F172">
        <f t="shared" ca="1" si="25"/>
        <v>81.189515612794139</v>
      </c>
      <c r="G172">
        <f t="shared" ca="1" si="25"/>
        <v>79.200996979528227</v>
      </c>
      <c r="H172">
        <f t="shared" ca="1" si="25"/>
        <v>80.531755361085189</v>
      </c>
      <c r="I172">
        <f t="shared" ca="1" si="25"/>
        <v>81.902249707830876</v>
      </c>
      <c r="J172">
        <f t="shared" ca="1" si="25"/>
        <v>57.304593519963191</v>
      </c>
      <c r="K172">
        <f t="shared" ca="1" si="25"/>
        <v>94.394564112106295</v>
      </c>
      <c r="L172">
        <f t="shared" ca="1" si="25"/>
        <v>45.897713836449711</v>
      </c>
      <c r="M172">
        <f t="shared" ca="1" si="25"/>
        <v>79.502991529510695</v>
      </c>
      <c r="N172">
        <f t="shared" ca="1" si="25"/>
        <v>73.377284695595051</v>
      </c>
      <c r="O172" t="str">
        <f t="shared" ca="1" si="26"/>
        <v>C</v>
      </c>
    </row>
    <row r="173" spans="1:15">
      <c r="A173" t="str">
        <f t="shared" si="23"/>
        <v>Biol2231</v>
      </c>
      <c r="B173" s="1" t="str">
        <f t="shared" si="23"/>
        <v>Spring 2011</v>
      </c>
      <c r="C173">
        <v>3</v>
      </c>
      <c r="D173">
        <f t="shared" si="24"/>
        <v>88</v>
      </c>
      <c r="E173">
        <f t="shared" ca="1" si="25"/>
        <v>58.356241703054394</v>
      </c>
      <c r="F173">
        <f t="shared" ca="1" si="25"/>
        <v>78.967210365353537</v>
      </c>
      <c r="G173">
        <f t="shared" ca="1" si="25"/>
        <v>60.080868232884747</v>
      </c>
      <c r="H173">
        <f t="shared" ca="1" si="25"/>
        <v>72.343408010649114</v>
      </c>
      <c r="I173">
        <f t="shared" ca="1" si="25"/>
        <v>78.74069776815368</v>
      </c>
      <c r="J173">
        <f t="shared" ca="1" si="25"/>
        <v>85.776709766949622</v>
      </c>
      <c r="K173">
        <f t="shared" ca="1" si="25"/>
        <v>79.921114725264516</v>
      </c>
      <c r="L173">
        <f t="shared" ca="1" si="25"/>
        <v>79.117723132613364</v>
      </c>
      <c r="M173">
        <f t="shared" ca="1" si="25"/>
        <v>90.276738985703574</v>
      </c>
      <c r="N173">
        <f t="shared" ca="1" si="25"/>
        <v>72.779137035796182</v>
      </c>
      <c r="O173" t="str">
        <f t="shared" ca="1" si="26"/>
        <v>C</v>
      </c>
    </row>
    <row r="174" spans="1:15">
      <c r="A174" t="s">
        <v>16</v>
      </c>
      <c r="B174" t="s">
        <v>18</v>
      </c>
      <c r="C174">
        <v>1</v>
      </c>
      <c r="D174">
        <v>50</v>
      </c>
      <c r="E174">
        <f t="shared" ca="1" si="25"/>
        <v>69.902566130352838</v>
      </c>
      <c r="F174">
        <f t="shared" ca="1" si="25"/>
        <v>80.11699167073003</v>
      </c>
      <c r="G174">
        <f t="shared" ca="1" si="25"/>
        <v>75.532110057519276</v>
      </c>
      <c r="H174">
        <f t="shared" ca="1" si="25"/>
        <v>74.941526213296598</v>
      </c>
      <c r="I174">
        <f t="shared" ca="1" si="25"/>
        <v>90.498386839614298</v>
      </c>
      <c r="J174">
        <f t="shared" ca="1" si="25"/>
        <v>100.95766874306278</v>
      </c>
      <c r="K174">
        <f t="shared" ca="1" si="25"/>
        <v>73.864270749722735</v>
      </c>
      <c r="L174">
        <f t="shared" ca="1" si="25"/>
        <v>89.373165447659346</v>
      </c>
      <c r="M174">
        <f t="shared" ca="1" si="25"/>
        <v>76.932161151583173</v>
      </c>
      <c r="N174">
        <f t="shared" ca="1" si="25"/>
        <v>76.636450247779436</v>
      </c>
      <c r="O174" t="str">
        <f t="shared" ca="1" si="26"/>
        <v>C</v>
      </c>
    </row>
    <row r="175" spans="1:15">
      <c r="A175" t="str">
        <f>A174</f>
        <v>Chem2333</v>
      </c>
      <c r="B175" t="str">
        <f>B174</f>
        <v>Spring 2012</v>
      </c>
      <c r="C175">
        <f>C174</f>
        <v>1</v>
      </c>
      <c r="D175">
        <f>D174+1</f>
        <v>51</v>
      </c>
      <c r="E175">
        <f t="shared" ca="1" si="25"/>
        <v>67.228095577935647</v>
      </c>
      <c r="F175">
        <f t="shared" ca="1" si="25"/>
        <v>67.09647805661406</v>
      </c>
      <c r="G175">
        <f t="shared" ca="1" si="25"/>
        <v>72.333389677107647</v>
      </c>
      <c r="H175">
        <f t="shared" ca="1" si="25"/>
        <v>87.210548679139691</v>
      </c>
      <c r="I175">
        <f t="shared" ca="1" si="25"/>
        <v>61.951804090542353</v>
      </c>
      <c r="J175">
        <f t="shared" ca="1" si="25"/>
        <v>82.366843318813849</v>
      </c>
      <c r="K175">
        <f t="shared" ca="1" si="25"/>
        <v>64.299473294265582</v>
      </c>
      <c r="L175">
        <f t="shared" ca="1" si="25"/>
        <v>67.149230780726811</v>
      </c>
      <c r="M175">
        <f t="shared" ca="1" si="25"/>
        <v>77.70114649441291</v>
      </c>
      <c r="N175">
        <f t="shared" ca="1" si="25"/>
        <v>95.16319048873568</v>
      </c>
      <c r="O175" t="str">
        <f t="shared" ca="1" si="26"/>
        <v>A</v>
      </c>
    </row>
    <row r="176" spans="1:15">
      <c r="A176" t="str">
        <f t="shared" ref="A176:C191" si="27">A175</f>
        <v>Chem2333</v>
      </c>
      <c r="B176" t="str">
        <f t="shared" si="27"/>
        <v>Spring 2012</v>
      </c>
      <c r="C176">
        <f t="shared" si="27"/>
        <v>1</v>
      </c>
      <c r="D176">
        <f t="shared" ref="D176:D202" si="28">D175+1</f>
        <v>52</v>
      </c>
      <c r="E176">
        <f t="shared" ca="1" si="25"/>
        <v>77.314595240787369</v>
      </c>
      <c r="F176">
        <f t="shared" ca="1" si="25"/>
        <v>67.003262347857216</v>
      </c>
      <c r="G176">
        <f t="shared" ca="1" si="25"/>
        <v>65.611385676765195</v>
      </c>
      <c r="H176">
        <f t="shared" ca="1" si="25"/>
        <v>91.983207272363643</v>
      </c>
      <c r="I176">
        <f t="shared" ca="1" si="25"/>
        <v>77.242311076304148</v>
      </c>
      <c r="J176">
        <f t="shared" ca="1" si="25"/>
        <v>87.439031636108069</v>
      </c>
      <c r="K176">
        <f t="shared" ca="1" si="25"/>
        <v>77.188698423441423</v>
      </c>
      <c r="L176">
        <f t="shared" ca="1" si="25"/>
        <v>68.788520449075776</v>
      </c>
      <c r="M176">
        <f t="shared" ca="1" si="25"/>
        <v>86.592937838510181</v>
      </c>
      <c r="N176">
        <f t="shared" ca="1" si="25"/>
        <v>74.256197957033393</v>
      </c>
      <c r="O176" t="str">
        <f t="shared" ca="1" si="26"/>
        <v>C</v>
      </c>
    </row>
    <row r="177" spans="1:15">
      <c r="A177" t="str">
        <f t="shared" si="27"/>
        <v>Chem2333</v>
      </c>
      <c r="B177" t="str">
        <f t="shared" si="27"/>
        <v>Spring 2012</v>
      </c>
      <c r="C177">
        <f t="shared" si="27"/>
        <v>1</v>
      </c>
      <c r="D177">
        <f t="shared" si="28"/>
        <v>53</v>
      </c>
      <c r="E177">
        <f t="shared" ca="1" si="25"/>
        <v>78.244455050039221</v>
      </c>
      <c r="F177">
        <f t="shared" ca="1" si="25"/>
        <v>92.734263501472512</v>
      </c>
      <c r="G177">
        <f t="shared" ca="1" si="25"/>
        <v>75.582006128127802</v>
      </c>
      <c r="H177">
        <f t="shared" ca="1" si="25"/>
        <v>75.680826404494411</v>
      </c>
      <c r="I177">
        <f t="shared" ca="1" si="25"/>
        <v>74.96602193371038</v>
      </c>
      <c r="J177">
        <f t="shared" ca="1" si="25"/>
        <v>68.210371883246367</v>
      </c>
      <c r="K177">
        <f t="shared" ca="1" si="25"/>
        <v>91.17392286207712</v>
      </c>
      <c r="L177">
        <f t="shared" ca="1" si="25"/>
        <v>48.477014063086081</v>
      </c>
      <c r="M177">
        <f t="shared" ca="1" si="25"/>
        <v>75.547101484553409</v>
      </c>
      <c r="N177">
        <f t="shared" ca="1" si="25"/>
        <v>79.571844024448524</v>
      </c>
      <c r="O177" t="str">
        <f t="shared" ca="1" si="26"/>
        <v>C</v>
      </c>
    </row>
    <row r="178" spans="1:15">
      <c r="A178" t="str">
        <f t="shared" si="27"/>
        <v>Chem2333</v>
      </c>
      <c r="B178" t="str">
        <f t="shared" si="27"/>
        <v>Spring 2012</v>
      </c>
      <c r="C178">
        <f t="shared" si="27"/>
        <v>1</v>
      </c>
      <c r="D178">
        <f t="shared" si="28"/>
        <v>54</v>
      </c>
      <c r="E178">
        <f t="shared" ca="1" si="25"/>
        <v>91.591275746016876</v>
      </c>
      <c r="F178">
        <f t="shared" ca="1" si="25"/>
        <v>74.617413688498502</v>
      </c>
      <c r="G178">
        <f t="shared" ca="1" si="25"/>
        <v>93.094919214122029</v>
      </c>
      <c r="H178">
        <f t="shared" ca="1" si="25"/>
        <v>73.638706829909893</v>
      </c>
      <c r="I178">
        <f t="shared" ca="1" si="25"/>
        <v>92.703936483691251</v>
      </c>
      <c r="J178">
        <f t="shared" ca="1" si="25"/>
        <v>71.185848927426946</v>
      </c>
      <c r="K178">
        <f t="shared" ca="1" si="25"/>
        <v>73.888957730119444</v>
      </c>
      <c r="L178">
        <f t="shared" ca="1" si="25"/>
        <v>68.749434296141445</v>
      </c>
      <c r="M178">
        <f t="shared" ca="1" si="25"/>
        <v>80.387559134622578</v>
      </c>
      <c r="N178">
        <f t="shared" ca="1" si="25"/>
        <v>84.892420116833563</v>
      </c>
      <c r="O178" t="str">
        <f t="shared" ca="1" si="26"/>
        <v>B</v>
      </c>
    </row>
    <row r="179" spans="1:15">
      <c r="A179" t="str">
        <f t="shared" si="27"/>
        <v>Chem2333</v>
      </c>
      <c r="B179" t="str">
        <f t="shared" si="27"/>
        <v>Spring 2012</v>
      </c>
      <c r="C179">
        <f t="shared" si="27"/>
        <v>1</v>
      </c>
      <c r="D179">
        <f t="shared" si="28"/>
        <v>55</v>
      </c>
      <c r="E179">
        <f t="shared" ca="1" si="25"/>
        <v>78.435088898172879</v>
      </c>
      <c r="F179">
        <f t="shared" ca="1" si="25"/>
        <v>85.169284639066177</v>
      </c>
      <c r="G179">
        <f t="shared" ca="1" si="25"/>
        <v>96.131242732961027</v>
      </c>
      <c r="H179">
        <f t="shared" ca="1" si="25"/>
        <v>93.10879340468648</v>
      </c>
      <c r="I179">
        <f t="shared" ca="1" si="25"/>
        <v>74.833387903285043</v>
      </c>
      <c r="J179">
        <f t="shared" ca="1" si="25"/>
        <v>70.051281118868332</v>
      </c>
      <c r="K179">
        <f t="shared" ca="1" si="25"/>
        <v>75.841912843569872</v>
      </c>
      <c r="L179">
        <f t="shared" ca="1" si="25"/>
        <v>87.542804912958033</v>
      </c>
      <c r="M179">
        <f t="shared" ca="1" si="25"/>
        <v>82.624116291394344</v>
      </c>
      <c r="N179">
        <f t="shared" ca="1" si="25"/>
        <v>83.54377758794466</v>
      </c>
      <c r="O179" t="str">
        <f t="shared" ca="1" si="26"/>
        <v>B</v>
      </c>
    </row>
    <row r="180" spans="1:15">
      <c r="A180" t="str">
        <f t="shared" si="27"/>
        <v>Chem2333</v>
      </c>
      <c r="B180" t="str">
        <f t="shared" si="27"/>
        <v>Spring 2012</v>
      </c>
      <c r="C180">
        <f t="shared" si="27"/>
        <v>1</v>
      </c>
      <c r="D180">
        <f t="shared" si="28"/>
        <v>56</v>
      </c>
      <c r="E180">
        <f t="shared" ca="1" si="25"/>
        <v>68.202566558163767</v>
      </c>
      <c r="F180">
        <f t="shared" ca="1" si="25"/>
        <v>84.813106427633642</v>
      </c>
      <c r="G180">
        <f t="shared" ca="1" si="25"/>
        <v>92.056441586461062</v>
      </c>
      <c r="H180">
        <f t="shared" ca="1" si="25"/>
        <v>73.591610345964867</v>
      </c>
      <c r="I180">
        <f t="shared" ca="1" si="25"/>
        <v>81.190137483887668</v>
      </c>
      <c r="J180">
        <f t="shared" ca="1" si="25"/>
        <v>77.378660115931453</v>
      </c>
      <c r="K180">
        <f t="shared" ca="1" si="25"/>
        <v>76.48729755021732</v>
      </c>
      <c r="L180">
        <f t="shared" ca="1" si="25"/>
        <v>76.456284137985932</v>
      </c>
      <c r="M180">
        <f t="shared" ca="1" si="25"/>
        <v>71.33151490428267</v>
      </c>
      <c r="N180">
        <f t="shared" ca="1" si="25"/>
        <v>77.528728040319848</v>
      </c>
      <c r="O180" t="str">
        <f t="shared" ca="1" si="26"/>
        <v>C</v>
      </c>
    </row>
    <row r="181" spans="1:15">
      <c r="A181" t="str">
        <f t="shared" si="27"/>
        <v>Chem2333</v>
      </c>
      <c r="B181" t="str">
        <f t="shared" si="27"/>
        <v>Spring 2012</v>
      </c>
      <c r="C181">
        <f t="shared" si="27"/>
        <v>1</v>
      </c>
      <c r="D181">
        <f t="shared" si="28"/>
        <v>57</v>
      </c>
      <c r="E181">
        <f t="shared" ca="1" si="25"/>
        <v>82.638893702535967</v>
      </c>
      <c r="F181">
        <f t="shared" ca="1" si="25"/>
        <v>86.495075436207472</v>
      </c>
      <c r="G181">
        <f t="shared" ca="1" si="25"/>
        <v>75.802576274364881</v>
      </c>
      <c r="H181">
        <f t="shared" ca="1" si="25"/>
        <v>75.530596943249634</v>
      </c>
      <c r="I181">
        <f t="shared" ca="1" si="25"/>
        <v>91.306299468789405</v>
      </c>
      <c r="J181">
        <f t="shared" ca="1" si="25"/>
        <v>79.67773486208992</v>
      </c>
      <c r="K181">
        <f t="shared" ca="1" si="25"/>
        <v>92.169843469074735</v>
      </c>
      <c r="L181">
        <f t="shared" ca="1" si="25"/>
        <v>86.844430194466327</v>
      </c>
      <c r="M181">
        <f t="shared" ca="1" si="25"/>
        <v>89.129206936876088</v>
      </c>
      <c r="N181">
        <f t="shared" ca="1" si="25"/>
        <v>89.077458847742747</v>
      </c>
      <c r="O181" t="str">
        <f t="shared" ca="1" si="26"/>
        <v>B</v>
      </c>
    </row>
    <row r="182" spans="1:15">
      <c r="A182" t="str">
        <f t="shared" si="27"/>
        <v>Chem2333</v>
      </c>
      <c r="B182" t="str">
        <f t="shared" si="27"/>
        <v>Spring 2012</v>
      </c>
      <c r="C182">
        <f t="shared" si="27"/>
        <v>1</v>
      </c>
      <c r="D182">
        <f t="shared" si="28"/>
        <v>58</v>
      </c>
      <c r="E182">
        <f t="shared" ca="1" si="25"/>
        <v>71.277090820733989</v>
      </c>
      <c r="F182">
        <f t="shared" ca="1" si="25"/>
        <v>86.389754254589647</v>
      </c>
      <c r="G182">
        <f t="shared" ca="1" si="25"/>
        <v>94.715739403068142</v>
      </c>
      <c r="H182">
        <f t="shared" ca="1" si="25"/>
        <v>75.641358215092524</v>
      </c>
      <c r="I182">
        <f t="shared" ca="1" si="25"/>
        <v>84.393974548973887</v>
      </c>
      <c r="J182">
        <f t="shared" ca="1" si="25"/>
        <v>75.032454846836373</v>
      </c>
      <c r="K182">
        <f t="shared" ca="1" si="25"/>
        <v>79.315778880182933</v>
      </c>
      <c r="L182">
        <f t="shared" ca="1" si="25"/>
        <v>73.569920104245682</v>
      </c>
      <c r="M182">
        <f t="shared" ca="1" si="25"/>
        <v>90.072986639958373</v>
      </c>
      <c r="N182">
        <f t="shared" ca="1" si="25"/>
        <v>85.067172331727775</v>
      </c>
      <c r="O182" t="str">
        <f t="shared" ca="1" si="26"/>
        <v>B</v>
      </c>
    </row>
    <row r="183" spans="1:15">
      <c r="A183" t="str">
        <f t="shared" si="27"/>
        <v>Chem2333</v>
      </c>
      <c r="B183" t="str">
        <f t="shared" si="27"/>
        <v>Spring 2012</v>
      </c>
      <c r="C183">
        <f t="shared" si="27"/>
        <v>1</v>
      </c>
      <c r="D183">
        <f t="shared" si="28"/>
        <v>59</v>
      </c>
      <c r="E183">
        <f t="shared" ca="1" si="25"/>
        <v>97.085476473961378</v>
      </c>
      <c r="F183">
        <f t="shared" ca="1" si="25"/>
        <v>81.560923513002166</v>
      </c>
      <c r="G183">
        <f t="shared" ca="1" si="25"/>
        <v>67.696698609817886</v>
      </c>
      <c r="H183">
        <f t="shared" ca="1" si="25"/>
        <v>68.304618948355781</v>
      </c>
      <c r="I183">
        <f t="shared" ca="1" si="25"/>
        <v>68.148889582155277</v>
      </c>
      <c r="J183">
        <f t="shared" ca="1" si="25"/>
        <v>68.010046468744349</v>
      </c>
      <c r="K183">
        <f t="shared" ca="1" si="25"/>
        <v>87.568671895020074</v>
      </c>
      <c r="L183">
        <f t="shared" ca="1" si="25"/>
        <v>79.059103745093879</v>
      </c>
      <c r="M183">
        <f t="shared" ca="1" si="25"/>
        <v>62.919681586337639</v>
      </c>
      <c r="N183">
        <f t="shared" ca="1" si="25"/>
        <v>90.736363037978634</v>
      </c>
      <c r="O183" t="str">
        <f t="shared" ca="1" si="26"/>
        <v>A</v>
      </c>
    </row>
    <row r="184" spans="1:15">
      <c r="A184" t="str">
        <f t="shared" si="27"/>
        <v>Chem2333</v>
      </c>
      <c r="B184" t="str">
        <f t="shared" si="27"/>
        <v>Spring 2012</v>
      </c>
      <c r="C184">
        <f t="shared" si="27"/>
        <v>1</v>
      </c>
      <c r="D184">
        <f t="shared" si="28"/>
        <v>60</v>
      </c>
      <c r="E184">
        <f t="shared" ca="1" si="25"/>
        <v>94.1614213572593</v>
      </c>
      <c r="F184">
        <f t="shared" ca="1" si="25"/>
        <v>83.29493041287347</v>
      </c>
      <c r="G184">
        <f t="shared" ca="1" si="25"/>
        <v>74.691346726540232</v>
      </c>
      <c r="H184">
        <f t="shared" ca="1" si="25"/>
        <v>70.542951171419745</v>
      </c>
      <c r="I184">
        <f t="shared" ca="1" si="25"/>
        <v>64.458679466720781</v>
      </c>
      <c r="J184">
        <f t="shared" ca="1" si="25"/>
        <v>81.76493118930378</v>
      </c>
      <c r="K184">
        <f t="shared" ca="1" si="25"/>
        <v>90.513115209414238</v>
      </c>
      <c r="L184">
        <f t="shared" ca="1" si="25"/>
        <v>75.453886117425654</v>
      </c>
      <c r="M184">
        <f t="shared" ca="1" si="25"/>
        <v>75.968967887098472</v>
      </c>
      <c r="N184">
        <f t="shared" ca="1" si="25"/>
        <v>89.544897738003016</v>
      </c>
      <c r="O184" t="str">
        <f t="shared" ca="1" si="26"/>
        <v>B</v>
      </c>
    </row>
    <row r="185" spans="1:15">
      <c r="A185" t="str">
        <f t="shared" si="27"/>
        <v>Chem2333</v>
      </c>
      <c r="B185" t="str">
        <f t="shared" si="27"/>
        <v>Spring 2012</v>
      </c>
      <c r="C185">
        <f t="shared" si="27"/>
        <v>1</v>
      </c>
      <c r="D185">
        <f t="shared" si="28"/>
        <v>61</v>
      </c>
      <c r="E185">
        <f t="shared" ca="1" si="25"/>
        <v>88.029814979620539</v>
      </c>
      <c r="F185">
        <f t="shared" ca="1" si="25"/>
        <v>85.426516361643237</v>
      </c>
      <c r="G185">
        <f t="shared" ca="1" si="25"/>
        <v>67.606278095462898</v>
      </c>
      <c r="H185">
        <f t="shared" ca="1" si="25"/>
        <v>80.7508413257966</v>
      </c>
      <c r="I185">
        <f t="shared" ca="1" si="25"/>
        <v>81.542098421516187</v>
      </c>
      <c r="J185">
        <f t="shared" ca="1" si="25"/>
        <v>71.751756456517086</v>
      </c>
      <c r="K185">
        <f t="shared" ca="1" si="25"/>
        <v>78.773115140837376</v>
      </c>
      <c r="L185">
        <f t="shared" ca="1" si="25"/>
        <v>73.828159584447931</v>
      </c>
      <c r="M185">
        <f t="shared" ca="1" si="25"/>
        <v>68.109215118490823</v>
      </c>
      <c r="N185">
        <f t="shared" ca="1" si="25"/>
        <v>79.510689828634895</v>
      </c>
      <c r="O185" t="str">
        <f t="shared" ca="1" si="26"/>
        <v>C</v>
      </c>
    </row>
    <row r="186" spans="1:15">
      <c r="A186" t="str">
        <f t="shared" si="27"/>
        <v>Chem2333</v>
      </c>
      <c r="B186" t="str">
        <f t="shared" si="27"/>
        <v>Spring 2012</v>
      </c>
      <c r="C186">
        <f t="shared" si="27"/>
        <v>1</v>
      </c>
      <c r="D186">
        <f t="shared" si="28"/>
        <v>62</v>
      </c>
      <c r="E186">
        <f t="shared" ca="1" si="25"/>
        <v>69.604516568504238</v>
      </c>
      <c r="F186">
        <f t="shared" ca="1" si="25"/>
        <v>73.872365068493309</v>
      </c>
      <c r="G186">
        <f t="shared" ca="1" si="25"/>
        <v>77.929259315640806</v>
      </c>
      <c r="H186">
        <f t="shared" ca="1" si="25"/>
        <v>74.511262237938482</v>
      </c>
      <c r="I186">
        <f t="shared" ca="1" si="25"/>
        <v>88.738715051607201</v>
      </c>
      <c r="J186">
        <f t="shared" ca="1" si="25"/>
        <v>85.978300564600815</v>
      </c>
      <c r="K186">
        <f t="shared" ca="1" si="25"/>
        <v>83.153750355202689</v>
      </c>
      <c r="L186">
        <f t="shared" ca="1" si="25"/>
        <v>75.228498610504943</v>
      </c>
      <c r="M186">
        <f t="shared" ca="1" si="25"/>
        <v>86.576200960977076</v>
      </c>
      <c r="N186">
        <f t="shared" ca="1" si="25"/>
        <v>85.422035279347327</v>
      </c>
      <c r="O186" t="str">
        <f t="shared" ca="1" si="26"/>
        <v>B</v>
      </c>
    </row>
    <row r="187" spans="1:15">
      <c r="A187" t="str">
        <f t="shared" si="27"/>
        <v>Chem2333</v>
      </c>
      <c r="B187" t="str">
        <f t="shared" si="27"/>
        <v>Spring 2012</v>
      </c>
      <c r="C187">
        <v>2</v>
      </c>
      <c r="D187">
        <f t="shared" si="28"/>
        <v>63</v>
      </c>
      <c r="E187">
        <f t="shared" ref="E187:N202" ca="1" si="29">_xlfn.NORM.INV(RAND(),78,10)</f>
        <v>84.014094077864172</v>
      </c>
      <c r="F187">
        <f t="shared" ca="1" si="29"/>
        <v>94.410833836160748</v>
      </c>
      <c r="G187">
        <f t="shared" ca="1" si="29"/>
        <v>69.798877950591574</v>
      </c>
      <c r="H187">
        <f t="shared" ca="1" si="29"/>
        <v>86.492424049098645</v>
      </c>
      <c r="I187">
        <f t="shared" ca="1" si="29"/>
        <v>74.140527255793145</v>
      </c>
      <c r="J187">
        <f t="shared" ca="1" si="29"/>
        <v>98.816216683748266</v>
      </c>
      <c r="K187">
        <f t="shared" ca="1" si="29"/>
        <v>64.291623217769953</v>
      </c>
      <c r="L187">
        <f t="shared" ca="1" si="29"/>
        <v>72.037282898367806</v>
      </c>
      <c r="M187">
        <f t="shared" ca="1" si="29"/>
        <v>70.047268959936176</v>
      </c>
      <c r="N187">
        <f t="shared" ca="1" si="29"/>
        <v>83.936664990028774</v>
      </c>
      <c r="O187" t="str">
        <f t="shared" ca="1" si="26"/>
        <v>B</v>
      </c>
    </row>
    <row r="188" spans="1:15">
      <c r="A188" t="str">
        <f t="shared" si="27"/>
        <v>Chem2333</v>
      </c>
      <c r="B188" t="str">
        <f t="shared" si="27"/>
        <v>Spring 2012</v>
      </c>
      <c r="C188">
        <f>C187</f>
        <v>2</v>
      </c>
      <c r="D188">
        <f t="shared" si="28"/>
        <v>64</v>
      </c>
      <c r="E188">
        <f t="shared" ca="1" si="29"/>
        <v>69.099469813674645</v>
      </c>
      <c r="F188">
        <f t="shared" ca="1" si="29"/>
        <v>69.093591186840499</v>
      </c>
      <c r="G188">
        <f t="shared" ca="1" si="29"/>
        <v>78.7275211624234</v>
      </c>
      <c r="H188">
        <f t="shared" ca="1" si="29"/>
        <v>91.204178031767682</v>
      </c>
      <c r="I188">
        <f t="shared" ca="1" si="29"/>
        <v>82.750579696249318</v>
      </c>
      <c r="J188">
        <f t="shared" ca="1" si="29"/>
        <v>74.444668517447198</v>
      </c>
      <c r="K188">
        <f t="shared" ca="1" si="29"/>
        <v>85.540961774943781</v>
      </c>
      <c r="L188">
        <f t="shared" ca="1" si="29"/>
        <v>54.799257005587435</v>
      </c>
      <c r="M188">
        <f t="shared" ca="1" si="29"/>
        <v>68.215278004083288</v>
      </c>
      <c r="N188">
        <f t="shared" ca="1" si="29"/>
        <v>67.472372974674045</v>
      </c>
      <c r="O188" t="str">
        <f t="shared" ca="1" si="26"/>
        <v xml:space="preserve">D </v>
      </c>
    </row>
    <row r="189" spans="1:15">
      <c r="A189" t="str">
        <f t="shared" si="27"/>
        <v>Chem2333</v>
      </c>
      <c r="B189" t="str">
        <f t="shared" si="27"/>
        <v>Spring 2012</v>
      </c>
      <c r="C189">
        <f t="shared" si="27"/>
        <v>2</v>
      </c>
      <c r="D189">
        <f t="shared" si="28"/>
        <v>65</v>
      </c>
      <c r="E189">
        <f t="shared" ca="1" si="29"/>
        <v>74.805243503322515</v>
      </c>
      <c r="F189">
        <f t="shared" ca="1" si="29"/>
        <v>92.100029066956537</v>
      </c>
      <c r="G189">
        <f t="shared" ca="1" si="29"/>
        <v>78.309446839801694</v>
      </c>
      <c r="H189">
        <f t="shared" ca="1" si="29"/>
        <v>85.285081735012383</v>
      </c>
      <c r="I189">
        <f t="shared" ca="1" si="29"/>
        <v>80.173150167878774</v>
      </c>
      <c r="J189">
        <f t="shared" ca="1" si="29"/>
        <v>76.022813309535096</v>
      </c>
      <c r="K189">
        <f t="shared" ca="1" si="29"/>
        <v>81.760580592447738</v>
      </c>
      <c r="L189">
        <f t="shared" ca="1" si="29"/>
        <v>76.675608840125079</v>
      </c>
      <c r="M189">
        <f t="shared" ca="1" si="29"/>
        <v>78.216547798912615</v>
      </c>
      <c r="N189">
        <f t="shared" ca="1" si="29"/>
        <v>67.890402431915632</v>
      </c>
      <c r="O189" t="str">
        <f t="shared" ca="1" si="26"/>
        <v xml:space="preserve">D </v>
      </c>
    </row>
    <row r="190" spans="1:15">
      <c r="A190" t="str">
        <f t="shared" si="27"/>
        <v>Chem2333</v>
      </c>
      <c r="B190" t="str">
        <f t="shared" si="27"/>
        <v>Spring 2012</v>
      </c>
      <c r="C190">
        <f t="shared" si="27"/>
        <v>2</v>
      </c>
      <c r="D190">
        <f t="shared" si="28"/>
        <v>66</v>
      </c>
      <c r="E190">
        <f t="shared" ca="1" si="29"/>
        <v>95.935971182204582</v>
      </c>
      <c r="F190">
        <f t="shared" ca="1" si="29"/>
        <v>80.203178728985463</v>
      </c>
      <c r="G190">
        <f t="shared" ca="1" si="29"/>
        <v>68.683488854781345</v>
      </c>
      <c r="H190">
        <f t="shared" ca="1" si="29"/>
        <v>79.491614793322483</v>
      </c>
      <c r="I190">
        <f t="shared" ca="1" si="29"/>
        <v>99.578712773771912</v>
      </c>
      <c r="J190">
        <f t="shared" ca="1" si="29"/>
        <v>89.478950141733719</v>
      </c>
      <c r="K190">
        <f t="shared" ca="1" si="29"/>
        <v>93.189192531484466</v>
      </c>
      <c r="L190">
        <f t="shared" ca="1" si="29"/>
        <v>81.602755412368964</v>
      </c>
      <c r="M190">
        <f t="shared" ca="1" si="29"/>
        <v>70.689573828247319</v>
      </c>
      <c r="N190">
        <f t="shared" ca="1" si="29"/>
        <v>87.140205669885233</v>
      </c>
      <c r="O190" t="str">
        <f t="shared" ca="1" si="26"/>
        <v>B</v>
      </c>
    </row>
    <row r="191" spans="1:15">
      <c r="A191" t="str">
        <f t="shared" si="27"/>
        <v>Chem2333</v>
      </c>
      <c r="B191" t="str">
        <f t="shared" si="27"/>
        <v>Spring 2012</v>
      </c>
      <c r="C191">
        <f t="shared" si="27"/>
        <v>2</v>
      </c>
      <c r="D191">
        <f t="shared" si="28"/>
        <v>67</v>
      </c>
      <c r="E191">
        <f t="shared" ca="1" si="29"/>
        <v>86.562298831746105</v>
      </c>
      <c r="F191">
        <f t="shared" ca="1" si="29"/>
        <v>74.643126308166046</v>
      </c>
      <c r="G191">
        <f t="shared" ca="1" si="29"/>
        <v>64.507025989468431</v>
      </c>
      <c r="H191">
        <f t="shared" ca="1" si="29"/>
        <v>83.668466011368693</v>
      </c>
      <c r="I191">
        <f t="shared" ca="1" si="29"/>
        <v>81.933097452931776</v>
      </c>
      <c r="J191">
        <f t="shared" ca="1" si="29"/>
        <v>74.631496530107455</v>
      </c>
      <c r="K191">
        <f t="shared" ca="1" si="29"/>
        <v>84.038773080884852</v>
      </c>
      <c r="L191">
        <f t="shared" ca="1" si="29"/>
        <v>77.683286711686279</v>
      </c>
      <c r="M191">
        <f t="shared" ca="1" si="29"/>
        <v>62.72620647074627</v>
      </c>
      <c r="N191">
        <f t="shared" ca="1" si="29"/>
        <v>84.76681690564395</v>
      </c>
      <c r="O191" t="str">
        <f t="shared" ca="1" si="26"/>
        <v>B</v>
      </c>
    </row>
    <row r="192" spans="1:15">
      <c r="A192" t="str">
        <f t="shared" ref="A192:C197" si="30">A191</f>
        <v>Chem2333</v>
      </c>
      <c r="B192" t="str">
        <f t="shared" si="30"/>
        <v>Spring 2012</v>
      </c>
      <c r="C192">
        <f t="shared" si="30"/>
        <v>2</v>
      </c>
      <c r="D192">
        <f t="shared" si="28"/>
        <v>68</v>
      </c>
      <c r="E192">
        <f t="shared" ca="1" si="29"/>
        <v>80.185395068346182</v>
      </c>
      <c r="F192">
        <f t="shared" ca="1" si="29"/>
        <v>101.68175554122439</v>
      </c>
      <c r="G192">
        <f t="shared" ca="1" si="29"/>
        <v>59.014147621163019</v>
      </c>
      <c r="H192">
        <f t="shared" ca="1" si="29"/>
        <v>100.79409811029051</v>
      </c>
      <c r="I192">
        <f t="shared" ca="1" si="29"/>
        <v>84.157023782926132</v>
      </c>
      <c r="J192">
        <f t="shared" ca="1" si="29"/>
        <v>72.113653337818235</v>
      </c>
      <c r="K192">
        <f t="shared" ca="1" si="29"/>
        <v>87.650214581384262</v>
      </c>
      <c r="L192">
        <f t="shared" ca="1" si="29"/>
        <v>73.959114557931969</v>
      </c>
      <c r="M192">
        <f t="shared" ca="1" si="29"/>
        <v>73.127776170827843</v>
      </c>
      <c r="N192">
        <f t="shared" ca="1" si="29"/>
        <v>83.322798362014652</v>
      </c>
      <c r="O192" t="str">
        <f t="shared" ca="1" si="26"/>
        <v>B</v>
      </c>
    </row>
    <row r="193" spans="1:15">
      <c r="A193" t="str">
        <f t="shared" si="30"/>
        <v>Chem2333</v>
      </c>
      <c r="B193" t="str">
        <f t="shared" si="30"/>
        <v>Spring 2012</v>
      </c>
      <c r="C193">
        <f t="shared" si="30"/>
        <v>2</v>
      </c>
      <c r="D193">
        <f t="shared" si="28"/>
        <v>69</v>
      </c>
      <c r="E193">
        <f t="shared" ca="1" si="29"/>
        <v>95.677693916478859</v>
      </c>
      <c r="F193">
        <f t="shared" ca="1" si="29"/>
        <v>58.474555077803153</v>
      </c>
      <c r="G193">
        <f t="shared" ca="1" si="29"/>
        <v>55.041493516274876</v>
      </c>
      <c r="H193">
        <f t="shared" ca="1" si="29"/>
        <v>69.436334212282802</v>
      </c>
      <c r="I193">
        <f t="shared" ca="1" si="29"/>
        <v>96.781647575755528</v>
      </c>
      <c r="J193">
        <f t="shared" ca="1" si="29"/>
        <v>59.728014595891032</v>
      </c>
      <c r="K193">
        <f t="shared" ca="1" si="29"/>
        <v>56.541221741649927</v>
      </c>
      <c r="L193">
        <f t="shared" ca="1" si="29"/>
        <v>96.460590876125124</v>
      </c>
      <c r="M193">
        <f t="shared" ca="1" si="29"/>
        <v>78.943087183329084</v>
      </c>
      <c r="N193">
        <f t="shared" ca="1" si="29"/>
        <v>74.392220668610165</v>
      </c>
      <c r="O193" t="str">
        <f t="shared" ca="1" si="26"/>
        <v>C</v>
      </c>
    </row>
    <row r="194" spans="1:15">
      <c r="A194" t="str">
        <f t="shared" si="30"/>
        <v>Chem2333</v>
      </c>
      <c r="B194" t="str">
        <f t="shared" si="30"/>
        <v>Spring 2012</v>
      </c>
      <c r="C194">
        <f t="shared" si="30"/>
        <v>2</v>
      </c>
      <c r="D194">
        <f t="shared" si="28"/>
        <v>70</v>
      </c>
      <c r="E194">
        <f t="shared" ca="1" si="29"/>
        <v>81.860467920210709</v>
      </c>
      <c r="F194">
        <f t="shared" ca="1" si="29"/>
        <v>82.831085434046969</v>
      </c>
      <c r="G194">
        <f t="shared" ca="1" si="29"/>
        <v>69.152352103696415</v>
      </c>
      <c r="H194">
        <f t="shared" ca="1" si="29"/>
        <v>90.443230786955382</v>
      </c>
      <c r="I194">
        <f t="shared" ca="1" si="29"/>
        <v>65.533201769059417</v>
      </c>
      <c r="J194">
        <f t="shared" ca="1" si="29"/>
        <v>83.329032473716154</v>
      </c>
      <c r="K194">
        <f t="shared" ca="1" si="29"/>
        <v>86.549862718771877</v>
      </c>
      <c r="L194">
        <f t="shared" ca="1" si="29"/>
        <v>82.144582360578184</v>
      </c>
      <c r="M194">
        <f t="shared" ca="1" si="29"/>
        <v>71.72423094900401</v>
      </c>
      <c r="N194">
        <f t="shared" ca="1" si="29"/>
        <v>79.870912793790538</v>
      </c>
      <c r="O194" t="str">
        <f t="shared" ca="1" si="26"/>
        <v>C</v>
      </c>
    </row>
    <row r="195" spans="1:15">
      <c r="A195" t="str">
        <f t="shared" si="30"/>
        <v>Chem2333</v>
      </c>
      <c r="B195" t="str">
        <f t="shared" si="30"/>
        <v>Spring 2012</v>
      </c>
      <c r="C195">
        <f t="shared" si="30"/>
        <v>2</v>
      </c>
      <c r="D195">
        <f t="shared" si="28"/>
        <v>71</v>
      </c>
      <c r="E195">
        <f t="shared" ca="1" si="29"/>
        <v>86.09845095871529</v>
      </c>
      <c r="F195">
        <f t="shared" ca="1" si="29"/>
        <v>76.190326658131184</v>
      </c>
      <c r="G195">
        <f t="shared" ca="1" si="29"/>
        <v>87.05988013206958</v>
      </c>
      <c r="H195">
        <f t="shared" ca="1" si="29"/>
        <v>62.863166964104522</v>
      </c>
      <c r="I195">
        <f t="shared" ca="1" si="29"/>
        <v>79.955769397217068</v>
      </c>
      <c r="J195">
        <f t="shared" ca="1" si="29"/>
        <v>76.366584494724179</v>
      </c>
      <c r="K195">
        <f t="shared" ca="1" si="29"/>
        <v>81.534974730376717</v>
      </c>
      <c r="L195">
        <f t="shared" ca="1" si="29"/>
        <v>86.434339554494827</v>
      </c>
      <c r="M195">
        <f t="shared" ca="1" si="29"/>
        <v>72.275993027315963</v>
      </c>
      <c r="N195">
        <f t="shared" ca="1" si="29"/>
        <v>77.321620152223602</v>
      </c>
      <c r="O195" t="str">
        <f t="shared" ca="1" si="26"/>
        <v>C</v>
      </c>
    </row>
    <row r="196" spans="1:15">
      <c r="A196" t="str">
        <f t="shared" si="30"/>
        <v>Chem2333</v>
      </c>
      <c r="B196" t="str">
        <f t="shared" si="30"/>
        <v>Spring 2012</v>
      </c>
      <c r="C196">
        <f t="shared" si="30"/>
        <v>2</v>
      </c>
      <c r="D196">
        <f t="shared" si="28"/>
        <v>72</v>
      </c>
      <c r="E196">
        <f t="shared" ca="1" si="29"/>
        <v>64.181171685025319</v>
      </c>
      <c r="F196">
        <f t="shared" ca="1" si="29"/>
        <v>80.409736941040109</v>
      </c>
      <c r="G196">
        <f t="shared" ca="1" si="29"/>
        <v>94.377986310957297</v>
      </c>
      <c r="H196">
        <f t="shared" ca="1" si="29"/>
        <v>62.87958192067488</v>
      </c>
      <c r="I196">
        <f t="shared" ca="1" si="29"/>
        <v>72.974171616318031</v>
      </c>
      <c r="J196">
        <f t="shared" ca="1" si="29"/>
        <v>70.551297101268844</v>
      </c>
      <c r="K196">
        <f t="shared" ca="1" si="29"/>
        <v>65.751226945204408</v>
      </c>
      <c r="L196">
        <f t="shared" ca="1" si="29"/>
        <v>66.011451593697629</v>
      </c>
      <c r="M196">
        <f t="shared" ca="1" si="29"/>
        <v>77.139444389110679</v>
      </c>
      <c r="N196">
        <f t="shared" ca="1" si="29"/>
        <v>68.589372270166763</v>
      </c>
      <c r="O196" t="str">
        <f t="shared" ca="1" si="26"/>
        <v xml:space="preserve">D </v>
      </c>
    </row>
    <row r="197" spans="1:15">
      <c r="A197" t="str">
        <f t="shared" si="30"/>
        <v>Chem2333</v>
      </c>
      <c r="B197" t="str">
        <f t="shared" si="30"/>
        <v>Spring 2012</v>
      </c>
      <c r="C197">
        <f t="shared" si="30"/>
        <v>2</v>
      </c>
      <c r="D197">
        <f t="shared" si="28"/>
        <v>73</v>
      </c>
      <c r="E197">
        <f t="shared" ca="1" si="29"/>
        <v>103.34123278878189</v>
      </c>
      <c r="F197">
        <f t="shared" ca="1" si="29"/>
        <v>93.949384096247542</v>
      </c>
      <c r="G197">
        <f t="shared" ca="1" si="29"/>
        <v>79.85108109758329</v>
      </c>
      <c r="H197">
        <f t="shared" ca="1" si="29"/>
        <v>92.021821929270345</v>
      </c>
      <c r="I197">
        <f t="shared" ca="1" si="29"/>
        <v>67.479084503450537</v>
      </c>
      <c r="J197">
        <f t="shared" ca="1" si="29"/>
        <v>71.136477225741899</v>
      </c>
      <c r="K197">
        <f t="shared" ca="1" si="29"/>
        <v>60.932882755967036</v>
      </c>
      <c r="L197">
        <f t="shared" ca="1" si="29"/>
        <v>81.625762505561525</v>
      </c>
      <c r="M197">
        <f t="shared" ca="1" si="29"/>
        <v>60.799833880891192</v>
      </c>
      <c r="N197">
        <f t="shared" ca="1" si="29"/>
        <v>66.60731943708565</v>
      </c>
      <c r="O197" t="str">
        <f t="shared" ca="1" si="26"/>
        <v xml:space="preserve">D </v>
      </c>
    </row>
    <row r="198" spans="1:15">
      <c r="A198" t="str">
        <f t="shared" ref="A198:C198" si="31">A197</f>
        <v>Chem2333</v>
      </c>
      <c r="B198" t="str">
        <f t="shared" si="31"/>
        <v>Spring 2012</v>
      </c>
      <c r="C198">
        <f t="shared" si="31"/>
        <v>2</v>
      </c>
      <c r="D198">
        <f t="shared" si="28"/>
        <v>74</v>
      </c>
      <c r="E198">
        <f t="shared" ca="1" si="29"/>
        <v>78.055742897498334</v>
      </c>
      <c r="F198">
        <f t="shared" ca="1" si="29"/>
        <v>83.892391444499992</v>
      </c>
      <c r="G198">
        <f t="shared" ca="1" si="29"/>
        <v>88.519972557634929</v>
      </c>
      <c r="H198">
        <f t="shared" ca="1" si="29"/>
        <v>84.810410464816741</v>
      </c>
      <c r="I198">
        <f t="shared" ca="1" si="29"/>
        <v>88.425082884907127</v>
      </c>
      <c r="J198">
        <f t="shared" ca="1" si="29"/>
        <v>88.528676450235864</v>
      </c>
      <c r="K198">
        <f t="shared" ca="1" si="29"/>
        <v>65.304461800180135</v>
      </c>
      <c r="L198">
        <f t="shared" ca="1" si="29"/>
        <v>72.874860603377869</v>
      </c>
      <c r="M198">
        <f t="shared" ca="1" si="29"/>
        <v>75.321549723639976</v>
      </c>
      <c r="N198">
        <f t="shared" ca="1" si="29"/>
        <v>68.915974498955833</v>
      </c>
      <c r="O198" t="str">
        <f t="shared" ca="1" si="26"/>
        <v xml:space="preserve">D </v>
      </c>
    </row>
    <row r="199" spans="1:15">
      <c r="A199" t="str">
        <f t="shared" ref="A199:C199" si="32">A198</f>
        <v>Chem2333</v>
      </c>
      <c r="B199" t="str">
        <f t="shared" si="32"/>
        <v>Spring 2012</v>
      </c>
      <c r="C199">
        <f t="shared" si="32"/>
        <v>2</v>
      </c>
      <c r="D199">
        <f t="shared" si="28"/>
        <v>75</v>
      </c>
      <c r="E199">
        <f t="shared" ca="1" si="29"/>
        <v>92.438158210982905</v>
      </c>
      <c r="F199">
        <f t="shared" ca="1" si="29"/>
        <v>71.395265450740538</v>
      </c>
      <c r="G199">
        <f t="shared" ca="1" si="29"/>
        <v>74.094425053887804</v>
      </c>
      <c r="H199">
        <f t="shared" ca="1" si="29"/>
        <v>89.701180436527935</v>
      </c>
      <c r="I199">
        <f t="shared" ca="1" si="29"/>
        <v>78.262820963266336</v>
      </c>
      <c r="J199">
        <f t="shared" ca="1" si="29"/>
        <v>92.870992596888414</v>
      </c>
      <c r="K199">
        <f t="shared" ca="1" si="29"/>
        <v>87.409819584968531</v>
      </c>
      <c r="L199">
        <f t="shared" ca="1" si="29"/>
        <v>74.835860091103584</v>
      </c>
      <c r="M199">
        <f t="shared" ca="1" si="29"/>
        <v>87.080719139114251</v>
      </c>
      <c r="N199">
        <f t="shared" ca="1" si="29"/>
        <v>83.117242348838744</v>
      </c>
      <c r="O199" t="str">
        <f t="shared" ca="1" si="26"/>
        <v>B</v>
      </c>
    </row>
    <row r="200" spans="1:15">
      <c r="A200" t="str">
        <f t="shared" ref="A200:C200" si="33">A199</f>
        <v>Chem2333</v>
      </c>
      <c r="B200" t="str">
        <f t="shared" si="33"/>
        <v>Spring 2012</v>
      </c>
      <c r="C200">
        <f t="shared" si="33"/>
        <v>2</v>
      </c>
      <c r="D200">
        <f t="shared" si="28"/>
        <v>76</v>
      </c>
      <c r="E200">
        <f t="shared" ca="1" si="29"/>
        <v>65.086611417297931</v>
      </c>
      <c r="F200">
        <f t="shared" ca="1" si="29"/>
        <v>70.644949924461571</v>
      </c>
      <c r="G200">
        <f t="shared" ca="1" si="29"/>
        <v>73.442240629029953</v>
      </c>
      <c r="H200">
        <f t="shared" ca="1" si="29"/>
        <v>77.082933439357532</v>
      </c>
      <c r="I200">
        <f t="shared" ca="1" si="29"/>
        <v>83.85382477383898</v>
      </c>
      <c r="J200">
        <f t="shared" ca="1" si="29"/>
        <v>95.553253408606196</v>
      </c>
      <c r="K200">
        <f t="shared" ca="1" si="29"/>
        <v>73.308175039369516</v>
      </c>
      <c r="L200">
        <f t="shared" ca="1" si="29"/>
        <v>75.978034216725035</v>
      </c>
      <c r="M200">
        <f t="shared" ca="1" si="29"/>
        <v>84.764333704181951</v>
      </c>
      <c r="N200">
        <f t="shared" ca="1" si="29"/>
        <v>56.767847386770846</v>
      </c>
      <c r="O200" t="str">
        <f t="shared" ca="1" si="26"/>
        <v>F</v>
      </c>
    </row>
    <row r="201" spans="1:15">
      <c r="A201" t="str">
        <f t="shared" ref="A201:C201" si="34">A200</f>
        <v>Chem2333</v>
      </c>
      <c r="B201" t="str">
        <f t="shared" si="34"/>
        <v>Spring 2012</v>
      </c>
      <c r="C201">
        <f t="shared" si="34"/>
        <v>2</v>
      </c>
      <c r="D201">
        <f t="shared" si="28"/>
        <v>77</v>
      </c>
      <c r="E201">
        <f t="shared" ca="1" si="29"/>
        <v>78.035667683004945</v>
      </c>
      <c r="F201">
        <f t="shared" ca="1" si="29"/>
        <v>73.369251915957108</v>
      </c>
      <c r="G201">
        <f t="shared" ca="1" si="29"/>
        <v>68.560848483282527</v>
      </c>
      <c r="H201">
        <f t="shared" ca="1" si="29"/>
        <v>75.035456205105973</v>
      </c>
      <c r="I201">
        <f t="shared" ca="1" si="29"/>
        <v>73.873644267043147</v>
      </c>
      <c r="J201">
        <f t="shared" ca="1" si="29"/>
        <v>72.480838453096581</v>
      </c>
      <c r="K201">
        <f t="shared" ca="1" si="29"/>
        <v>96.508528245757901</v>
      </c>
      <c r="L201">
        <f t="shared" ca="1" si="29"/>
        <v>80.331449536493906</v>
      </c>
      <c r="M201">
        <f t="shared" ca="1" si="29"/>
        <v>79.529168105529521</v>
      </c>
      <c r="N201">
        <f t="shared" ca="1" si="29"/>
        <v>86.503070049425347</v>
      </c>
      <c r="O201" t="str">
        <f t="shared" ca="1" si="26"/>
        <v>B</v>
      </c>
    </row>
    <row r="202" spans="1:15">
      <c r="A202" t="str">
        <f t="shared" ref="A202:C202" si="35">A201</f>
        <v>Chem2333</v>
      </c>
      <c r="B202" t="str">
        <f t="shared" si="35"/>
        <v>Spring 2012</v>
      </c>
      <c r="C202">
        <f t="shared" si="35"/>
        <v>2</v>
      </c>
      <c r="D202">
        <f t="shared" si="28"/>
        <v>78</v>
      </c>
      <c r="E202">
        <f t="shared" ca="1" si="29"/>
        <v>77.653630145944717</v>
      </c>
      <c r="F202">
        <f t="shared" ca="1" si="29"/>
        <v>77.645381087350628</v>
      </c>
      <c r="G202">
        <f t="shared" ca="1" si="29"/>
        <v>86.068597859228731</v>
      </c>
      <c r="H202">
        <f t="shared" ca="1" si="29"/>
        <v>92.365915663441811</v>
      </c>
      <c r="I202">
        <f t="shared" ca="1" si="29"/>
        <v>87.920275614426387</v>
      </c>
      <c r="J202">
        <f t="shared" ca="1" si="29"/>
        <v>64.09820960545396</v>
      </c>
      <c r="K202">
        <f t="shared" ca="1" si="29"/>
        <v>76.539332887264962</v>
      </c>
      <c r="L202">
        <f t="shared" ca="1" si="29"/>
        <v>70.214717395160562</v>
      </c>
      <c r="M202">
        <f t="shared" ca="1" si="29"/>
        <v>100.72396989021092</v>
      </c>
      <c r="N202">
        <f t="shared" ca="1" si="29"/>
        <v>75.296188491393508</v>
      </c>
      <c r="O202" t="str">
        <f t="shared" ca="1" si="26"/>
        <v>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32" workbookViewId="0">
      <selection activeCell="I74" sqref="I74:I79"/>
    </sheetView>
  </sheetViews>
  <sheetFormatPr baseColWidth="10" defaultRowHeight="15" x14ac:dyDescent="0"/>
  <sheetData>
    <row r="1" spans="1: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39</v>
      </c>
    </row>
    <row r="2" spans="1:9">
      <c r="A2">
        <v>1</v>
      </c>
      <c r="B2">
        <v>23</v>
      </c>
      <c r="C2">
        <v>10</v>
      </c>
      <c r="D2" t="str">
        <f ca="1">IF(RAND()&gt;0.5,"M","F")</f>
        <v>F</v>
      </c>
      <c r="E2" t="str">
        <f ca="1">IF(RAND()&gt;0.2,"W",IF(RAND()&lt;0.5,"B",IF(RAND()&lt;0.5,"H","Other")))</f>
        <v>W</v>
      </c>
      <c r="F2">
        <f ca="1">_xlfn.NORM.INV(RAND(),23,3)</f>
        <v>23.728972976249313</v>
      </c>
      <c r="G2">
        <f ca="1">_xlfn.NORM.INV(RAND(),3.1,0.7)</f>
        <v>3.287376445654131</v>
      </c>
      <c r="H2" t="str">
        <f ca="1">IF(RAND()&lt;0.45,"Y","N")</f>
        <v>Y</v>
      </c>
      <c r="I2" t="s">
        <v>40</v>
      </c>
    </row>
    <row r="3" spans="1:9">
      <c r="A3">
        <f>A2+1</f>
        <v>2</v>
      </c>
      <c r="B3">
        <f ca="1">$B$2+INT(RAND()*10)</f>
        <v>28</v>
      </c>
      <c r="C3">
        <f ca="1">$C$2+INT(RAND()*5)</f>
        <v>10</v>
      </c>
      <c r="D3" t="str">
        <f t="shared" ref="D3:D66" ca="1" si="0">IF(RAND()&gt;0.5,"M","F")</f>
        <v>M</v>
      </c>
      <c r="E3" t="str">
        <f t="shared" ref="E3:E66" ca="1" si="1">IF(RAND()&gt;0.2,"W",IF(RAND()&lt;0.5,"B",IF(RAND()&lt;0.5,"H","Other")))</f>
        <v>W</v>
      </c>
      <c r="F3">
        <f t="shared" ref="F3:F66" ca="1" si="2">_xlfn.NORM.INV(RAND(),23,3)</f>
        <v>29.487779030848387</v>
      </c>
      <c r="G3">
        <f t="shared" ref="G3:G66" ca="1" si="3">_xlfn.NORM.INV(RAND(),3.1,0.7)</f>
        <v>3.7140096446592672</v>
      </c>
      <c r="H3" t="str">
        <f t="shared" ref="H3:H66" ca="1" si="4">IF(RAND()&lt;0.45,"Y","N")</f>
        <v>N</v>
      </c>
      <c r="I3" t="s">
        <v>40</v>
      </c>
    </row>
    <row r="4" spans="1:9">
      <c r="A4">
        <f t="shared" ref="A4:A67" si="5">A3+1</f>
        <v>3</v>
      </c>
      <c r="B4">
        <f t="shared" ref="B4:B67" ca="1" si="6">$B$2+INT(RAND()*10)</f>
        <v>30</v>
      </c>
      <c r="C4">
        <f t="shared" ref="C4:C67" ca="1" si="7">$C$2+INT(RAND()*5)</f>
        <v>13</v>
      </c>
      <c r="D4" t="str">
        <f t="shared" ca="1" si="0"/>
        <v>M</v>
      </c>
      <c r="E4" t="str">
        <f t="shared" ca="1" si="1"/>
        <v>B</v>
      </c>
      <c r="F4">
        <f t="shared" ca="1" si="2"/>
        <v>16.005494771329126</v>
      </c>
      <c r="G4">
        <f t="shared" ca="1" si="3"/>
        <v>2.8713862867937689</v>
      </c>
      <c r="H4" t="str">
        <f t="shared" ca="1" si="4"/>
        <v>Y</v>
      </c>
      <c r="I4" t="s">
        <v>40</v>
      </c>
    </row>
    <row r="5" spans="1:9">
      <c r="A5">
        <f t="shared" si="5"/>
        <v>4</v>
      </c>
      <c r="B5">
        <f t="shared" ca="1" si="6"/>
        <v>24</v>
      </c>
      <c r="C5">
        <f t="shared" ca="1" si="7"/>
        <v>10</v>
      </c>
      <c r="D5" t="str">
        <f t="shared" ca="1" si="0"/>
        <v>F</v>
      </c>
      <c r="E5" t="str">
        <f t="shared" ca="1" si="1"/>
        <v>W</v>
      </c>
      <c r="F5">
        <f t="shared" ca="1" si="2"/>
        <v>23.512004936821775</v>
      </c>
      <c r="G5">
        <f t="shared" ca="1" si="3"/>
        <v>3.2276914395688729</v>
      </c>
      <c r="H5" t="str">
        <f t="shared" ca="1" si="4"/>
        <v>Y</v>
      </c>
      <c r="I5" t="s">
        <v>40</v>
      </c>
    </row>
    <row r="6" spans="1:9">
      <c r="A6">
        <f t="shared" si="5"/>
        <v>5</v>
      </c>
      <c r="B6">
        <f t="shared" ca="1" si="6"/>
        <v>27</v>
      </c>
      <c r="C6">
        <f t="shared" ca="1" si="7"/>
        <v>13</v>
      </c>
      <c r="D6" t="str">
        <f t="shared" ca="1" si="0"/>
        <v>M</v>
      </c>
      <c r="E6" t="str">
        <f t="shared" ca="1" si="1"/>
        <v>W</v>
      </c>
      <c r="F6">
        <f t="shared" ca="1" si="2"/>
        <v>28.498345270121394</v>
      </c>
      <c r="G6">
        <f t="shared" ca="1" si="3"/>
        <v>1.453923676485396</v>
      </c>
      <c r="H6" t="str">
        <f t="shared" ca="1" si="4"/>
        <v>N</v>
      </c>
      <c r="I6" t="s">
        <v>40</v>
      </c>
    </row>
    <row r="7" spans="1:9">
      <c r="A7">
        <f t="shared" si="5"/>
        <v>6</v>
      </c>
      <c r="B7">
        <f t="shared" ca="1" si="6"/>
        <v>26</v>
      </c>
      <c r="C7">
        <f t="shared" ca="1" si="7"/>
        <v>10</v>
      </c>
      <c r="D7" t="str">
        <f t="shared" ca="1" si="0"/>
        <v>M</v>
      </c>
      <c r="E7" t="str">
        <f t="shared" ca="1" si="1"/>
        <v>Other</v>
      </c>
      <c r="F7">
        <f t="shared" ca="1" si="2"/>
        <v>28.18929472123169</v>
      </c>
      <c r="G7">
        <f t="shared" ca="1" si="3"/>
        <v>3.3093842498175978</v>
      </c>
      <c r="H7" t="str">
        <f t="shared" ca="1" si="4"/>
        <v>Y</v>
      </c>
      <c r="I7" t="s">
        <v>40</v>
      </c>
    </row>
    <row r="8" spans="1:9">
      <c r="A8">
        <f t="shared" si="5"/>
        <v>7</v>
      </c>
      <c r="B8">
        <f t="shared" ca="1" si="6"/>
        <v>24</v>
      </c>
      <c r="C8">
        <f t="shared" ca="1" si="7"/>
        <v>11</v>
      </c>
      <c r="D8" t="str">
        <f t="shared" ca="1" si="0"/>
        <v>M</v>
      </c>
      <c r="E8" t="str">
        <f t="shared" ca="1" si="1"/>
        <v>B</v>
      </c>
      <c r="F8">
        <f t="shared" ca="1" si="2"/>
        <v>24.139003652238159</v>
      </c>
      <c r="G8">
        <f t="shared" ca="1" si="3"/>
        <v>2.1419415891646638</v>
      </c>
      <c r="H8" t="str">
        <f t="shared" ca="1" si="4"/>
        <v>N</v>
      </c>
      <c r="I8" t="s">
        <v>40</v>
      </c>
    </row>
    <row r="9" spans="1:9">
      <c r="A9">
        <f t="shared" si="5"/>
        <v>8</v>
      </c>
      <c r="B9">
        <f t="shared" ca="1" si="6"/>
        <v>26</v>
      </c>
      <c r="C9">
        <f t="shared" ca="1" si="7"/>
        <v>13</v>
      </c>
      <c r="D9" t="str">
        <f t="shared" ca="1" si="0"/>
        <v>M</v>
      </c>
      <c r="E9" t="str">
        <f t="shared" ca="1" si="1"/>
        <v>W</v>
      </c>
      <c r="F9">
        <f t="shared" ca="1" si="2"/>
        <v>23.608733232644372</v>
      </c>
      <c r="G9">
        <f t="shared" ca="1" si="3"/>
        <v>3.0954524065733251</v>
      </c>
      <c r="H9" t="str">
        <f t="shared" ca="1" si="4"/>
        <v>N</v>
      </c>
      <c r="I9" t="s">
        <v>40</v>
      </c>
    </row>
    <row r="10" spans="1:9">
      <c r="A10">
        <f t="shared" si="5"/>
        <v>9</v>
      </c>
      <c r="B10">
        <f t="shared" ca="1" si="6"/>
        <v>24</v>
      </c>
      <c r="C10">
        <f t="shared" ca="1" si="7"/>
        <v>10</v>
      </c>
      <c r="D10" t="str">
        <f t="shared" ca="1" si="0"/>
        <v>M</v>
      </c>
      <c r="E10" t="str">
        <f t="shared" ca="1" si="1"/>
        <v>W</v>
      </c>
      <c r="F10">
        <f t="shared" ca="1" si="2"/>
        <v>19.27194419594035</v>
      </c>
      <c r="G10">
        <f t="shared" ca="1" si="3"/>
        <v>2.5852869163237844</v>
      </c>
      <c r="H10" t="str">
        <f t="shared" ca="1" si="4"/>
        <v>N</v>
      </c>
      <c r="I10" t="s">
        <v>40</v>
      </c>
    </row>
    <row r="11" spans="1:9">
      <c r="A11">
        <f t="shared" si="5"/>
        <v>10</v>
      </c>
      <c r="B11">
        <f t="shared" ca="1" si="6"/>
        <v>31</v>
      </c>
      <c r="C11">
        <f t="shared" ca="1" si="7"/>
        <v>11</v>
      </c>
      <c r="D11" t="str">
        <f t="shared" ca="1" si="0"/>
        <v>M</v>
      </c>
      <c r="E11" t="str">
        <f t="shared" ca="1" si="1"/>
        <v>W</v>
      </c>
      <c r="F11">
        <f t="shared" ca="1" si="2"/>
        <v>22.40043429753247</v>
      </c>
      <c r="G11">
        <f t="shared" ca="1" si="3"/>
        <v>3.3327818125186721</v>
      </c>
      <c r="H11" t="str">
        <f t="shared" ca="1" si="4"/>
        <v>Y</v>
      </c>
      <c r="I11" t="s">
        <v>40</v>
      </c>
    </row>
    <row r="12" spans="1:9">
      <c r="A12">
        <f t="shared" si="5"/>
        <v>11</v>
      </c>
      <c r="B12">
        <f t="shared" ca="1" si="6"/>
        <v>27</v>
      </c>
      <c r="C12">
        <f t="shared" ca="1" si="7"/>
        <v>11</v>
      </c>
      <c r="D12" t="str">
        <f t="shared" ca="1" si="0"/>
        <v>M</v>
      </c>
      <c r="E12" t="str">
        <f t="shared" ca="1" si="1"/>
        <v>W</v>
      </c>
      <c r="F12">
        <f t="shared" ca="1" si="2"/>
        <v>18.735622567651681</v>
      </c>
      <c r="G12">
        <f t="shared" ca="1" si="3"/>
        <v>3.7990749462056779</v>
      </c>
      <c r="H12" t="str">
        <f t="shared" ca="1" si="4"/>
        <v>N</v>
      </c>
      <c r="I12" t="s">
        <v>40</v>
      </c>
    </row>
    <row r="13" spans="1:9">
      <c r="A13">
        <f t="shared" si="5"/>
        <v>12</v>
      </c>
      <c r="B13">
        <f t="shared" ca="1" si="6"/>
        <v>29</v>
      </c>
      <c r="C13">
        <f t="shared" ca="1" si="7"/>
        <v>14</v>
      </c>
      <c r="D13" t="str">
        <f t="shared" ca="1" si="0"/>
        <v>F</v>
      </c>
      <c r="E13" t="str">
        <f t="shared" ca="1" si="1"/>
        <v>W</v>
      </c>
      <c r="F13">
        <f t="shared" ca="1" si="2"/>
        <v>26.25777722293552</v>
      </c>
      <c r="G13">
        <f t="shared" ca="1" si="3"/>
        <v>2.403996173485254</v>
      </c>
      <c r="H13" t="str">
        <f t="shared" ca="1" si="4"/>
        <v>N</v>
      </c>
      <c r="I13" t="s">
        <v>40</v>
      </c>
    </row>
    <row r="14" spans="1:9">
      <c r="A14">
        <f t="shared" si="5"/>
        <v>13</v>
      </c>
      <c r="B14">
        <f t="shared" ca="1" si="6"/>
        <v>27</v>
      </c>
      <c r="C14">
        <f t="shared" ca="1" si="7"/>
        <v>12</v>
      </c>
      <c r="D14" t="str">
        <f t="shared" ca="1" si="0"/>
        <v>F</v>
      </c>
      <c r="E14" t="str">
        <f t="shared" ca="1" si="1"/>
        <v>W</v>
      </c>
      <c r="F14">
        <f t="shared" ca="1" si="2"/>
        <v>27.38993326155941</v>
      </c>
      <c r="G14">
        <f t="shared" ca="1" si="3"/>
        <v>3.1307287268705695</v>
      </c>
      <c r="H14" t="str">
        <f t="shared" ca="1" si="4"/>
        <v>N</v>
      </c>
      <c r="I14" t="s">
        <v>40</v>
      </c>
    </row>
    <row r="15" spans="1:9">
      <c r="A15">
        <f t="shared" si="5"/>
        <v>14</v>
      </c>
      <c r="B15">
        <f t="shared" ca="1" si="6"/>
        <v>29</v>
      </c>
      <c r="C15">
        <f t="shared" ca="1" si="7"/>
        <v>13</v>
      </c>
      <c r="D15" t="str">
        <f t="shared" ca="1" si="0"/>
        <v>F</v>
      </c>
      <c r="E15" t="str">
        <f t="shared" ca="1" si="1"/>
        <v>W</v>
      </c>
      <c r="F15">
        <f t="shared" ca="1" si="2"/>
        <v>25.662848425538758</v>
      </c>
      <c r="G15">
        <f t="shared" ca="1" si="3"/>
        <v>2.9510563233442291</v>
      </c>
      <c r="H15" t="str">
        <f t="shared" ca="1" si="4"/>
        <v>N</v>
      </c>
      <c r="I15" t="s">
        <v>40</v>
      </c>
    </row>
    <row r="16" spans="1:9">
      <c r="A16">
        <f t="shared" si="5"/>
        <v>15</v>
      </c>
      <c r="B16">
        <f t="shared" ca="1" si="6"/>
        <v>32</v>
      </c>
      <c r="C16">
        <f t="shared" ca="1" si="7"/>
        <v>11</v>
      </c>
      <c r="D16" t="str">
        <f t="shared" ca="1" si="0"/>
        <v>M</v>
      </c>
      <c r="E16" t="str">
        <f t="shared" ca="1" si="1"/>
        <v>W</v>
      </c>
      <c r="F16">
        <f t="shared" ca="1" si="2"/>
        <v>24.672820333295984</v>
      </c>
      <c r="G16">
        <f t="shared" ca="1" si="3"/>
        <v>1.3534084958490802</v>
      </c>
      <c r="H16" t="str">
        <f t="shared" ca="1" si="4"/>
        <v>N</v>
      </c>
      <c r="I16" t="s">
        <v>40</v>
      </c>
    </row>
    <row r="17" spans="1:9">
      <c r="A17">
        <f t="shared" si="5"/>
        <v>16</v>
      </c>
      <c r="B17">
        <f t="shared" ca="1" si="6"/>
        <v>24</v>
      </c>
      <c r="C17">
        <f t="shared" ca="1" si="7"/>
        <v>10</v>
      </c>
      <c r="D17" t="str">
        <f t="shared" ca="1" si="0"/>
        <v>M</v>
      </c>
      <c r="E17" t="str">
        <f t="shared" ca="1" si="1"/>
        <v>W</v>
      </c>
      <c r="F17">
        <f t="shared" ca="1" si="2"/>
        <v>20.946771680635962</v>
      </c>
      <c r="G17">
        <f t="shared" ca="1" si="3"/>
        <v>3.7359652113797783</v>
      </c>
      <c r="H17" t="str">
        <f t="shared" ca="1" si="4"/>
        <v>N</v>
      </c>
      <c r="I17" t="s">
        <v>40</v>
      </c>
    </row>
    <row r="18" spans="1:9">
      <c r="A18">
        <f t="shared" si="5"/>
        <v>17</v>
      </c>
      <c r="B18">
        <f t="shared" ca="1" si="6"/>
        <v>29</v>
      </c>
      <c r="C18">
        <f t="shared" ca="1" si="7"/>
        <v>14</v>
      </c>
      <c r="D18" t="str">
        <f t="shared" ca="1" si="0"/>
        <v>F</v>
      </c>
      <c r="E18" t="str">
        <f t="shared" ca="1" si="1"/>
        <v>B</v>
      </c>
      <c r="F18">
        <f t="shared" ca="1" si="2"/>
        <v>25.273647596576549</v>
      </c>
      <c r="G18">
        <f t="shared" ca="1" si="3"/>
        <v>1.9718903330220985</v>
      </c>
      <c r="H18" t="str">
        <f t="shared" ca="1" si="4"/>
        <v>Y</v>
      </c>
      <c r="I18" t="s">
        <v>40</v>
      </c>
    </row>
    <row r="19" spans="1:9">
      <c r="A19">
        <f t="shared" si="5"/>
        <v>18</v>
      </c>
      <c r="B19">
        <f t="shared" ca="1" si="6"/>
        <v>26</v>
      </c>
      <c r="C19">
        <f t="shared" ca="1" si="7"/>
        <v>10</v>
      </c>
      <c r="D19" t="str">
        <f t="shared" ca="1" si="0"/>
        <v>F</v>
      </c>
      <c r="E19" t="str">
        <f t="shared" ca="1" si="1"/>
        <v>W</v>
      </c>
      <c r="F19">
        <f t="shared" ca="1" si="2"/>
        <v>27.626559871407849</v>
      </c>
      <c r="G19">
        <f t="shared" ca="1" si="3"/>
        <v>2.9219163730857773</v>
      </c>
      <c r="H19" t="str">
        <f t="shared" ca="1" si="4"/>
        <v>Y</v>
      </c>
      <c r="I19" t="s">
        <v>40</v>
      </c>
    </row>
    <row r="20" spans="1:9">
      <c r="A20">
        <f t="shared" si="5"/>
        <v>19</v>
      </c>
      <c r="B20">
        <f t="shared" ca="1" si="6"/>
        <v>25</v>
      </c>
      <c r="C20">
        <f t="shared" ca="1" si="7"/>
        <v>11</v>
      </c>
      <c r="D20" t="str">
        <f t="shared" ca="1" si="0"/>
        <v>F</v>
      </c>
      <c r="E20" t="str">
        <f t="shared" ca="1" si="1"/>
        <v>W</v>
      </c>
      <c r="F20">
        <f t="shared" ca="1" si="2"/>
        <v>28.654908166049829</v>
      </c>
      <c r="G20">
        <f t="shared" ca="1" si="3"/>
        <v>2.8133804084380758</v>
      </c>
      <c r="H20" t="str">
        <f t="shared" ca="1" si="4"/>
        <v>N</v>
      </c>
      <c r="I20" t="s">
        <v>40</v>
      </c>
    </row>
    <row r="21" spans="1:9">
      <c r="A21">
        <f t="shared" si="5"/>
        <v>20</v>
      </c>
      <c r="B21">
        <f t="shared" ca="1" si="6"/>
        <v>26</v>
      </c>
      <c r="C21">
        <f t="shared" ca="1" si="7"/>
        <v>12</v>
      </c>
      <c r="D21" t="str">
        <f t="shared" ca="1" si="0"/>
        <v>F</v>
      </c>
      <c r="E21" t="str">
        <f t="shared" ca="1" si="1"/>
        <v>W</v>
      </c>
      <c r="F21">
        <f t="shared" ca="1" si="2"/>
        <v>23.106182142584739</v>
      </c>
      <c r="G21">
        <f t="shared" ca="1" si="3"/>
        <v>3.6015906103709474</v>
      </c>
      <c r="H21" t="str">
        <f t="shared" ca="1" si="4"/>
        <v>N</v>
      </c>
      <c r="I21" t="s">
        <v>40</v>
      </c>
    </row>
    <row r="22" spans="1:9">
      <c r="A22">
        <f t="shared" si="5"/>
        <v>21</v>
      </c>
      <c r="B22">
        <f t="shared" ca="1" si="6"/>
        <v>30</v>
      </c>
      <c r="C22">
        <f t="shared" ca="1" si="7"/>
        <v>14</v>
      </c>
      <c r="D22" t="str">
        <f t="shared" ca="1" si="0"/>
        <v>M</v>
      </c>
      <c r="E22" t="str">
        <f t="shared" ca="1" si="1"/>
        <v>W</v>
      </c>
      <c r="F22">
        <f t="shared" ca="1" si="2"/>
        <v>22.09389418824626</v>
      </c>
      <c r="G22">
        <f t="shared" ca="1" si="3"/>
        <v>3.8229720973772796</v>
      </c>
      <c r="H22" t="str">
        <f t="shared" ca="1" si="4"/>
        <v>Y</v>
      </c>
      <c r="I22" t="s">
        <v>40</v>
      </c>
    </row>
    <row r="23" spans="1:9">
      <c r="A23">
        <f t="shared" si="5"/>
        <v>22</v>
      </c>
      <c r="B23">
        <f t="shared" ca="1" si="6"/>
        <v>26</v>
      </c>
      <c r="C23">
        <f t="shared" ca="1" si="7"/>
        <v>11</v>
      </c>
      <c r="D23" t="str">
        <f t="shared" ca="1" si="0"/>
        <v>F</v>
      </c>
      <c r="E23" t="str">
        <f t="shared" ca="1" si="1"/>
        <v>W</v>
      </c>
      <c r="F23">
        <f t="shared" ca="1" si="2"/>
        <v>28.057854898424043</v>
      </c>
      <c r="G23">
        <f t="shared" ca="1" si="3"/>
        <v>3.545221774970357</v>
      </c>
      <c r="H23" t="str">
        <f t="shared" ca="1" si="4"/>
        <v>N</v>
      </c>
      <c r="I23" t="s">
        <v>40</v>
      </c>
    </row>
    <row r="24" spans="1:9">
      <c r="A24">
        <f t="shared" si="5"/>
        <v>23</v>
      </c>
      <c r="B24">
        <f t="shared" ca="1" si="6"/>
        <v>24</v>
      </c>
      <c r="C24">
        <f t="shared" ca="1" si="7"/>
        <v>13</v>
      </c>
      <c r="D24" t="str">
        <f t="shared" ca="1" si="0"/>
        <v>M</v>
      </c>
      <c r="E24" t="str">
        <f t="shared" ca="1" si="1"/>
        <v>W</v>
      </c>
      <c r="F24">
        <f t="shared" ca="1" si="2"/>
        <v>23.470524347969338</v>
      </c>
      <c r="G24">
        <f t="shared" ca="1" si="3"/>
        <v>3.2663181495004383</v>
      </c>
      <c r="H24" t="str">
        <f t="shared" ca="1" si="4"/>
        <v>N</v>
      </c>
      <c r="I24" t="s">
        <v>40</v>
      </c>
    </row>
    <row r="25" spans="1:9">
      <c r="A25">
        <f t="shared" si="5"/>
        <v>24</v>
      </c>
      <c r="B25">
        <f t="shared" ca="1" si="6"/>
        <v>23</v>
      </c>
      <c r="C25">
        <f t="shared" ca="1" si="7"/>
        <v>12</v>
      </c>
      <c r="D25" t="str">
        <f t="shared" ca="1" si="0"/>
        <v>M</v>
      </c>
      <c r="E25" t="str">
        <f t="shared" ca="1" si="1"/>
        <v>W</v>
      </c>
      <c r="F25">
        <f t="shared" ca="1" si="2"/>
        <v>29.081684043420942</v>
      </c>
      <c r="G25">
        <f t="shared" ca="1" si="3"/>
        <v>2.2105203053970319</v>
      </c>
      <c r="H25" t="str">
        <f t="shared" ca="1" si="4"/>
        <v>Y</v>
      </c>
      <c r="I25" t="s">
        <v>40</v>
      </c>
    </row>
    <row r="26" spans="1:9">
      <c r="A26">
        <f t="shared" si="5"/>
        <v>25</v>
      </c>
      <c r="B26">
        <f t="shared" ca="1" si="6"/>
        <v>25</v>
      </c>
      <c r="C26">
        <f t="shared" ca="1" si="7"/>
        <v>11</v>
      </c>
      <c r="D26" t="str">
        <f t="shared" ca="1" si="0"/>
        <v>M</v>
      </c>
      <c r="E26" t="str">
        <f t="shared" ca="1" si="1"/>
        <v>B</v>
      </c>
      <c r="F26">
        <f t="shared" ca="1" si="2"/>
        <v>23.266693150016291</v>
      </c>
      <c r="G26">
        <f t="shared" ca="1" si="3"/>
        <v>3.9023695375592666</v>
      </c>
      <c r="H26" t="str">
        <f t="shared" ca="1" si="4"/>
        <v>N</v>
      </c>
      <c r="I26" t="s">
        <v>40</v>
      </c>
    </row>
    <row r="27" spans="1:9">
      <c r="A27">
        <f t="shared" si="5"/>
        <v>26</v>
      </c>
      <c r="B27">
        <f t="shared" ca="1" si="6"/>
        <v>31</v>
      </c>
      <c r="C27">
        <f t="shared" ca="1" si="7"/>
        <v>12</v>
      </c>
      <c r="D27" t="str">
        <f t="shared" ca="1" si="0"/>
        <v>M</v>
      </c>
      <c r="E27" t="str">
        <f t="shared" ca="1" si="1"/>
        <v>W</v>
      </c>
      <c r="F27">
        <f t="shared" ca="1" si="2"/>
        <v>23.892854310770574</v>
      </c>
      <c r="G27">
        <f t="shared" ca="1" si="3"/>
        <v>1.7525099953322203</v>
      </c>
      <c r="H27" t="str">
        <f t="shared" ca="1" si="4"/>
        <v>Y</v>
      </c>
      <c r="I27" t="s">
        <v>40</v>
      </c>
    </row>
    <row r="28" spans="1:9">
      <c r="A28">
        <f t="shared" si="5"/>
        <v>27</v>
      </c>
      <c r="B28">
        <f t="shared" ca="1" si="6"/>
        <v>26</v>
      </c>
      <c r="C28">
        <f t="shared" ca="1" si="7"/>
        <v>11</v>
      </c>
      <c r="D28" t="str">
        <f t="shared" ca="1" si="0"/>
        <v>F</v>
      </c>
      <c r="E28" t="str">
        <f t="shared" ca="1" si="1"/>
        <v>W</v>
      </c>
      <c r="F28">
        <f t="shared" ca="1" si="2"/>
        <v>22.314640363268925</v>
      </c>
      <c r="G28">
        <f t="shared" ca="1" si="3"/>
        <v>3.6986477036997054</v>
      </c>
      <c r="H28" t="str">
        <f t="shared" ca="1" si="4"/>
        <v>Y</v>
      </c>
      <c r="I28" t="s">
        <v>40</v>
      </c>
    </row>
    <row r="29" spans="1:9">
      <c r="A29">
        <f t="shared" si="5"/>
        <v>28</v>
      </c>
      <c r="B29">
        <f t="shared" ca="1" si="6"/>
        <v>29</v>
      </c>
      <c r="C29">
        <f t="shared" ca="1" si="7"/>
        <v>13</v>
      </c>
      <c r="D29" t="str">
        <f t="shared" ca="1" si="0"/>
        <v>M</v>
      </c>
      <c r="E29" t="str">
        <f t="shared" ca="1" si="1"/>
        <v>W</v>
      </c>
      <c r="F29">
        <f t="shared" ca="1" si="2"/>
        <v>20.709766038175541</v>
      </c>
      <c r="G29">
        <f t="shared" ca="1" si="3"/>
        <v>3.0445169257332276</v>
      </c>
      <c r="H29" t="str">
        <f t="shared" ca="1" si="4"/>
        <v>N</v>
      </c>
      <c r="I29" t="s">
        <v>40</v>
      </c>
    </row>
    <row r="30" spans="1:9">
      <c r="A30">
        <f t="shared" si="5"/>
        <v>29</v>
      </c>
      <c r="B30">
        <f t="shared" ca="1" si="6"/>
        <v>30</v>
      </c>
      <c r="C30">
        <f t="shared" ca="1" si="7"/>
        <v>10</v>
      </c>
      <c r="D30" t="str">
        <f t="shared" ca="1" si="0"/>
        <v>M</v>
      </c>
      <c r="E30" t="str">
        <f t="shared" ca="1" si="1"/>
        <v>W</v>
      </c>
      <c r="F30">
        <f t="shared" ca="1" si="2"/>
        <v>20.266539935144795</v>
      </c>
      <c r="G30">
        <f t="shared" ca="1" si="3"/>
        <v>3.7599549113648627</v>
      </c>
      <c r="H30" t="str">
        <f t="shared" ca="1" si="4"/>
        <v>N</v>
      </c>
      <c r="I30" t="s">
        <v>40</v>
      </c>
    </row>
    <row r="31" spans="1:9">
      <c r="A31">
        <f t="shared" si="5"/>
        <v>30</v>
      </c>
      <c r="B31">
        <f t="shared" ca="1" si="6"/>
        <v>31</v>
      </c>
      <c r="C31">
        <f t="shared" ca="1" si="7"/>
        <v>10</v>
      </c>
      <c r="D31" t="str">
        <f t="shared" ca="1" si="0"/>
        <v>M</v>
      </c>
      <c r="E31" t="str">
        <f t="shared" ca="1" si="1"/>
        <v>H</v>
      </c>
      <c r="F31">
        <f t="shared" ca="1" si="2"/>
        <v>19.364596406612947</v>
      </c>
      <c r="G31">
        <f t="shared" ca="1" si="3"/>
        <v>3.4425012008666247</v>
      </c>
      <c r="H31" t="str">
        <f t="shared" ca="1" si="4"/>
        <v>Y</v>
      </c>
      <c r="I31" t="s">
        <v>40</v>
      </c>
    </row>
    <row r="32" spans="1:9">
      <c r="A32">
        <f t="shared" si="5"/>
        <v>31</v>
      </c>
      <c r="B32">
        <f t="shared" ca="1" si="6"/>
        <v>25</v>
      </c>
      <c r="C32">
        <f t="shared" ca="1" si="7"/>
        <v>12</v>
      </c>
      <c r="D32" t="str">
        <f t="shared" ca="1" si="0"/>
        <v>M</v>
      </c>
      <c r="E32" t="str">
        <f t="shared" ca="1" si="1"/>
        <v>Other</v>
      </c>
      <c r="F32">
        <f t="shared" ca="1" si="2"/>
        <v>20.398554860127906</v>
      </c>
      <c r="G32">
        <f t="shared" ca="1" si="3"/>
        <v>2.9293494134977784</v>
      </c>
      <c r="H32" t="str">
        <f t="shared" ca="1" si="4"/>
        <v>N</v>
      </c>
      <c r="I32" t="s">
        <v>40</v>
      </c>
    </row>
    <row r="33" spans="1:9">
      <c r="A33">
        <f t="shared" si="5"/>
        <v>32</v>
      </c>
      <c r="B33">
        <f t="shared" ca="1" si="6"/>
        <v>32</v>
      </c>
      <c r="C33">
        <f t="shared" ca="1" si="7"/>
        <v>13</v>
      </c>
      <c r="D33" t="str">
        <f t="shared" ca="1" si="0"/>
        <v>F</v>
      </c>
      <c r="E33" t="str">
        <f t="shared" ca="1" si="1"/>
        <v>W</v>
      </c>
      <c r="F33">
        <f t="shared" ca="1" si="2"/>
        <v>24.717700351199252</v>
      </c>
      <c r="G33">
        <f t="shared" ca="1" si="3"/>
        <v>3.3600327662676772</v>
      </c>
      <c r="H33" t="str">
        <f t="shared" ca="1" si="4"/>
        <v>N</v>
      </c>
      <c r="I33" t="s">
        <v>40</v>
      </c>
    </row>
    <row r="34" spans="1:9">
      <c r="A34">
        <f t="shared" si="5"/>
        <v>33</v>
      </c>
      <c r="B34">
        <f t="shared" ca="1" si="6"/>
        <v>32</v>
      </c>
      <c r="C34">
        <f t="shared" ca="1" si="7"/>
        <v>13</v>
      </c>
      <c r="D34" t="str">
        <f t="shared" ca="1" si="0"/>
        <v>F</v>
      </c>
      <c r="E34" t="str">
        <f t="shared" ca="1" si="1"/>
        <v>W</v>
      </c>
      <c r="F34">
        <f t="shared" ca="1" si="2"/>
        <v>21.603442265811037</v>
      </c>
      <c r="G34">
        <f t="shared" ca="1" si="3"/>
        <v>2.5031331869561435</v>
      </c>
      <c r="H34" t="str">
        <f t="shared" ca="1" si="4"/>
        <v>N</v>
      </c>
      <c r="I34" t="s">
        <v>40</v>
      </c>
    </row>
    <row r="35" spans="1:9">
      <c r="A35">
        <f t="shared" si="5"/>
        <v>34</v>
      </c>
      <c r="B35">
        <f t="shared" ca="1" si="6"/>
        <v>25</v>
      </c>
      <c r="C35">
        <f t="shared" ca="1" si="7"/>
        <v>13</v>
      </c>
      <c r="D35" t="str">
        <f t="shared" ca="1" si="0"/>
        <v>F</v>
      </c>
      <c r="E35" t="str">
        <f t="shared" ca="1" si="1"/>
        <v>W</v>
      </c>
      <c r="F35">
        <f t="shared" ca="1" si="2"/>
        <v>19.408186514783193</v>
      </c>
      <c r="G35">
        <f t="shared" ca="1" si="3"/>
        <v>2.7179441426895199</v>
      </c>
      <c r="H35" t="str">
        <f t="shared" ca="1" si="4"/>
        <v>N</v>
      </c>
      <c r="I35" t="s">
        <v>40</v>
      </c>
    </row>
    <row r="36" spans="1:9">
      <c r="A36">
        <f t="shared" si="5"/>
        <v>35</v>
      </c>
      <c r="B36">
        <f t="shared" ca="1" si="6"/>
        <v>31</v>
      </c>
      <c r="C36">
        <f t="shared" ca="1" si="7"/>
        <v>11</v>
      </c>
      <c r="D36" t="str">
        <f t="shared" ca="1" si="0"/>
        <v>M</v>
      </c>
      <c r="E36" t="str">
        <f t="shared" ca="1" si="1"/>
        <v>W</v>
      </c>
      <c r="F36">
        <f t="shared" ca="1" si="2"/>
        <v>25.387232493419134</v>
      </c>
      <c r="G36">
        <f t="shared" ca="1" si="3"/>
        <v>3.8323036346647217</v>
      </c>
      <c r="H36" t="str">
        <f t="shared" ca="1" si="4"/>
        <v>Y</v>
      </c>
      <c r="I36" t="s">
        <v>40</v>
      </c>
    </row>
    <row r="37" spans="1:9">
      <c r="A37">
        <f t="shared" si="5"/>
        <v>36</v>
      </c>
      <c r="B37">
        <f t="shared" ca="1" si="6"/>
        <v>31</v>
      </c>
      <c r="C37">
        <f t="shared" ca="1" si="7"/>
        <v>13</v>
      </c>
      <c r="D37" t="str">
        <f t="shared" ca="1" si="0"/>
        <v>M</v>
      </c>
      <c r="E37" t="str">
        <f t="shared" ca="1" si="1"/>
        <v>B</v>
      </c>
      <c r="F37">
        <f t="shared" ca="1" si="2"/>
        <v>16.885398280094577</v>
      </c>
      <c r="G37">
        <f t="shared" ca="1" si="3"/>
        <v>2.5164996643084905</v>
      </c>
      <c r="H37" t="str">
        <f t="shared" ca="1" si="4"/>
        <v>N</v>
      </c>
      <c r="I37" t="s">
        <v>40</v>
      </c>
    </row>
    <row r="38" spans="1:9">
      <c r="A38">
        <f t="shared" si="5"/>
        <v>37</v>
      </c>
      <c r="B38">
        <f t="shared" ca="1" si="6"/>
        <v>31</v>
      </c>
      <c r="C38">
        <f t="shared" ca="1" si="7"/>
        <v>10</v>
      </c>
      <c r="D38" t="str">
        <f t="shared" ca="1" si="0"/>
        <v>M</v>
      </c>
      <c r="E38" t="str">
        <f t="shared" ca="1" si="1"/>
        <v>W</v>
      </c>
      <c r="F38">
        <f t="shared" ca="1" si="2"/>
        <v>22.528707588450239</v>
      </c>
      <c r="G38">
        <f t="shared" ca="1" si="3"/>
        <v>3.0300136823560391</v>
      </c>
      <c r="H38" t="str">
        <f t="shared" ca="1" si="4"/>
        <v>N</v>
      </c>
      <c r="I38" t="s">
        <v>40</v>
      </c>
    </row>
    <row r="39" spans="1:9">
      <c r="A39">
        <f t="shared" si="5"/>
        <v>38</v>
      </c>
      <c r="B39">
        <f t="shared" ca="1" si="6"/>
        <v>29</v>
      </c>
      <c r="C39">
        <f t="shared" ca="1" si="7"/>
        <v>12</v>
      </c>
      <c r="D39" t="str">
        <f t="shared" ca="1" si="0"/>
        <v>M</v>
      </c>
      <c r="E39" t="str">
        <f t="shared" ca="1" si="1"/>
        <v>W</v>
      </c>
      <c r="F39">
        <f t="shared" ca="1" si="2"/>
        <v>26.469740458673325</v>
      </c>
      <c r="G39">
        <f t="shared" ca="1" si="3"/>
        <v>3.2446713087616987</v>
      </c>
      <c r="H39" t="str">
        <f t="shared" ca="1" si="4"/>
        <v>N</v>
      </c>
      <c r="I39" t="s">
        <v>40</v>
      </c>
    </row>
    <row r="40" spans="1:9">
      <c r="A40">
        <f t="shared" si="5"/>
        <v>39</v>
      </c>
      <c r="B40">
        <f t="shared" ca="1" si="6"/>
        <v>30</v>
      </c>
      <c r="C40">
        <f t="shared" ca="1" si="7"/>
        <v>10</v>
      </c>
      <c r="D40" t="str">
        <f t="shared" ca="1" si="0"/>
        <v>M</v>
      </c>
      <c r="E40" t="str">
        <f t="shared" ca="1" si="1"/>
        <v>W</v>
      </c>
      <c r="F40">
        <f t="shared" ca="1" si="2"/>
        <v>26.454147475831778</v>
      </c>
      <c r="G40">
        <f t="shared" ca="1" si="3"/>
        <v>3.1276797967726728</v>
      </c>
      <c r="H40" t="str">
        <f t="shared" ca="1" si="4"/>
        <v>N</v>
      </c>
      <c r="I40" t="s">
        <v>40</v>
      </c>
    </row>
    <row r="41" spans="1:9">
      <c r="A41">
        <f t="shared" si="5"/>
        <v>40</v>
      </c>
      <c r="B41">
        <f t="shared" ca="1" si="6"/>
        <v>26</v>
      </c>
      <c r="C41">
        <f t="shared" ca="1" si="7"/>
        <v>13</v>
      </c>
      <c r="D41" t="str">
        <f t="shared" ca="1" si="0"/>
        <v>F</v>
      </c>
      <c r="E41" t="str">
        <f t="shared" ca="1" si="1"/>
        <v>B</v>
      </c>
      <c r="F41">
        <f t="shared" ca="1" si="2"/>
        <v>23.219081682592012</v>
      </c>
      <c r="G41">
        <f t="shared" ca="1" si="3"/>
        <v>2.5318389534208956</v>
      </c>
      <c r="H41" t="str">
        <f t="shared" ca="1" si="4"/>
        <v>Y</v>
      </c>
      <c r="I41" t="s">
        <v>40</v>
      </c>
    </row>
    <row r="42" spans="1:9">
      <c r="A42">
        <f t="shared" si="5"/>
        <v>41</v>
      </c>
      <c r="B42">
        <f t="shared" ca="1" si="6"/>
        <v>29</v>
      </c>
      <c r="C42">
        <f t="shared" ca="1" si="7"/>
        <v>13</v>
      </c>
      <c r="D42" t="str">
        <f t="shared" ca="1" si="0"/>
        <v>F</v>
      </c>
      <c r="E42" t="str">
        <f t="shared" ca="1" si="1"/>
        <v>W</v>
      </c>
      <c r="F42">
        <f t="shared" ca="1" si="2"/>
        <v>18.76833228903083</v>
      </c>
      <c r="G42">
        <f t="shared" ca="1" si="3"/>
        <v>3.2279690328960138</v>
      </c>
      <c r="H42" t="str">
        <f t="shared" ca="1" si="4"/>
        <v>N</v>
      </c>
      <c r="I42" t="s">
        <v>40</v>
      </c>
    </row>
    <row r="43" spans="1:9">
      <c r="A43">
        <f t="shared" si="5"/>
        <v>42</v>
      </c>
      <c r="B43">
        <f t="shared" ca="1" si="6"/>
        <v>29</v>
      </c>
      <c r="C43">
        <f t="shared" ca="1" si="7"/>
        <v>13</v>
      </c>
      <c r="D43" t="str">
        <f t="shared" ca="1" si="0"/>
        <v>F</v>
      </c>
      <c r="E43" t="str">
        <f t="shared" ca="1" si="1"/>
        <v>W</v>
      </c>
      <c r="F43">
        <f t="shared" ca="1" si="2"/>
        <v>24.180620295096404</v>
      </c>
      <c r="G43">
        <f t="shared" ca="1" si="3"/>
        <v>4.0038643001779164</v>
      </c>
      <c r="H43" t="str">
        <f t="shared" ca="1" si="4"/>
        <v>Y</v>
      </c>
      <c r="I43" t="s">
        <v>40</v>
      </c>
    </row>
    <row r="44" spans="1:9">
      <c r="A44">
        <f t="shared" si="5"/>
        <v>43</v>
      </c>
      <c r="B44">
        <f t="shared" ca="1" si="6"/>
        <v>28</v>
      </c>
      <c r="C44">
        <f t="shared" ca="1" si="7"/>
        <v>12</v>
      </c>
      <c r="D44" t="str">
        <f t="shared" ca="1" si="0"/>
        <v>M</v>
      </c>
      <c r="E44" t="str">
        <f t="shared" ca="1" si="1"/>
        <v>Other</v>
      </c>
      <c r="F44">
        <f t="shared" ca="1" si="2"/>
        <v>19.723548677746798</v>
      </c>
      <c r="G44">
        <f t="shared" ca="1" si="3"/>
        <v>2.2696912734896753</v>
      </c>
      <c r="H44" t="str">
        <f t="shared" ca="1" si="4"/>
        <v>N</v>
      </c>
      <c r="I44" t="s">
        <v>40</v>
      </c>
    </row>
    <row r="45" spans="1:9">
      <c r="A45">
        <f t="shared" si="5"/>
        <v>44</v>
      </c>
      <c r="B45">
        <f t="shared" ca="1" si="6"/>
        <v>29</v>
      </c>
      <c r="C45">
        <f t="shared" ca="1" si="7"/>
        <v>14</v>
      </c>
      <c r="D45" t="str">
        <f t="shared" ca="1" si="0"/>
        <v>M</v>
      </c>
      <c r="E45" t="str">
        <f t="shared" ca="1" si="1"/>
        <v>B</v>
      </c>
      <c r="F45">
        <f t="shared" ca="1" si="2"/>
        <v>25.583732067586038</v>
      </c>
      <c r="G45">
        <f t="shared" ca="1" si="3"/>
        <v>3.3231635546477301</v>
      </c>
      <c r="H45" t="str">
        <f t="shared" ca="1" si="4"/>
        <v>Y</v>
      </c>
      <c r="I45" t="s">
        <v>40</v>
      </c>
    </row>
    <row r="46" spans="1:9">
      <c r="A46">
        <f t="shared" si="5"/>
        <v>45</v>
      </c>
      <c r="B46">
        <f t="shared" ca="1" si="6"/>
        <v>31</v>
      </c>
      <c r="C46">
        <f t="shared" ca="1" si="7"/>
        <v>14</v>
      </c>
      <c r="D46" t="str">
        <f t="shared" ca="1" si="0"/>
        <v>M</v>
      </c>
      <c r="E46" t="str">
        <f t="shared" ca="1" si="1"/>
        <v>B</v>
      </c>
      <c r="F46">
        <f t="shared" ca="1" si="2"/>
        <v>28.402218419564132</v>
      </c>
      <c r="G46">
        <f t="shared" ca="1" si="3"/>
        <v>2.9709738671997594</v>
      </c>
      <c r="H46" t="str">
        <f t="shared" ca="1" si="4"/>
        <v>Y</v>
      </c>
      <c r="I46" t="s">
        <v>40</v>
      </c>
    </row>
    <row r="47" spans="1:9">
      <c r="A47">
        <f t="shared" si="5"/>
        <v>46</v>
      </c>
      <c r="B47">
        <f t="shared" ca="1" si="6"/>
        <v>26</v>
      </c>
      <c r="C47">
        <f t="shared" ca="1" si="7"/>
        <v>10</v>
      </c>
      <c r="D47" t="str">
        <f t="shared" ca="1" si="0"/>
        <v>M</v>
      </c>
      <c r="E47" t="str">
        <f t="shared" ca="1" si="1"/>
        <v>W</v>
      </c>
      <c r="F47">
        <f t="shared" ca="1" si="2"/>
        <v>22.888604627603414</v>
      </c>
      <c r="G47">
        <f t="shared" ca="1" si="3"/>
        <v>2.7022616597246358</v>
      </c>
      <c r="H47" t="str">
        <f t="shared" ca="1" si="4"/>
        <v>N</v>
      </c>
      <c r="I47" t="s">
        <v>40</v>
      </c>
    </row>
    <row r="48" spans="1:9">
      <c r="A48">
        <f t="shared" si="5"/>
        <v>47</v>
      </c>
      <c r="B48">
        <f t="shared" ca="1" si="6"/>
        <v>31</v>
      </c>
      <c r="C48">
        <f t="shared" ca="1" si="7"/>
        <v>12</v>
      </c>
      <c r="D48" t="str">
        <f t="shared" ca="1" si="0"/>
        <v>F</v>
      </c>
      <c r="E48" t="str">
        <f t="shared" ca="1" si="1"/>
        <v>W</v>
      </c>
      <c r="F48">
        <f t="shared" ca="1" si="2"/>
        <v>19.866642956185604</v>
      </c>
      <c r="G48">
        <f t="shared" ca="1" si="3"/>
        <v>1.7936521750730881</v>
      </c>
      <c r="H48" t="str">
        <f t="shared" ca="1" si="4"/>
        <v>Y</v>
      </c>
      <c r="I48" t="s">
        <v>40</v>
      </c>
    </row>
    <row r="49" spans="1:9">
      <c r="A49">
        <f t="shared" si="5"/>
        <v>48</v>
      </c>
      <c r="B49">
        <f t="shared" ca="1" si="6"/>
        <v>32</v>
      </c>
      <c r="C49">
        <f t="shared" ca="1" si="7"/>
        <v>11</v>
      </c>
      <c r="D49" t="str">
        <f t="shared" ca="1" si="0"/>
        <v>M</v>
      </c>
      <c r="E49" t="str">
        <f t="shared" ca="1" si="1"/>
        <v>W</v>
      </c>
      <c r="F49">
        <f t="shared" ca="1" si="2"/>
        <v>20.667376327294441</v>
      </c>
      <c r="G49">
        <f t="shared" ca="1" si="3"/>
        <v>3.4991546367460087</v>
      </c>
      <c r="H49" t="str">
        <f t="shared" ca="1" si="4"/>
        <v>N</v>
      </c>
      <c r="I49" t="s">
        <v>40</v>
      </c>
    </row>
    <row r="50" spans="1:9">
      <c r="A50">
        <f t="shared" si="5"/>
        <v>49</v>
      </c>
      <c r="B50">
        <f t="shared" ca="1" si="6"/>
        <v>24</v>
      </c>
      <c r="C50">
        <f t="shared" ca="1" si="7"/>
        <v>14</v>
      </c>
      <c r="D50" t="str">
        <f t="shared" ca="1" si="0"/>
        <v>F</v>
      </c>
      <c r="E50" t="str">
        <f t="shared" ca="1" si="1"/>
        <v>W</v>
      </c>
      <c r="F50">
        <f t="shared" ca="1" si="2"/>
        <v>19.782077270533044</v>
      </c>
      <c r="G50">
        <f t="shared" ca="1" si="3"/>
        <v>2.1474787932281756</v>
      </c>
      <c r="H50" t="str">
        <f t="shared" ca="1" si="4"/>
        <v>Y</v>
      </c>
      <c r="I50" t="s">
        <v>41</v>
      </c>
    </row>
    <row r="51" spans="1:9">
      <c r="A51">
        <f t="shared" si="5"/>
        <v>50</v>
      </c>
      <c r="B51">
        <f t="shared" ca="1" si="6"/>
        <v>27</v>
      </c>
      <c r="C51">
        <f t="shared" ca="1" si="7"/>
        <v>11</v>
      </c>
      <c r="D51" t="str">
        <f t="shared" ca="1" si="0"/>
        <v>M</v>
      </c>
      <c r="E51" t="str">
        <f t="shared" ca="1" si="1"/>
        <v>W</v>
      </c>
      <c r="F51">
        <f t="shared" ca="1" si="2"/>
        <v>21.791289102171476</v>
      </c>
      <c r="G51">
        <f t="shared" ca="1" si="3"/>
        <v>2.0047930719774678</v>
      </c>
      <c r="H51" t="str">
        <f t="shared" ca="1" si="4"/>
        <v>N</v>
      </c>
      <c r="I51" t="s">
        <v>41</v>
      </c>
    </row>
    <row r="52" spans="1:9">
      <c r="A52">
        <f t="shared" si="5"/>
        <v>51</v>
      </c>
      <c r="B52">
        <f t="shared" ca="1" si="6"/>
        <v>24</v>
      </c>
      <c r="C52">
        <f t="shared" ca="1" si="7"/>
        <v>10</v>
      </c>
      <c r="D52" t="str">
        <f t="shared" ca="1" si="0"/>
        <v>M</v>
      </c>
      <c r="E52" t="str">
        <f t="shared" ca="1" si="1"/>
        <v>W</v>
      </c>
      <c r="F52">
        <f t="shared" ca="1" si="2"/>
        <v>22.003814840565688</v>
      </c>
      <c r="G52">
        <f t="shared" ca="1" si="3"/>
        <v>2.8670259607765511</v>
      </c>
      <c r="H52" t="str">
        <f t="shared" ca="1" si="4"/>
        <v>Y</v>
      </c>
      <c r="I52" t="s">
        <v>41</v>
      </c>
    </row>
    <row r="53" spans="1:9">
      <c r="A53">
        <f t="shared" si="5"/>
        <v>52</v>
      </c>
      <c r="B53">
        <f t="shared" ca="1" si="6"/>
        <v>26</v>
      </c>
      <c r="C53">
        <f t="shared" ca="1" si="7"/>
        <v>10</v>
      </c>
      <c r="D53" t="str">
        <f t="shared" ca="1" si="0"/>
        <v>M</v>
      </c>
      <c r="E53" t="str">
        <f t="shared" ca="1" si="1"/>
        <v>W</v>
      </c>
      <c r="F53">
        <f t="shared" ca="1" si="2"/>
        <v>25.098363086431181</v>
      </c>
      <c r="G53">
        <f t="shared" ca="1" si="3"/>
        <v>3.7230743324951634</v>
      </c>
      <c r="H53" t="str">
        <f t="shared" ca="1" si="4"/>
        <v>Y</v>
      </c>
      <c r="I53" t="s">
        <v>41</v>
      </c>
    </row>
    <row r="54" spans="1:9">
      <c r="A54">
        <f t="shared" si="5"/>
        <v>53</v>
      </c>
      <c r="B54">
        <f t="shared" ca="1" si="6"/>
        <v>29</v>
      </c>
      <c r="C54">
        <f t="shared" ca="1" si="7"/>
        <v>10</v>
      </c>
      <c r="D54" t="str">
        <f t="shared" ca="1" si="0"/>
        <v>M</v>
      </c>
      <c r="E54" t="str">
        <f t="shared" ca="1" si="1"/>
        <v>W</v>
      </c>
      <c r="F54">
        <f t="shared" ca="1" si="2"/>
        <v>28.142380571808275</v>
      </c>
      <c r="G54">
        <f t="shared" ca="1" si="3"/>
        <v>2.7882869798640497</v>
      </c>
      <c r="H54" t="str">
        <f t="shared" ca="1" si="4"/>
        <v>N</v>
      </c>
      <c r="I54" t="s">
        <v>41</v>
      </c>
    </row>
    <row r="55" spans="1:9">
      <c r="A55">
        <f t="shared" si="5"/>
        <v>54</v>
      </c>
      <c r="B55">
        <f t="shared" ca="1" si="6"/>
        <v>26</v>
      </c>
      <c r="C55">
        <f t="shared" ca="1" si="7"/>
        <v>12</v>
      </c>
      <c r="D55" t="str">
        <f t="shared" ca="1" si="0"/>
        <v>F</v>
      </c>
      <c r="E55" t="str">
        <f t="shared" ca="1" si="1"/>
        <v>W</v>
      </c>
      <c r="F55">
        <f t="shared" ca="1" si="2"/>
        <v>28.192710392060594</v>
      </c>
      <c r="G55">
        <f t="shared" ca="1" si="3"/>
        <v>3.889173114439151</v>
      </c>
      <c r="H55" t="str">
        <f t="shared" ca="1" si="4"/>
        <v>Y</v>
      </c>
      <c r="I55" t="s">
        <v>41</v>
      </c>
    </row>
    <row r="56" spans="1:9">
      <c r="A56">
        <f t="shared" si="5"/>
        <v>55</v>
      </c>
      <c r="B56">
        <f t="shared" ca="1" si="6"/>
        <v>29</v>
      </c>
      <c r="C56">
        <f t="shared" ca="1" si="7"/>
        <v>13</v>
      </c>
      <c r="D56" t="str">
        <f t="shared" ca="1" si="0"/>
        <v>F</v>
      </c>
      <c r="E56" t="str">
        <f t="shared" ca="1" si="1"/>
        <v>W</v>
      </c>
      <c r="F56">
        <f t="shared" ca="1" si="2"/>
        <v>25.175007071776502</v>
      </c>
      <c r="G56">
        <f t="shared" ca="1" si="3"/>
        <v>3.3485996092769903</v>
      </c>
      <c r="H56" t="str">
        <f t="shared" ca="1" si="4"/>
        <v>N</v>
      </c>
      <c r="I56" t="s">
        <v>41</v>
      </c>
    </row>
    <row r="57" spans="1:9">
      <c r="A57">
        <f t="shared" si="5"/>
        <v>56</v>
      </c>
      <c r="B57">
        <f t="shared" ca="1" si="6"/>
        <v>29</v>
      </c>
      <c r="C57">
        <f t="shared" ca="1" si="7"/>
        <v>12</v>
      </c>
      <c r="D57" t="str">
        <f t="shared" ca="1" si="0"/>
        <v>F</v>
      </c>
      <c r="E57" t="str">
        <f t="shared" ca="1" si="1"/>
        <v>W</v>
      </c>
      <c r="F57">
        <f t="shared" ca="1" si="2"/>
        <v>21.016940417255299</v>
      </c>
      <c r="G57">
        <f t="shared" ca="1" si="3"/>
        <v>4.0475858581019084</v>
      </c>
      <c r="H57" t="str">
        <f t="shared" ca="1" si="4"/>
        <v>N</v>
      </c>
      <c r="I57" t="s">
        <v>41</v>
      </c>
    </row>
    <row r="58" spans="1:9">
      <c r="A58">
        <f t="shared" si="5"/>
        <v>57</v>
      </c>
      <c r="B58">
        <f t="shared" ca="1" si="6"/>
        <v>28</v>
      </c>
      <c r="C58">
        <f t="shared" ca="1" si="7"/>
        <v>12</v>
      </c>
      <c r="D58" t="str">
        <f t="shared" ca="1" si="0"/>
        <v>M</v>
      </c>
      <c r="E58" t="str">
        <f t="shared" ca="1" si="1"/>
        <v>B</v>
      </c>
      <c r="F58">
        <f t="shared" ca="1" si="2"/>
        <v>23.680467377656267</v>
      </c>
      <c r="G58">
        <f t="shared" ca="1" si="3"/>
        <v>2.8315041992812837</v>
      </c>
      <c r="H58" t="str">
        <f t="shared" ca="1" si="4"/>
        <v>Y</v>
      </c>
      <c r="I58" t="s">
        <v>41</v>
      </c>
    </row>
    <row r="59" spans="1:9">
      <c r="A59">
        <f t="shared" si="5"/>
        <v>58</v>
      </c>
      <c r="B59">
        <f t="shared" ca="1" si="6"/>
        <v>29</v>
      </c>
      <c r="C59">
        <f t="shared" ca="1" si="7"/>
        <v>11</v>
      </c>
      <c r="D59" t="str">
        <f t="shared" ca="1" si="0"/>
        <v>F</v>
      </c>
      <c r="E59" t="str">
        <f t="shared" ca="1" si="1"/>
        <v>W</v>
      </c>
      <c r="F59">
        <f t="shared" ca="1" si="2"/>
        <v>22.654982610495107</v>
      </c>
      <c r="G59">
        <f t="shared" ca="1" si="3"/>
        <v>3.0860097328892615</v>
      </c>
      <c r="H59" t="str">
        <f t="shared" ca="1" si="4"/>
        <v>N</v>
      </c>
      <c r="I59" t="s">
        <v>41</v>
      </c>
    </row>
    <row r="60" spans="1:9">
      <c r="A60">
        <f t="shared" si="5"/>
        <v>59</v>
      </c>
      <c r="B60">
        <f t="shared" ca="1" si="6"/>
        <v>29</v>
      </c>
      <c r="C60">
        <f t="shared" ca="1" si="7"/>
        <v>13</v>
      </c>
      <c r="D60" t="str">
        <f t="shared" ca="1" si="0"/>
        <v>M</v>
      </c>
      <c r="E60" t="str">
        <f t="shared" ca="1" si="1"/>
        <v>W</v>
      </c>
      <c r="F60">
        <f t="shared" ca="1" si="2"/>
        <v>21.583754930364645</v>
      </c>
      <c r="G60">
        <f t="shared" ca="1" si="3"/>
        <v>3.4034440597999978</v>
      </c>
      <c r="H60" t="str">
        <f t="shared" ca="1" si="4"/>
        <v>N</v>
      </c>
      <c r="I60" t="s">
        <v>41</v>
      </c>
    </row>
    <row r="61" spans="1:9">
      <c r="A61">
        <f t="shared" si="5"/>
        <v>60</v>
      </c>
      <c r="B61">
        <f t="shared" ca="1" si="6"/>
        <v>28</v>
      </c>
      <c r="C61">
        <f t="shared" ca="1" si="7"/>
        <v>12</v>
      </c>
      <c r="D61" t="str">
        <f t="shared" ca="1" si="0"/>
        <v>F</v>
      </c>
      <c r="E61" t="str">
        <f t="shared" ca="1" si="1"/>
        <v>Other</v>
      </c>
      <c r="F61">
        <f t="shared" ca="1" si="2"/>
        <v>23.499638618990495</v>
      </c>
      <c r="G61">
        <f t="shared" ca="1" si="3"/>
        <v>3.2346634232830409</v>
      </c>
      <c r="H61" t="str">
        <f t="shared" ca="1" si="4"/>
        <v>Y</v>
      </c>
      <c r="I61" t="s">
        <v>41</v>
      </c>
    </row>
    <row r="62" spans="1:9">
      <c r="A62">
        <f t="shared" si="5"/>
        <v>61</v>
      </c>
      <c r="B62">
        <f t="shared" ca="1" si="6"/>
        <v>29</v>
      </c>
      <c r="C62">
        <f t="shared" ca="1" si="7"/>
        <v>10</v>
      </c>
      <c r="D62" t="str">
        <f t="shared" ca="1" si="0"/>
        <v>M</v>
      </c>
      <c r="E62" t="str">
        <f t="shared" ca="1" si="1"/>
        <v>W</v>
      </c>
      <c r="F62">
        <f t="shared" ca="1" si="2"/>
        <v>18.214326529779434</v>
      </c>
      <c r="G62">
        <f t="shared" ca="1" si="3"/>
        <v>2.7808673340569894</v>
      </c>
      <c r="H62" t="str">
        <f t="shared" ca="1" si="4"/>
        <v>Y</v>
      </c>
      <c r="I62" t="s">
        <v>41</v>
      </c>
    </row>
    <row r="63" spans="1:9">
      <c r="A63">
        <f t="shared" si="5"/>
        <v>62</v>
      </c>
      <c r="B63">
        <f t="shared" ca="1" si="6"/>
        <v>30</v>
      </c>
      <c r="C63">
        <f t="shared" ca="1" si="7"/>
        <v>13</v>
      </c>
      <c r="D63" t="str">
        <f t="shared" ca="1" si="0"/>
        <v>F</v>
      </c>
      <c r="E63" t="str">
        <f t="shared" ca="1" si="1"/>
        <v>W</v>
      </c>
      <c r="F63">
        <f t="shared" ca="1" si="2"/>
        <v>19.382329519452654</v>
      </c>
      <c r="G63">
        <f t="shared" ca="1" si="3"/>
        <v>2.4976114304163648</v>
      </c>
      <c r="H63" t="str">
        <f t="shared" ca="1" si="4"/>
        <v>Y</v>
      </c>
      <c r="I63" t="s">
        <v>41</v>
      </c>
    </row>
    <row r="64" spans="1:9">
      <c r="A64">
        <f t="shared" si="5"/>
        <v>63</v>
      </c>
      <c r="B64">
        <f t="shared" ca="1" si="6"/>
        <v>23</v>
      </c>
      <c r="C64">
        <f t="shared" ca="1" si="7"/>
        <v>10</v>
      </c>
      <c r="D64" t="str">
        <f t="shared" ca="1" si="0"/>
        <v>M</v>
      </c>
      <c r="E64" t="str">
        <f t="shared" ca="1" si="1"/>
        <v>W</v>
      </c>
      <c r="F64">
        <f t="shared" ca="1" si="2"/>
        <v>24.778373370457487</v>
      </c>
      <c r="G64">
        <f t="shared" ca="1" si="3"/>
        <v>2.8851226337468239</v>
      </c>
      <c r="H64" t="str">
        <f t="shared" ca="1" si="4"/>
        <v>N</v>
      </c>
      <c r="I64" t="s">
        <v>41</v>
      </c>
    </row>
    <row r="65" spans="1:9">
      <c r="A65">
        <f t="shared" si="5"/>
        <v>64</v>
      </c>
      <c r="B65">
        <f t="shared" ca="1" si="6"/>
        <v>25</v>
      </c>
      <c r="C65">
        <f t="shared" ca="1" si="7"/>
        <v>14</v>
      </c>
      <c r="D65" t="str">
        <f t="shared" ca="1" si="0"/>
        <v>F</v>
      </c>
      <c r="E65" t="str">
        <f t="shared" ca="1" si="1"/>
        <v>W</v>
      </c>
      <c r="F65">
        <f t="shared" ca="1" si="2"/>
        <v>17.360543248764181</v>
      </c>
      <c r="G65">
        <f t="shared" ca="1" si="3"/>
        <v>2.9595349372074606</v>
      </c>
      <c r="H65" t="str">
        <f t="shared" ca="1" si="4"/>
        <v>Y</v>
      </c>
      <c r="I65" t="s">
        <v>41</v>
      </c>
    </row>
    <row r="66" spans="1:9">
      <c r="A66">
        <f t="shared" si="5"/>
        <v>65</v>
      </c>
      <c r="B66">
        <f t="shared" ca="1" si="6"/>
        <v>23</v>
      </c>
      <c r="C66">
        <f t="shared" ca="1" si="7"/>
        <v>10</v>
      </c>
      <c r="D66" t="str">
        <f t="shared" ca="1" si="0"/>
        <v>F</v>
      </c>
      <c r="E66" t="str">
        <f t="shared" ca="1" si="1"/>
        <v>W</v>
      </c>
      <c r="F66">
        <f t="shared" ca="1" si="2"/>
        <v>25.182916345653449</v>
      </c>
      <c r="G66">
        <f t="shared" ca="1" si="3"/>
        <v>2.7596804011721408</v>
      </c>
      <c r="H66" t="str">
        <f t="shared" ca="1" si="4"/>
        <v>Y</v>
      </c>
      <c r="I66" t="s">
        <v>41</v>
      </c>
    </row>
    <row r="67" spans="1:9">
      <c r="A67">
        <f t="shared" si="5"/>
        <v>66</v>
      </c>
      <c r="B67">
        <f t="shared" ca="1" si="6"/>
        <v>27</v>
      </c>
      <c r="C67">
        <f t="shared" ca="1" si="7"/>
        <v>11</v>
      </c>
      <c r="D67" t="str">
        <f t="shared" ref="D67:D79" ca="1" si="8">IF(RAND()&gt;0.5,"M","F")</f>
        <v>F</v>
      </c>
      <c r="E67" t="str">
        <f t="shared" ref="E67:E79" ca="1" si="9">IF(RAND()&gt;0.2,"W",IF(RAND()&lt;0.5,"B",IF(RAND()&lt;0.5,"H","Other")))</f>
        <v>W</v>
      </c>
      <c r="F67">
        <f t="shared" ref="F67:F79" ca="1" si="10">_xlfn.NORM.INV(RAND(),23,3)</f>
        <v>20.244094650175125</v>
      </c>
      <c r="G67">
        <f t="shared" ref="G67:G79" ca="1" si="11">_xlfn.NORM.INV(RAND(),3.1,0.7)</f>
        <v>2.6658267679021135</v>
      </c>
      <c r="H67" t="str">
        <f t="shared" ref="H67:H79" ca="1" si="12">IF(RAND()&lt;0.45,"Y","N")</f>
        <v>N</v>
      </c>
      <c r="I67" t="s">
        <v>41</v>
      </c>
    </row>
    <row r="68" spans="1:9">
      <c r="A68">
        <f t="shared" ref="A68:A79" si="13">A67+1</f>
        <v>67</v>
      </c>
      <c r="B68">
        <f t="shared" ref="B68:B79" ca="1" si="14">$B$2+INT(RAND()*10)</f>
        <v>31</v>
      </c>
      <c r="C68">
        <f t="shared" ref="C68:C79" ca="1" si="15">$C$2+INT(RAND()*5)</f>
        <v>14</v>
      </c>
      <c r="D68" t="str">
        <f t="shared" ca="1" si="8"/>
        <v>F</v>
      </c>
      <c r="E68" t="str">
        <f t="shared" ca="1" si="9"/>
        <v>W</v>
      </c>
      <c r="F68">
        <f t="shared" ca="1" si="10"/>
        <v>17.827784822541645</v>
      </c>
      <c r="G68">
        <f t="shared" ca="1" si="11"/>
        <v>4.2698126916609036</v>
      </c>
      <c r="H68" t="str">
        <f t="shared" ca="1" si="12"/>
        <v>N</v>
      </c>
      <c r="I68" t="s">
        <v>41</v>
      </c>
    </row>
    <row r="69" spans="1:9">
      <c r="A69">
        <f t="shared" si="13"/>
        <v>68</v>
      </c>
      <c r="B69">
        <f t="shared" ca="1" si="14"/>
        <v>27</v>
      </c>
      <c r="C69">
        <f t="shared" ca="1" si="15"/>
        <v>14</v>
      </c>
      <c r="D69" t="str">
        <f t="shared" ca="1" si="8"/>
        <v>M</v>
      </c>
      <c r="E69" t="str">
        <f t="shared" ca="1" si="9"/>
        <v>W</v>
      </c>
      <c r="F69">
        <f t="shared" ca="1" si="10"/>
        <v>23.782724841408413</v>
      </c>
      <c r="G69">
        <f t="shared" ca="1" si="11"/>
        <v>2.5083729917691087</v>
      </c>
      <c r="H69" t="str">
        <f t="shared" ca="1" si="12"/>
        <v>N</v>
      </c>
      <c r="I69" t="s">
        <v>41</v>
      </c>
    </row>
    <row r="70" spans="1:9">
      <c r="A70">
        <f t="shared" si="13"/>
        <v>69</v>
      </c>
      <c r="B70">
        <f t="shared" ca="1" si="14"/>
        <v>23</v>
      </c>
      <c r="C70">
        <f t="shared" ca="1" si="15"/>
        <v>11</v>
      </c>
      <c r="D70" t="str">
        <f t="shared" ca="1" si="8"/>
        <v>M</v>
      </c>
      <c r="E70" t="str">
        <f t="shared" ca="1" si="9"/>
        <v>W</v>
      </c>
      <c r="F70">
        <f t="shared" ca="1" si="10"/>
        <v>23.930279741120913</v>
      </c>
      <c r="G70">
        <f t="shared" ca="1" si="11"/>
        <v>2.5145560820878221</v>
      </c>
      <c r="H70" t="str">
        <f t="shared" ca="1" si="12"/>
        <v>Y</v>
      </c>
      <c r="I70" t="s">
        <v>41</v>
      </c>
    </row>
    <row r="71" spans="1:9">
      <c r="A71">
        <f t="shared" si="13"/>
        <v>70</v>
      </c>
      <c r="B71">
        <f t="shared" ca="1" si="14"/>
        <v>28</v>
      </c>
      <c r="C71">
        <f t="shared" ca="1" si="15"/>
        <v>10</v>
      </c>
      <c r="D71" t="str">
        <f t="shared" ca="1" si="8"/>
        <v>M</v>
      </c>
      <c r="E71" t="str">
        <f t="shared" ca="1" si="9"/>
        <v>W</v>
      </c>
      <c r="F71">
        <f t="shared" ca="1" si="10"/>
        <v>17.747174953967075</v>
      </c>
      <c r="G71">
        <f t="shared" ca="1" si="11"/>
        <v>2.8904211361958847</v>
      </c>
      <c r="H71" t="str">
        <f t="shared" ca="1" si="12"/>
        <v>N</v>
      </c>
      <c r="I71" t="s">
        <v>41</v>
      </c>
    </row>
    <row r="72" spans="1:9">
      <c r="A72">
        <f t="shared" si="13"/>
        <v>71</v>
      </c>
      <c r="B72">
        <f t="shared" ca="1" si="14"/>
        <v>30</v>
      </c>
      <c r="C72">
        <f t="shared" ca="1" si="15"/>
        <v>10</v>
      </c>
      <c r="D72" t="str">
        <f t="shared" ca="1" si="8"/>
        <v>M</v>
      </c>
      <c r="E72" t="str">
        <f t="shared" ca="1" si="9"/>
        <v>Other</v>
      </c>
      <c r="F72">
        <f t="shared" ca="1" si="10"/>
        <v>23.958011510827586</v>
      </c>
      <c r="G72">
        <f t="shared" ca="1" si="11"/>
        <v>3.6412992253277201</v>
      </c>
      <c r="H72" t="str">
        <f t="shared" ca="1" si="12"/>
        <v>Y</v>
      </c>
      <c r="I72" t="s">
        <v>41</v>
      </c>
    </row>
    <row r="73" spans="1:9">
      <c r="A73">
        <f t="shared" si="13"/>
        <v>72</v>
      </c>
      <c r="B73">
        <f t="shared" ca="1" si="14"/>
        <v>32</v>
      </c>
      <c r="C73">
        <f t="shared" ca="1" si="15"/>
        <v>12</v>
      </c>
      <c r="D73" t="str">
        <f t="shared" ca="1" si="8"/>
        <v>M</v>
      </c>
      <c r="E73" t="str">
        <f t="shared" ca="1" si="9"/>
        <v>W</v>
      </c>
      <c r="F73">
        <f t="shared" ca="1" si="10"/>
        <v>18.527740893450925</v>
      </c>
      <c r="G73">
        <f t="shared" ca="1" si="11"/>
        <v>3.6197978932106172</v>
      </c>
      <c r="H73" t="str">
        <f t="shared" ca="1" si="12"/>
        <v>Y</v>
      </c>
      <c r="I73" t="s">
        <v>41</v>
      </c>
    </row>
    <row r="74" spans="1:9">
      <c r="A74">
        <f t="shared" si="13"/>
        <v>73</v>
      </c>
      <c r="B74">
        <f t="shared" ca="1" si="14"/>
        <v>32</v>
      </c>
      <c r="C74">
        <f t="shared" ca="1" si="15"/>
        <v>10</v>
      </c>
      <c r="D74" t="str">
        <f t="shared" ca="1" si="8"/>
        <v>M</v>
      </c>
      <c r="E74" t="str">
        <f t="shared" ca="1" si="9"/>
        <v>W</v>
      </c>
      <c r="F74">
        <f t="shared" ca="1" si="10"/>
        <v>22.30406426616323</v>
      </c>
      <c r="G74">
        <f t="shared" ca="1" si="11"/>
        <v>2.7774872633901007</v>
      </c>
      <c r="H74" t="str">
        <f t="shared" ca="1" si="12"/>
        <v>N</v>
      </c>
      <c r="I74" t="s">
        <v>42</v>
      </c>
    </row>
    <row r="75" spans="1:9">
      <c r="A75">
        <f t="shared" si="13"/>
        <v>74</v>
      </c>
      <c r="B75">
        <f t="shared" ca="1" si="14"/>
        <v>23</v>
      </c>
      <c r="C75">
        <f t="shared" ca="1" si="15"/>
        <v>14</v>
      </c>
      <c r="D75" t="str">
        <f t="shared" ca="1" si="8"/>
        <v>M</v>
      </c>
      <c r="E75" t="str">
        <f t="shared" ca="1" si="9"/>
        <v>W</v>
      </c>
      <c r="F75">
        <f t="shared" ca="1" si="10"/>
        <v>23.810513303011938</v>
      </c>
      <c r="G75">
        <f t="shared" ca="1" si="11"/>
        <v>4.232431666101629</v>
      </c>
      <c r="H75" t="str">
        <f t="shared" ca="1" si="12"/>
        <v>N</v>
      </c>
      <c r="I75" t="s">
        <v>42</v>
      </c>
    </row>
    <row r="76" spans="1:9">
      <c r="A76">
        <f t="shared" si="13"/>
        <v>75</v>
      </c>
      <c r="B76">
        <f t="shared" ca="1" si="14"/>
        <v>25</v>
      </c>
      <c r="C76">
        <f t="shared" ca="1" si="15"/>
        <v>12</v>
      </c>
      <c r="D76" t="str">
        <f t="shared" ca="1" si="8"/>
        <v>M</v>
      </c>
      <c r="E76" t="str">
        <f t="shared" ca="1" si="9"/>
        <v>W</v>
      </c>
      <c r="F76">
        <f t="shared" ca="1" si="10"/>
        <v>24.230617288698941</v>
      </c>
      <c r="G76">
        <f t="shared" ca="1" si="11"/>
        <v>4.027349451011661</v>
      </c>
      <c r="H76" t="str">
        <f t="shared" ca="1" si="12"/>
        <v>Y</v>
      </c>
      <c r="I76" t="s">
        <v>42</v>
      </c>
    </row>
    <row r="77" spans="1:9">
      <c r="A77">
        <f t="shared" si="13"/>
        <v>76</v>
      </c>
      <c r="B77">
        <f t="shared" ca="1" si="14"/>
        <v>27</v>
      </c>
      <c r="C77">
        <f t="shared" ca="1" si="15"/>
        <v>10</v>
      </c>
      <c r="D77" t="str">
        <f t="shared" ca="1" si="8"/>
        <v>M</v>
      </c>
      <c r="E77" t="str">
        <f t="shared" ca="1" si="9"/>
        <v>W</v>
      </c>
      <c r="F77">
        <f t="shared" ca="1" si="10"/>
        <v>23.879093247235428</v>
      </c>
      <c r="G77">
        <f t="shared" ca="1" si="11"/>
        <v>2.8230926375364604</v>
      </c>
      <c r="H77" t="str">
        <f t="shared" ca="1" si="12"/>
        <v>Y</v>
      </c>
      <c r="I77" t="s">
        <v>42</v>
      </c>
    </row>
    <row r="78" spans="1:9">
      <c r="A78">
        <f t="shared" si="13"/>
        <v>77</v>
      </c>
      <c r="B78">
        <f t="shared" ca="1" si="14"/>
        <v>28</v>
      </c>
      <c r="C78">
        <f t="shared" ca="1" si="15"/>
        <v>10</v>
      </c>
      <c r="D78" t="str">
        <f t="shared" ca="1" si="8"/>
        <v>F</v>
      </c>
      <c r="E78" t="str">
        <f t="shared" ca="1" si="9"/>
        <v>W</v>
      </c>
      <c r="F78">
        <f t="shared" ca="1" si="10"/>
        <v>23.360074521073972</v>
      </c>
      <c r="G78">
        <f t="shared" ca="1" si="11"/>
        <v>2.7746176544985266</v>
      </c>
      <c r="H78" t="str">
        <f t="shared" ca="1" si="12"/>
        <v>N</v>
      </c>
      <c r="I78" t="s">
        <v>42</v>
      </c>
    </row>
    <row r="79" spans="1:9">
      <c r="A79">
        <f t="shared" si="13"/>
        <v>78</v>
      </c>
      <c r="B79">
        <f t="shared" ca="1" si="14"/>
        <v>32</v>
      </c>
      <c r="C79">
        <f t="shared" ca="1" si="15"/>
        <v>10</v>
      </c>
      <c r="D79" t="str">
        <f t="shared" ca="1" si="8"/>
        <v>M</v>
      </c>
      <c r="E79" t="str">
        <f t="shared" ca="1" si="9"/>
        <v>H</v>
      </c>
      <c r="F79">
        <f t="shared" ca="1" si="10"/>
        <v>22.358737782790527</v>
      </c>
      <c r="G79">
        <f t="shared" ca="1" si="11"/>
        <v>4.6169500486081834</v>
      </c>
      <c r="H79" t="str">
        <f t="shared" ca="1" si="12"/>
        <v>N</v>
      </c>
      <c r="I79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1" sqref="E11"/>
    </sheetView>
  </sheetViews>
  <sheetFormatPr baseColWidth="10" defaultRowHeight="15" x14ac:dyDescent="0"/>
  <sheetData>
    <row r="1" spans="1:6">
      <c r="A1" t="s">
        <v>1</v>
      </c>
      <c r="B1" t="s">
        <v>2</v>
      </c>
      <c r="C1" t="s">
        <v>3</v>
      </c>
      <c r="D1" t="s">
        <v>28</v>
      </c>
      <c r="E1" t="s">
        <v>29</v>
      </c>
      <c r="F1" t="s">
        <v>30</v>
      </c>
    </row>
    <row r="2" spans="1:6">
      <c r="A2" t="s">
        <v>15</v>
      </c>
      <c r="B2" t="s">
        <v>31</v>
      </c>
      <c r="C2">
        <v>1</v>
      </c>
      <c r="D2" t="s">
        <v>34</v>
      </c>
      <c r="E2" t="s">
        <v>44</v>
      </c>
      <c r="F2" t="s">
        <v>36</v>
      </c>
    </row>
    <row r="3" spans="1:6">
      <c r="A3" t="s">
        <v>15</v>
      </c>
      <c r="B3" t="s">
        <v>31</v>
      </c>
      <c r="C3">
        <v>2</v>
      </c>
      <c r="D3" t="s">
        <v>34</v>
      </c>
      <c r="E3" t="s">
        <v>44</v>
      </c>
      <c r="F3" t="s">
        <v>37</v>
      </c>
    </row>
    <row r="4" spans="1:6">
      <c r="A4" t="s">
        <v>15</v>
      </c>
      <c r="B4" t="s">
        <v>20</v>
      </c>
      <c r="C4">
        <v>1</v>
      </c>
      <c r="D4" t="s">
        <v>35</v>
      </c>
      <c r="E4" t="s">
        <v>44</v>
      </c>
      <c r="F4" t="s">
        <v>36</v>
      </c>
    </row>
    <row r="5" spans="1:6">
      <c r="A5" s="1" t="s">
        <v>15</v>
      </c>
      <c r="B5" s="1" t="s">
        <v>20</v>
      </c>
      <c r="C5">
        <v>2</v>
      </c>
      <c r="D5" t="s">
        <v>35</v>
      </c>
      <c r="E5" t="s">
        <v>44</v>
      </c>
      <c r="F5" t="s">
        <v>37</v>
      </c>
    </row>
    <row r="6" spans="1:6">
      <c r="A6" t="s">
        <v>33</v>
      </c>
      <c r="B6" t="s">
        <v>32</v>
      </c>
      <c r="C6">
        <v>1</v>
      </c>
      <c r="D6" t="s">
        <v>43</v>
      </c>
      <c r="E6" t="s">
        <v>46</v>
      </c>
      <c r="F6" t="s">
        <v>36</v>
      </c>
    </row>
    <row r="7" spans="1:6">
      <c r="A7" t="s">
        <v>33</v>
      </c>
      <c r="B7" t="s">
        <v>32</v>
      </c>
      <c r="C7">
        <v>2</v>
      </c>
      <c r="D7" t="s">
        <v>43</v>
      </c>
      <c r="E7" t="s">
        <v>46</v>
      </c>
      <c r="F7" t="s">
        <v>37</v>
      </c>
    </row>
    <row r="8" spans="1:6">
      <c r="A8" t="s">
        <v>33</v>
      </c>
      <c r="B8" t="s">
        <v>32</v>
      </c>
      <c r="C8">
        <v>3</v>
      </c>
      <c r="D8" t="s">
        <v>43</v>
      </c>
      <c r="E8" t="s">
        <v>46</v>
      </c>
      <c r="F8" t="s">
        <v>38</v>
      </c>
    </row>
    <row r="9" spans="1:6">
      <c r="A9" t="s">
        <v>33</v>
      </c>
      <c r="B9" t="s">
        <v>18</v>
      </c>
      <c r="C9">
        <v>1</v>
      </c>
      <c r="D9" t="s">
        <v>43</v>
      </c>
      <c r="E9" t="s">
        <v>46</v>
      </c>
      <c r="F9" t="s">
        <v>36</v>
      </c>
    </row>
    <row r="10" spans="1:6">
      <c r="A10" t="s">
        <v>33</v>
      </c>
      <c r="B10" t="s">
        <v>18</v>
      </c>
      <c r="C10">
        <v>2</v>
      </c>
      <c r="D10" t="s">
        <v>43</v>
      </c>
      <c r="E10" t="s">
        <v>46</v>
      </c>
      <c r="F10" t="s">
        <v>37</v>
      </c>
    </row>
    <row r="11" spans="1:6">
      <c r="A11" t="s">
        <v>33</v>
      </c>
      <c r="B11" t="s">
        <v>18</v>
      </c>
      <c r="C11">
        <v>3</v>
      </c>
      <c r="D11" t="s">
        <v>43</v>
      </c>
      <c r="E11" t="s">
        <v>46</v>
      </c>
      <c r="F11" t="s">
        <v>38</v>
      </c>
    </row>
    <row r="12" spans="1:6">
      <c r="A12" t="s">
        <v>16</v>
      </c>
      <c r="B12" t="s">
        <v>18</v>
      </c>
      <c r="C12">
        <v>1</v>
      </c>
      <c r="D12" t="s">
        <v>34</v>
      </c>
      <c r="E12" t="s">
        <v>44</v>
      </c>
      <c r="F12" t="s">
        <v>36</v>
      </c>
    </row>
    <row r="13" spans="1:6">
      <c r="A13" t="s">
        <v>16</v>
      </c>
      <c r="B13" t="s">
        <v>18</v>
      </c>
      <c r="C13">
        <v>2</v>
      </c>
      <c r="D13" t="s">
        <v>34</v>
      </c>
      <c r="E13" t="s">
        <v>44</v>
      </c>
      <c r="F13" t="s">
        <v>37</v>
      </c>
    </row>
    <row r="14" spans="1:6">
      <c r="A14" t="s">
        <v>16</v>
      </c>
      <c r="B14" t="s">
        <v>19</v>
      </c>
      <c r="C14">
        <v>1</v>
      </c>
      <c r="D14" t="s">
        <v>35</v>
      </c>
      <c r="E14" t="s">
        <v>45</v>
      </c>
      <c r="F14" t="s">
        <v>36</v>
      </c>
    </row>
    <row r="15" spans="1:6">
      <c r="A15" t="s">
        <v>16</v>
      </c>
      <c r="B15" t="s">
        <v>19</v>
      </c>
      <c r="C15">
        <v>2</v>
      </c>
      <c r="D15" t="s">
        <v>35</v>
      </c>
      <c r="E15" t="s">
        <v>45</v>
      </c>
      <c r="F15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studentGrades.csv</vt:lpstr>
      <vt:lpstr>Student Background</vt:lpstr>
      <vt:lpstr>Courses</vt:lpstr>
    </vt:vector>
  </TitlesOfParts>
  <Company>University of Minnesota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Prat-Resina</dc:creator>
  <cp:lastModifiedBy>Xavier Prat-Resina</cp:lastModifiedBy>
  <dcterms:created xsi:type="dcterms:W3CDTF">2013-07-15T19:38:34Z</dcterms:created>
  <dcterms:modified xsi:type="dcterms:W3CDTF">2013-07-17T13:29:08Z</dcterms:modified>
</cp:coreProperties>
</file>