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4\metrics\"/>
    </mc:Choice>
  </mc:AlternateContent>
  <xr:revisionPtr revIDLastSave="0" documentId="13_ncr:1_{BA66DB6C-4F4E-44B7-9E48-041B56FAB993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3" i="2" l="1"/>
  <c r="F4" i="2"/>
  <c r="F5" i="2"/>
  <c r="F6" i="2"/>
  <c r="F7" i="2"/>
  <c r="F8" i="2"/>
  <c r="F9" i="2"/>
  <c r="F10" i="2"/>
  <c r="G20" i="2"/>
  <c r="H20" i="2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H16" i="2" s="1"/>
  <c r="G9" i="2"/>
  <c r="H9" i="2" s="1"/>
  <c r="G3" i="2"/>
  <c r="H3" i="2" s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<sst xmlns="http://schemas.openxmlformats.org/spreadsheetml/2006/main" count="122" uniqueCount="51">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</sst>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G3" sqref="G3:G8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41</v>
      </c>
      <c r="H2" s="23" t="s">
        <v>42</v>
      </c>
    </row>
    <row r="3" spans="1:8" ht="43.5" x14ac:dyDescent="0.25">
      <c r="A3" s="28">
        <v>1</v>
      </c>
      <c r="B3" s="28">
        <v>1</v>
      </c>
      <c r="C3" s="25" t="s">
        <v>17</v>
      </c>
      <c r="D3" s="25" t="s">
        <v>43</v>
      </c>
      <c r="E3" s="21" t="s">
        <v>30</v>
      </c>
      <c r="F3" s="21">
        <f t="shared" ref="F3:F200" si="0">IF($E3="Critical", 10, IF($E3="High",5, IF($E3="Low",1,"")))</f>
        <v>5</v>
      </c>
      <c r="G3" s="30">
        <f>SUM($F3:$F8)</f>
        <v>35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1</v>
      </c>
      <c r="C4" s="25" t="s">
        <v>27</v>
      </c>
      <c r="D4" s="25" t="s">
        <v>44</v>
      </c>
      <c r="E4" s="21" t="s">
        <v>30</v>
      </c>
      <c r="F4" s="21">
        <f t="shared" si="0"/>
        <v>5</v>
      </c>
      <c r="G4" s="30"/>
      <c r="H4" s="25"/>
    </row>
    <row r="5" spans="1:8" ht="14.5" x14ac:dyDescent="0.25">
      <c r="A5" s="28">
        <v>3</v>
      </c>
      <c r="B5" s="28">
        <v>1</v>
      </c>
      <c r="C5" s="25" t="s">
        <v>27</v>
      </c>
      <c r="D5" s="25" t="s">
        <v>45</v>
      </c>
      <c r="E5" s="21" t="s">
        <v>30</v>
      </c>
      <c r="F5" s="21">
        <f t="shared" si="0"/>
        <v>5</v>
      </c>
      <c r="G5" s="30"/>
      <c r="H5" s="25"/>
    </row>
    <row r="6" spans="1:8" ht="14.5" x14ac:dyDescent="0.25">
      <c r="A6" s="28">
        <v>4</v>
      </c>
      <c r="B6" s="28">
        <v>1</v>
      </c>
      <c r="C6" s="26" t="s">
        <v>27</v>
      </c>
      <c r="D6" s="26" t="s">
        <v>46</v>
      </c>
      <c r="E6" s="21" t="s">
        <v>30</v>
      </c>
      <c r="F6" s="21">
        <f t="shared" si="0"/>
        <v>5</v>
      </c>
      <c r="G6" s="30"/>
      <c r="H6" s="25"/>
    </row>
    <row r="7" spans="1:8" ht="14.5" x14ac:dyDescent="0.25">
      <c r="A7" s="28">
        <v>5</v>
      </c>
      <c r="B7" s="28">
        <v>1</v>
      </c>
      <c r="C7" s="25" t="s">
        <v>27</v>
      </c>
      <c r="D7" s="26" t="s">
        <v>47</v>
      </c>
      <c r="E7" s="21" t="s">
        <v>24</v>
      </c>
      <c r="F7" s="21">
        <f t="shared" si="0"/>
        <v>10</v>
      </c>
      <c r="G7" s="30"/>
      <c r="H7" s="25"/>
    </row>
    <row r="8" spans="1:8" ht="14.5" x14ac:dyDescent="0.35">
      <c r="A8" s="28">
        <v>6</v>
      </c>
      <c r="B8" s="28">
        <v>1</v>
      </c>
      <c r="C8" s="26" t="s">
        <v>27</v>
      </c>
      <c r="D8" s="17" t="s">
        <v>48</v>
      </c>
      <c r="E8" s="21" t="s">
        <v>30</v>
      </c>
      <c r="F8" s="21">
        <f t="shared" si="0"/>
        <v>5</v>
      </c>
      <c r="G8" s="30"/>
      <c r="H8" s="25"/>
    </row>
    <row r="9" spans="1:8" ht="43.5" x14ac:dyDescent="0.25">
      <c r="A9" s="28">
        <v>7</v>
      </c>
      <c r="B9" s="28">
        <v>1</v>
      </c>
      <c r="C9" s="26" t="s">
        <v>27</v>
      </c>
      <c r="D9" s="26" t="s">
        <v>49</v>
      </c>
      <c r="E9" s="21" t="s">
        <v>30</v>
      </c>
      <c r="F9" s="21">
        <f t="shared" si="0"/>
        <v>5</v>
      </c>
      <c r="G9" s="30">
        <f>SUM(F9:F15)</f>
        <v>10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8">
        <v>1</v>
      </c>
      <c r="C10" s="26" t="s">
        <v>27</v>
      </c>
      <c r="D10" s="26" t="s">
        <v>50</v>
      </c>
      <c r="E10" s="21" t="s">
        <v>30</v>
      </c>
      <c r="F10" s="21">
        <f t="shared" si="0"/>
        <v>5</v>
      </c>
      <c r="G10" s="30"/>
      <c r="H10" s="25"/>
    </row>
    <row r="11" spans="1:8" ht="14.5" x14ac:dyDescent="0.25">
      <c r="A11" s="21">
        <v>9</v>
      </c>
      <c r="B11" s="28">
        <v>1</v>
      </c>
      <c r="C11" s="26"/>
      <c r="D11" s="26"/>
      <c r="E11" s="21"/>
      <c r="F11" s="21"/>
      <c r="G11" s="30"/>
      <c r="H11" s="25"/>
    </row>
    <row r="12" spans="1:8" ht="14.5" x14ac:dyDescent="0.25">
      <c r="A12" s="21">
        <v>10</v>
      </c>
      <c r="B12" s="28">
        <v>1</v>
      </c>
      <c r="C12" s="26"/>
      <c r="E12" s="21"/>
      <c r="F12" s="21"/>
      <c r="G12" s="30"/>
      <c r="H12" s="25"/>
    </row>
    <row r="13" spans="1:8" ht="14.5" x14ac:dyDescent="0.25">
      <c r="A13" s="21">
        <v>11</v>
      </c>
      <c r="B13" s="28">
        <v>1</v>
      </c>
      <c r="C13" s="26"/>
      <c r="E13" s="21"/>
      <c r="F13" s="21"/>
      <c r="G13" s="30"/>
      <c r="H13" s="25"/>
    </row>
    <row r="14" spans="1:8" ht="14.5" x14ac:dyDescent="0.25">
      <c r="A14" s="21">
        <v>12</v>
      </c>
      <c r="B14" s="28">
        <v>1</v>
      </c>
      <c r="C14" s="26"/>
      <c r="E14" s="21"/>
      <c r="F14" s="21"/>
      <c r="G14" s="30"/>
      <c r="H14" s="25"/>
    </row>
    <row r="15" spans="1:8" ht="14.5" x14ac:dyDescent="0.25">
      <c r="A15" s="21">
        <v>13</v>
      </c>
      <c r="B15" s="28">
        <v>1</v>
      </c>
      <c r="C15" s="26"/>
      <c r="E15" s="21"/>
      <c r="F15" s="21"/>
      <c r="G15" s="30"/>
      <c r="H15" s="25"/>
    </row>
    <row r="16" spans="1:8" ht="43.5" x14ac:dyDescent="0.25">
      <c r="A16" s="21">
        <v>14</v>
      </c>
      <c r="B16" s="28">
        <v>1</v>
      </c>
      <c r="C16" s="26"/>
      <c r="E16" s="21"/>
      <c r="F16" s="21"/>
      <c r="G16" s="30">
        <f>SUM(F16:F19)</f>
        <v>0</v>
      </c>
      <c r="H16" s="25" t="str">
        <f xml:space="preserve"> IF(G16&lt;10,Instructions!B7,Instructions!B8)</f>
        <v>Use the planned debugging time in the iteration.</v>
      </c>
    </row>
    <row r="17" spans="1:8" ht="14.5" x14ac:dyDescent="0.25">
      <c r="A17" s="21">
        <v>15</v>
      </c>
      <c r="B17" s="28">
        <v>1</v>
      </c>
      <c r="C17" s="26"/>
      <c r="E17" s="21"/>
      <c r="F17" s="21"/>
      <c r="G17" s="30"/>
      <c r="H17" s="25"/>
    </row>
    <row r="18" spans="1:8" ht="14.5" x14ac:dyDescent="0.25">
      <c r="A18" s="21">
        <v>16</v>
      </c>
      <c r="B18" s="28">
        <v>1</v>
      </c>
      <c r="C18" s="26"/>
      <c r="E18" s="21"/>
      <c r="F18" s="21"/>
      <c r="G18" s="30"/>
      <c r="H18" s="25"/>
    </row>
    <row r="19" spans="1:8" ht="14.5" x14ac:dyDescent="0.25">
      <c r="A19" s="21">
        <v>17</v>
      </c>
      <c r="B19" s="28">
        <v>1</v>
      </c>
      <c r="C19" s="26"/>
      <c r="E19" s="21"/>
      <c r="F19" s="21"/>
      <c r="G19" s="30"/>
      <c r="H19" s="25"/>
    </row>
    <row r="20" spans="1:8" ht="43.5" x14ac:dyDescent="0.25">
      <c r="A20" s="21">
        <v>18</v>
      </c>
      <c r="B20" s="28">
        <v>1</v>
      </c>
      <c r="C20" s="26"/>
      <c r="E20" s="21"/>
      <c r="F20" s="21"/>
      <c r="G20" s="30">
        <f>SUM(F20:F23)</f>
        <v>0</v>
      </c>
      <c r="H20" s="25" t="str">
        <f xml:space="preserve"> IF(G20&lt;10,Instructions!B7,Instructions!B8)</f>
        <v>Use the planned debugging time in the iteration.</v>
      </c>
    </row>
    <row r="21" spans="1:8" ht="14.5" x14ac:dyDescent="0.25">
      <c r="A21" s="21">
        <v>19</v>
      </c>
      <c r="B21" s="28">
        <v>1</v>
      </c>
      <c r="C21" s="26"/>
      <c r="E21" s="21"/>
      <c r="F21" s="21"/>
      <c r="G21" s="30"/>
      <c r="H21" s="25"/>
    </row>
    <row r="22" spans="1:8" ht="14.5" x14ac:dyDescent="0.25">
      <c r="A22" s="21">
        <v>20</v>
      </c>
      <c r="B22" s="28">
        <v>1</v>
      </c>
      <c r="C22" s="26"/>
      <c r="E22" s="21"/>
      <c r="F22" s="21"/>
      <c r="G22" s="30"/>
      <c r="H22" s="25"/>
    </row>
    <row r="23" spans="1:8" ht="14.5" x14ac:dyDescent="0.25">
      <c r="A23" s="21">
        <v>21</v>
      </c>
      <c r="B23" s="28">
        <v>1</v>
      </c>
      <c r="C23" s="26"/>
      <c r="E23" s="21"/>
      <c r="F23" s="21"/>
      <c r="G23" s="30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si="0"/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9" t="s">
        <v>34</v>
      </c>
    </row>
    <row r="3" spans="1:8" ht="14.5" x14ac:dyDescent="0.3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No error message displayed during authenication</v>
      </c>
      <c r="E3" s="11" t="s">
        <v>25</v>
      </c>
      <c r="F3" s="12">
        <v>43009</v>
      </c>
      <c r="G3" s="12">
        <v>43009</v>
      </c>
      <c r="H3" s="19" t="s">
        <v>35</v>
      </c>
    </row>
    <row r="4" spans="1:8" ht="14.5" x14ac:dyDescent="0.35">
      <c r="A4" s="9">
        <f>'Bug Metrics'!$A4</f>
        <v>2</v>
      </c>
      <c r="B4" s="9">
        <f>'Bug Metrics'!$B4</f>
        <v>1</v>
      </c>
      <c r="C4" s="9" t="str">
        <f>'Bug Metrics'!$C4</f>
        <v>Bootstrap</v>
      </c>
      <c r="D4" s="10" t="str">
        <f>'Bug Metrics'!$D4</f>
        <v>Crashes on upload with a "duplicate entry" database error - foreign key error</v>
      </c>
      <c r="E4" s="11" t="s">
        <v>25</v>
      </c>
      <c r="F4" s="12">
        <v>43009</v>
      </c>
      <c r="G4" s="12">
        <v>43009</v>
      </c>
      <c r="H4" s="19" t="s">
        <v>35</v>
      </c>
    </row>
    <row r="5" spans="1:8" ht="14.5" x14ac:dyDescent="0.3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Issues with sort.php (line 11) after adding bootstrap validations</v>
      </c>
      <c r="E5" s="11" t="s">
        <v>25</v>
      </c>
      <c r="F5" s="12">
        <v>43009</v>
      </c>
      <c r="G5" s="12">
        <v>43009</v>
      </c>
      <c r="H5" s="19" t="s">
        <v>35</v>
      </c>
    </row>
    <row r="6" spans="1:8" ht="29" x14ac:dyDescent="0.35">
      <c r="A6" s="9">
        <f>'Bug Metrics'!$A6</f>
        <v>4</v>
      </c>
      <c r="B6" s="9">
        <f>'Bug Metrics'!$B6</f>
        <v>1</v>
      </c>
      <c r="C6" s="9" t="str">
        <f>'Bug Metrics'!$C6</f>
        <v>Bootstrap</v>
      </c>
      <c r="D6" s="10" t="str">
        <f>'Bug Metrics'!$D6</f>
        <v>Syntax error or access violation: unable to drop foreign key (Have to re-execute all of the sql statements)</v>
      </c>
      <c r="E6" s="11" t="s">
        <v>26</v>
      </c>
      <c r="F6" s="12">
        <v>43009</v>
      </c>
      <c r="G6" s="12"/>
      <c r="H6" s="19"/>
    </row>
    <row r="7" spans="1:8" ht="29" x14ac:dyDescent="0.35">
      <c r="A7" s="9">
        <f>'Bug Metrics'!$A7</f>
        <v>5</v>
      </c>
      <c r="B7" s="9">
        <f>'Bug Metrics'!$B7</f>
        <v>1</v>
      </c>
      <c r="C7" s="9" t="str">
        <f>'Bug Metrics'!$C7</f>
        <v>Bootstrap</v>
      </c>
      <c r="D7" s="10" t="str">
        <f>'Bug Metrics'!$D7</f>
        <v>Bootstrap bid edollar validation will have error if the e-dollar have one decimal place</v>
      </c>
      <c r="E7" s="11" t="s">
        <v>25</v>
      </c>
      <c r="F7" s="12">
        <v>43009</v>
      </c>
      <c r="G7" s="12">
        <v>43009</v>
      </c>
      <c r="H7" s="19" t="s">
        <v>35</v>
      </c>
    </row>
    <row r="8" spans="1:8" ht="14.5" x14ac:dyDescent="0.35">
      <c r="A8" s="9">
        <f>'Bug Metrics'!$A8</f>
        <v>6</v>
      </c>
      <c r="B8" s="9">
        <f>'Bug Metrics'!$B8</f>
        <v>1</v>
      </c>
      <c r="C8" s="9" t="str">
        <f>'Bug Metrics'!$C8</f>
        <v>Bootstrap</v>
      </c>
      <c r="D8" s="10" t="str">
        <f>'Bug Metrics'!$D8</f>
        <v>Integrity constraint violation of duplicate entry when there are duplicated names</v>
      </c>
      <c r="E8" s="11" t="s">
        <v>25</v>
      </c>
      <c r="F8" s="12">
        <v>43009</v>
      </c>
      <c r="G8" s="14">
        <v>43012</v>
      </c>
      <c r="H8" s="19" t="s">
        <v>36</v>
      </c>
    </row>
    <row r="9" spans="1:8" ht="14.5" x14ac:dyDescent="0.35">
      <c r="A9" s="9">
        <f>'Bug Metrics'!$A9</f>
        <v>7</v>
      </c>
      <c r="B9" s="9">
        <f>'Bug Metrics'!$B9</f>
        <v>1</v>
      </c>
      <c r="C9" s="9" t="str">
        <f>'Bug Metrics'!$C9</f>
        <v>Bootstrap</v>
      </c>
      <c r="D9" s="10" t="str">
        <f>'Bug Metrics'!$D9</f>
        <v>Whitespacing characters in data not removed before storing into database</v>
      </c>
      <c r="E9" s="11" t="s">
        <v>25</v>
      </c>
      <c r="F9" s="14">
        <v>43012</v>
      </c>
      <c r="G9" s="14">
        <v>43013</v>
      </c>
      <c r="H9" s="19" t="s">
        <v>36</v>
      </c>
    </row>
    <row r="10" spans="1:8" ht="14.5" x14ac:dyDescent="0.35">
      <c r="A10" s="9">
        <f>'Bug Metrics'!$A10</f>
        <v>8</v>
      </c>
      <c r="B10" s="9">
        <f>'Bug Metrics'!$B10</f>
        <v>1</v>
      </c>
      <c r="C10" s="9" t="str">
        <f>'Bug Metrics'!$C10</f>
        <v>Bootstrap</v>
      </c>
      <c r="D10" s="10" t="str">
        <f>'Bug Metrics'!$D10</f>
        <v>Invalid course not validated and reported</v>
      </c>
      <c r="E10" s="11" t="s">
        <v>25</v>
      </c>
      <c r="F10" s="14">
        <v>43013</v>
      </c>
      <c r="G10" s="14" t="s">
        <v>29</v>
      </c>
      <c r="H10" s="19" t="s">
        <v>36</v>
      </c>
    </row>
    <row r="11" spans="1:8" ht="14.5" x14ac:dyDescent="0.35">
      <c r="A11" s="9">
        <v>9</v>
      </c>
      <c r="B11" s="9">
        <v>4</v>
      </c>
      <c r="C11" s="9" t="s">
        <v>27</v>
      </c>
      <c r="D11" s="10">
        <f>'Bug Metrics'!$D11</f>
        <v>0</v>
      </c>
      <c r="E11" s="11" t="s">
        <v>25</v>
      </c>
      <c r="F11" s="20" t="s">
        <v>33</v>
      </c>
      <c r="G11" s="20" t="s">
        <v>33</v>
      </c>
      <c r="H11" s="19" t="s">
        <v>36</v>
      </c>
    </row>
    <row r="12" spans="1:8" ht="14.5" x14ac:dyDescent="0.35">
      <c r="A12" s="9">
        <f>'Bug Metrics'!$A11</f>
        <v>9</v>
      </c>
      <c r="B12" s="9">
        <v>3</v>
      </c>
      <c r="C12" s="9" t="s">
        <v>28</v>
      </c>
      <c r="D12" s="10">
        <f>'Bug Metrics'!$D12</f>
        <v>0</v>
      </c>
      <c r="E12" s="11" t="s">
        <v>25</v>
      </c>
      <c r="F12" s="14" t="s">
        <v>29</v>
      </c>
      <c r="G12" s="14" t="s">
        <v>29</v>
      </c>
      <c r="H12" s="19" t="s">
        <v>37</v>
      </c>
    </row>
    <row r="13" spans="1:8" ht="14.5" x14ac:dyDescent="0.35">
      <c r="A13" s="9">
        <f>'Bug Metrics'!$A12</f>
        <v>10</v>
      </c>
      <c r="B13" s="9">
        <v>3</v>
      </c>
      <c r="C13" s="9" t="s">
        <v>28</v>
      </c>
      <c r="D13" s="10">
        <f>'Bug Metrics'!$D13</f>
        <v>0</v>
      </c>
      <c r="E13" s="11" t="s">
        <v>25</v>
      </c>
      <c r="F13" s="14" t="s">
        <v>29</v>
      </c>
      <c r="G13" s="14" t="s">
        <v>29</v>
      </c>
      <c r="H13" s="19" t="s">
        <v>37</v>
      </c>
    </row>
    <row r="14" spans="1:8" ht="14.5" x14ac:dyDescent="0.35">
      <c r="A14" s="9">
        <f>'Bug Metrics'!$A13</f>
        <v>11</v>
      </c>
      <c r="B14" s="9">
        <v>3</v>
      </c>
      <c r="C14" s="9" t="s">
        <v>28</v>
      </c>
      <c r="D14" s="10">
        <f>'Bug Metrics'!$D14</f>
        <v>0</v>
      </c>
      <c r="E14" s="11" t="s">
        <v>25</v>
      </c>
      <c r="F14" s="14" t="s">
        <v>29</v>
      </c>
      <c r="G14" s="14" t="s">
        <v>29</v>
      </c>
      <c r="H14" s="19" t="s">
        <v>37</v>
      </c>
    </row>
    <row r="15" spans="1:8" ht="14.5" x14ac:dyDescent="0.35">
      <c r="A15" s="9">
        <f>'Bug Metrics'!$A15</f>
        <v>13</v>
      </c>
      <c r="B15" s="9">
        <v>3</v>
      </c>
      <c r="C15" s="9" t="s">
        <v>28</v>
      </c>
      <c r="D15" s="10">
        <f>'Bug Metrics'!$D15</f>
        <v>0</v>
      </c>
      <c r="E15" s="11" t="s">
        <v>25</v>
      </c>
      <c r="F15" s="18" t="s">
        <v>31</v>
      </c>
      <c r="G15" s="18" t="s">
        <v>31</v>
      </c>
      <c r="H15" s="19" t="s">
        <v>38</v>
      </c>
    </row>
    <row r="16" spans="1:8" ht="14.5" x14ac:dyDescent="0.35">
      <c r="A16" s="9">
        <f>'Bug Metrics'!$A16</f>
        <v>14</v>
      </c>
      <c r="B16" s="9">
        <v>4</v>
      </c>
      <c r="C16" s="9" t="s">
        <v>32</v>
      </c>
      <c r="D16" s="10">
        <f>'Bug Metrics'!$D16</f>
        <v>0</v>
      </c>
      <c r="E16" s="11" t="s">
        <v>25</v>
      </c>
      <c r="F16" s="20" t="s">
        <v>33</v>
      </c>
      <c r="G16" s="20" t="s">
        <v>33</v>
      </c>
      <c r="H16" s="19" t="s">
        <v>38</v>
      </c>
    </row>
    <row r="17" spans="1:8" ht="14.5" x14ac:dyDescent="0.35">
      <c r="A17" s="9">
        <f>'Bug Metrics'!$A17</f>
        <v>15</v>
      </c>
      <c r="B17" s="9">
        <v>4</v>
      </c>
      <c r="C17" s="9" t="s">
        <v>32</v>
      </c>
      <c r="D17" s="10">
        <f>'Bug Metrics'!$D17</f>
        <v>0</v>
      </c>
      <c r="E17" s="11" t="s">
        <v>25</v>
      </c>
      <c r="F17" s="20" t="s">
        <v>33</v>
      </c>
      <c r="G17" s="20" t="s">
        <v>33</v>
      </c>
      <c r="H17" s="19" t="s">
        <v>39</v>
      </c>
    </row>
    <row r="18" spans="1:8" ht="14.5" x14ac:dyDescent="0.35">
      <c r="A18" s="9">
        <f>'Bug Metrics'!$A18</f>
        <v>16</v>
      </c>
      <c r="B18" s="9">
        <v>4</v>
      </c>
      <c r="C18" s="9" t="s">
        <v>32</v>
      </c>
      <c r="D18" s="10">
        <f>'Bug Metrics'!$D18</f>
        <v>0</v>
      </c>
      <c r="E18" s="11" t="s">
        <v>25</v>
      </c>
      <c r="F18" s="20" t="s">
        <v>33</v>
      </c>
      <c r="G18" s="20" t="s">
        <v>33</v>
      </c>
      <c r="H18" s="19" t="s">
        <v>39</v>
      </c>
    </row>
    <row r="19" spans="1:8" ht="14.5" x14ac:dyDescent="0.35">
      <c r="A19" s="9">
        <f>'Bug Metrics'!$A19</f>
        <v>17</v>
      </c>
      <c r="B19" s="9">
        <f>'Bug Metrics'!$B19</f>
        <v>1</v>
      </c>
      <c r="C19" s="9">
        <f>'Bug Metrics'!$C19</f>
        <v>0</v>
      </c>
      <c r="D19" s="10">
        <f>'Bug Metrics'!$D19</f>
        <v>0</v>
      </c>
      <c r="E19" s="11" t="s">
        <v>26</v>
      </c>
      <c r="F19" s="20" t="s">
        <v>33</v>
      </c>
      <c r="G19" s="14"/>
      <c r="H19" s="13"/>
    </row>
    <row r="20" spans="1:8" ht="14.5" x14ac:dyDescent="0.35">
      <c r="A20" s="9">
        <f>'Bug Metrics'!$A20</f>
        <v>18</v>
      </c>
      <c r="B20" s="9">
        <f>'Bug Metrics'!$B20</f>
        <v>1</v>
      </c>
      <c r="C20" s="9">
        <f>'Bug Metrics'!$C20</f>
        <v>0</v>
      </c>
      <c r="D20" s="10">
        <f>'Bug Metrics'!$D20</f>
        <v>0</v>
      </c>
      <c r="E20" s="11" t="s">
        <v>26</v>
      </c>
      <c r="F20" s="20" t="s">
        <v>33</v>
      </c>
      <c r="G20" s="20"/>
      <c r="H20" s="19"/>
    </row>
    <row r="21" spans="1:8" ht="14.5" x14ac:dyDescent="0.35">
      <c r="A21" s="9">
        <f>'Bug Metrics'!$A21</f>
        <v>19</v>
      </c>
      <c r="B21" s="9">
        <f>'Bug Metrics'!$B21</f>
        <v>1</v>
      </c>
      <c r="C21" s="9">
        <f>'Bug Metrics'!$C21</f>
        <v>0</v>
      </c>
      <c r="D21" s="10">
        <f>'Bug Metrics'!$D21</f>
        <v>0</v>
      </c>
      <c r="E21" s="11" t="s">
        <v>25</v>
      </c>
      <c r="F21" s="20">
        <v>43029</v>
      </c>
      <c r="G21" s="20">
        <v>43029</v>
      </c>
      <c r="H21" s="19" t="s">
        <v>40</v>
      </c>
    </row>
    <row r="22" spans="1:8" ht="14.5" x14ac:dyDescent="0.35">
      <c r="A22" s="9">
        <f>'Bug Metrics'!$A22</f>
        <v>20</v>
      </c>
      <c r="B22" s="9">
        <f>'Bug Metrics'!$B22</f>
        <v>1</v>
      </c>
      <c r="C22" s="9">
        <f>'Bug Metrics'!$C22</f>
        <v>0</v>
      </c>
      <c r="D22" s="10">
        <f>'Bug Metrics'!$D22</f>
        <v>0</v>
      </c>
      <c r="E22" s="11" t="s">
        <v>25</v>
      </c>
      <c r="F22" s="20">
        <v>43029</v>
      </c>
      <c r="G22" s="20">
        <v>43029</v>
      </c>
      <c r="H22" s="19" t="s">
        <v>40</v>
      </c>
    </row>
    <row r="23" spans="1:8" ht="14.5" x14ac:dyDescent="0.35">
      <c r="A23" s="9">
        <f>'Bug Metrics'!$A23</f>
        <v>21</v>
      </c>
      <c r="B23" s="9">
        <f>'Bug Metrics'!$B23</f>
        <v>1</v>
      </c>
      <c r="C23" s="9">
        <f>'Bug Metrics'!$C23</f>
        <v>0</v>
      </c>
      <c r="D23" s="10">
        <f>'Bug Metrics'!$D23</f>
        <v>0</v>
      </c>
      <c r="E23" s="11" t="s">
        <v>25</v>
      </c>
      <c r="F23" s="20">
        <v>43029</v>
      </c>
      <c r="G23" s="20">
        <v>43029</v>
      </c>
      <c r="H23" s="19" t="s">
        <v>40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2019-10-01T08:15:33Z</dcterms:modified>
</cp:coreProperties>
</file>