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6a9e517c26ce30/Desktop/"/>
    </mc:Choice>
  </mc:AlternateContent>
  <xr:revisionPtr revIDLastSave="370" documentId="11_DCAA5DD59A716EF4C2170B3FE35EED7F502DDE2C" xr6:coauthVersionLast="47" xr6:coauthVersionMax="47" xr10:uidLastSave="{78F3AF76-13DE-4152-AF60-03DCAB3EA502}"/>
  <bookViews>
    <workbookView xWindow="732" yWindow="732" windowWidth="16464" windowHeight="101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F2" i="1" a="1"/>
  <c r="F2" i="1" s="1"/>
  <c r="O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<sst xmlns="http://schemas.openxmlformats.org/spreadsheetml/2006/main" count="636" uniqueCount="436">
  <si>
    <t>School name</t>
  </si>
  <si>
    <t>Rank</t>
  </si>
  <si>
    <t>Location (main campus)</t>
  </si>
  <si>
    <t>Tuition cost of GMP</t>
  </si>
  <si>
    <t>Tuition cost of AMP</t>
  </si>
  <si>
    <t>Revenue</t>
  </si>
  <si>
    <t>Repeat business (% of revenue)</t>
  </si>
  <si>
    <t>No. of GMP progs</t>
  </si>
  <si>
    <t>No. of AMP progs</t>
  </si>
  <si>
    <t>Other open progs</t>
  </si>
  <si>
    <t>Total attendees, 2020</t>
  </si>
  <si>
    <t>Women attendees (%)</t>
  </si>
  <si>
    <t>Avg teaching hours</t>
  </si>
  <si>
    <t>Progs in p'ship (schools)</t>
  </si>
  <si>
    <t>Progs in p'ship (orgs/co)</t>
  </si>
  <si>
    <t>Largest flagship GMP</t>
  </si>
  <si>
    <t>Avg teaching hours, GMP</t>
  </si>
  <si>
    <t>Women on GMP (%)</t>
  </si>
  <si>
    <t>GMP attendees, 2020</t>
  </si>
  <si>
    <t>Largest flagship AMP</t>
  </si>
  <si>
    <t>Avg teaching hours, AMP</t>
  </si>
  <si>
    <t>Women on AMP (%)</t>
  </si>
  <si>
    <t>AMP attendees, 2020</t>
  </si>
  <si>
    <t>University of Oxford: Saïd</t>
  </si>
  <si>
    <t>Insead</t>
  </si>
  <si>
    <t>University of Michigan: Ross</t>
  </si>
  <si>
    <t>Stanford Graduate School of Business</t>
  </si>
  <si>
    <t>University of Pennsylvania: Wharton</t>
  </si>
  <si>
    <t>HEC Paris</t>
  </si>
  <si>
    <t>ESMT Berlin</t>
  </si>
  <si>
    <t>Iese Business School</t>
  </si>
  <si>
    <t>UCLA Anderson School of Management</t>
  </si>
  <si>
    <t>Fundação Dom Cabral</t>
  </si>
  <si>
    <t>Washington University: Olin</t>
  </si>
  <si>
    <t>Esade Business School</t>
  </si>
  <si>
    <t>Essec Business School</t>
  </si>
  <si>
    <t>University of Toronto: Rotman</t>
  </si>
  <si>
    <t>Stockholm School of Economics</t>
  </si>
  <si>
    <t>University of Cambridge: Judge</t>
  </si>
  <si>
    <t>Western University: Ivey</t>
  </si>
  <si>
    <t>London Business School</t>
  </si>
  <si>
    <t>Henley Business School</t>
  </si>
  <si>
    <t>Kaist College of Business</t>
  </si>
  <si>
    <t>SDA Bocconi School of Management</t>
  </si>
  <si>
    <t>University of St Gallen</t>
  </si>
  <si>
    <t>Nyenrode Business Universiteit</t>
  </si>
  <si>
    <t>Queen's University: Smith</t>
  </si>
  <si>
    <t>Shanghai Jiao Tong University: Antai</t>
  </si>
  <si>
    <t>Ceibs</t>
  </si>
  <si>
    <t>Vlerick Business School</t>
  </si>
  <si>
    <t>Gordon Institute of Business Science at UP</t>
  </si>
  <si>
    <t>NHH Norwegian School of Economics</t>
  </si>
  <si>
    <t>AGSM at UNSW Business School</t>
  </si>
  <si>
    <t>National University of Singapore Business School</t>
  </si>
  <si>
    <t>IE Business School</t>
  </si>
  <si>
    <t>WHU – Otto Beisheim School of Management</t>
  </si>
  <si>
    <t>Incae Business School</t>
  </si>
  <si>
    <t>Edhec Business School</t>
  </si>
  <si>
    <t>ESCP Business School</t>
  </si>
  <si>
    <t>Thunderbird School of Global Management at ASU</t>
  </si>
  <si>
    <t>University College Dublin: Smurfit</t>
  </si>
  <si>
    <t>Universidad de los Andes School of Management</t>
  </si>
  <si>
    <t>York University: Schulich</t>
  </si>
  <si>
    <t>Eada Business School Barcelona</t>
  </si>
  <si>
    <t>University of British Columbia: Sauder</t>
  </si>
  <si>
    <t>Nova School of Business and Economics</t>
  </si>
  <si>
    <t>Rutgers Business School</t>
  </si>
  <si>
    <t>Frankfurt School of Finance and Management</t>
  </si>
  <si>
    <t>University of Arizona: Eller</t>
  </si>
  <si>
    <t>Ipade Business School</t>
  </si>
  <si>
    <t>Rotterdam School of Management, Erasmus University</t>
  </si>
  <si>
    <t>Indian Institute of Management Bangalore</t>
  </si>
  <si>
    <t>IAE Business School</t>
  </si>
  <si>
    <t>Florida Atlantic University College of Business</t>
  </si>
  <si>
    <t>Grenoble Ecole de Management</t>
  </si>
  <si>
    <t>Aalto University</t>
  </si>
  <si>
    <t>Moscow School of Management Skolkovo</t>
  </si>
  <si>
    <t>EMLyon Business School</t>
  </si>
  <si>
    <t>BI Norwegian Business School</t>
  </si>
  <si>
    <t>American University in Cairo School of Business</t>
  </si>
  <si>
    <t>Lagos Business School</t>
  </si>
  <si>
    <t>Kedge Business School</t>
  </si>
  <si>
    <t>Católica Lisbon School of Business and Economics</t>
  </si>
  <si>
    <t>Solvay Brussels School of Economics and Management</t>
  </si>
  <si>
    <t>Politecnico di Milano School of Management</t>
  </si>
  <si>
    <t>UK</t>
  </si>
  <si>
    <t>France</t>
  </si>
  <si>
    <t>US</t>
  </si>
  <si>
    <t>Germany</t>
  </si>
  <si>
    <t>Spain</t>
  </si>
  <si>
    <t>Brazil</t>
  </si>
  <si>
    <t>Canada</t>
  </si>
  <si>
    <t>Sweden</t>
  </si>
  <si>
    <t>South Korea</t>
  </si>
  <si>
    <t>Italy</t>
  </si>
  <si>
    <t>Switzerland</t>
  </si>
  <si>
    <t>Netherlands</t>
  </si>
  <si>
    <t>China</t>
  </si>
  <si>
    <t>Belgium</t>
  </si>
  <si>
    <t>South Africa</t>
  </si>
  <si>
    <t>Norway</t>
  </si>
  <si>
    <t>Australia</t>
  </si>
  <si>
    <t>Singapore</t>
  </si>
  <si>
    <t>Costa Rica</t>
  </si>
  <si>
    <t>Ireland</t>
  </si>
  <si>
    <t>Colombia</t>
  </si>
  <si>
    <t>Portugal</t>
  </si>
  <si>
    <t>Mexico</t>
  </si>
  <si>
    <t>India</t>
  </si>
  <si>
    <t>Argentina</t>
  </si>
  <si>
    <t>Finland</t>
  </si>
  <si>
    <t>Russia</t>
  </si>
  <si>
    <t>Egypt</t>
  </si>
  <si>
    <t>Nigeria</t>
  </si>
  <si>
    <t>USD</t>
  </si>
  <si>
    <t>CAD</t>
  </si>
  <si>
    <t>CRC</t>
  </si>
  <si>
    <t>EUR</t>
  </si>
  <si>
    <t>RUB</t>
  </si>
  <si>
    <t>A</t>
  </si>
  <si>
    <t>D</t>
  </si>
  <si>
    <t>C</t>
  </si>
  <si>
    <t>B</t>
  </si>
  <si>
    <t>7,040</t>
  </si>
  <si>
    <t>6,540</t>
  </si>
  <si>
    <t>533</t>
  </si>
  <si>
    <t>2,538</t>
  </si>
  <si>
    <t>65,706</t>
  </si>
  <si>
    <t>4,449</t>
  </si>
  <si>
    <t>269</t>
  </si>
  <si>
    <t>4,100</t>
  </si>
  <si>
    <t>322</t>
  </si>
  <si>
    <t>780</t>
  </si>
  <si>
    <t>790</t>
  </si>
  <si>
    <t>3,319</t>
  </si>
  <si>
    <t>1,767</t>
  </si>
  <si>
    <t>1,601</t>
  </si>
  <si>
    <t>1,100</t>
  </si>
  <si>
    <t>3,174</t>
  </si>
  <si>
    <t>400</t>
  </si>
  <si>
    <t>2,054</t>
  </si>
  <si>
    <t>4,645</t>
  </si>
  <si>
    <t>233</t>
  </si>
  <si>
    <t>3,558</t>
  </si>
  <si>
    <t>3,506</t>
  </si>
  <si>
    <t>3,100</t>
  </si>
  <si>
    <t>1,014</t>
  </si>
  <si>
    <t>1,642</t>
  </si>
  <si>
    <t>1,892</t>
  </si>
  <si>
    <t>2,218</t>
  </si>
  <si>
    <t>3,189</t>
  </si>
  <si>
    <t>408</t>
  </si>
  <si>
    <t>4,000</t>
  </si>
  <si>
    <t>1,305</t>
  </si>
  <si>
    <t>2,165</t>
  </si>
  <si>
    <t>846</t>
  </si>
  <si>
    <t>2,872</t>
  </si>
  <si>
    <t>3,123</t>
  </si>
  <si>
    <t>1,024</t>
  </si>
  <si>
    <t>1,252</t>
  </si>
  <si>
    <t>440</t>
  </si>
  <si>
    <t>1,563</t>
  </si>
  <si>
    <t>867</t>
  </si>
  <si>
    <t>1,485</t>
  </si>
  <si>
    <t>1,289</t>
  </si>
  <si>
    <t>1,145</t>
  </si>
  <si>
    <t>4,118</t>
  </si>
  <si>
    <t>3,878</t>
  </si>
  <si>
    <t>354</t>
  </si>
  <si>
    <t>1,402</t>
  </si>
  <si>
    <t>785</t>
  </si>
  <si>
    <t>1,224</t>
  </si>
  <si>
    <t>5,351</t>
  </si>
  <si>
    <t>78,506</t>
  </si>
  <si>
    <t>581</t>
  </si>
  <si>
    <t>4,824</t>
  </si>
  <si>
    <t>1,458</t>
  </si>
  <si>
    <t>1,283</t>
  </si>
  <si>
    <t>5,476</t>
  </si>
  <si>
    <t>1,820</t>
  </si>
  <si>
    <t>1,611</t>
  </si>
  <si>
    <t>788</t>
  </si>
  <si>
    <t>721</t>
  </si>
  <si>
    <t>885</t>
  </si>
  <si>
    <t>997</t>
  </si>
  <si>
    <t>Oxford High Performance Leadership Programme</t>
  </si>
  <si>
    <t>Management Acceleration Programme (MAP)</t>
  </si>
  <si>
    <t>Strategic Leaders Program</t>
  </si>
  <si>
    <t>Stanford LEAD Online Business Program</t>
  </si>
  <si>
    <t>Executive Development Program</t>
  </si>
  <si>
    <t>Lead Campus</t>
  </si>
  <si>
    <t>Mastering Negotiations</t>
  </si>
  <si>
    <t>Programa de Desarrollo Directivo (PDD)</t>
  </si>
  <si>
    <t>Executive Program</t>
  </si>
  <si>
    <t>Transforming Leadership</t>
  </si>
  <si>
    <t>Inside Congress</t>
  </si>
  <si>
    <t>Program for Management Development — PMD</t>
  </si>
  <si>
    <t>Management of Organisations</t>
  </si>
  <si>
    <t>Advanced Health Leadership Program (AHLP)</t>
  </si>
  <si>
    <t>Executive Leadership Program</t>
  </si>
  <si>
    <t>Cambridge General Management Programme</t>
  </si>
  <si>
    <t>Ivey Performance Management Program</t>
  </si>
  <si>
    <t>Accelerated Development Programme</t>
  </si>
  <si>
    <t>Professional Certificate in Executive Coaching</t>
  </si>
  <si>
    <t>Digital Finance Mastership Program: DT</t>
  </si>
  <si>
    <t>Programma di Sviluppo Manageriale</t>
  </si>
  <si>
    <t>Certified Global Negotiator</t>
  </si>
  <si>
    <t>Leadership Development Program</t>
  </si>
  <si>
    <t>Queen's Coaching for High Performance Program</t>
  </si>
  <si>
    <t>Mini EMBA</t>
  </si>
  <si>
    <t>Advanced Management Programme</t>
  </si>
  <si>
    <t>Negotiating to Create Value</t>
  </si>
  <si>
    <t>General Management Programme</t>
  </si>
  <si>
    <t>Solstrandprogrammet Accelerate</t>
  </si>
  <si>
    <t>General Manager Program</t>
  </si>
  <si>
    <t>Leading with Big Data Analytics &amp; Machine Learning</t>
  </si>
  <si>
    <t>Advanced Management Program</t>
  </si>
  <si>
    <t>Management Essentials Program</t>
  </si>
  <si>
    <t>Programa de Alta Gerencia</t>
  </si>
  <si>
    <t>CSM</t>
  </si>
  <si>
    <t>ESCP General Management Programme</t>
  </si>
  <si>
    <t>AMEX Leadership Academy, Strategic Services Institute</t>
  </si>
  <si>
    <t>Organisational Change and Transformation</t>
  </si>
  <si>
    <t>Project Finance</t>
  </si>
  <si>
    <t>Strategic Skills for Leaders</t>
  </si>
  <si>
    <t>Sustainability &amp; Innovation Program</t>
  </si>
  <si>
    <t>Essential Management Skills</t>
  </si>
  <si>
    <t>Corporate Governance</t>
  </si>
  <si>
    <t>Mini-MBA: Digital Marketing</t>
  </si>
  <si>
    <t>High Impact Leadership</t>
  </si>
  <si>
    <t>Management Development Programme (D-1)</t>
  </si>
  <si>
    <t>Project Management in Practice</t>
  </si>
  <si>
    <t>Executive General Management Programme</t>
  </si>
  <si>
    <t>Management Development Programme</t>
  </si>
  <si>
    <t>Certificate in Human Resource Management</t>
  </si>
  <si>
    <t>Badge Coach</t>
  </si>
  <si>
    <t>Diploma in Safety and Security Management</t>
  </si>
  <si>
    <t>Chief Digital Transformation Officer</t>
  </si>
  <si>
    <t>Executive Master Management Général</t>
  </si>
  <si>
    <t>Change Management</t>
  </si>
  <si>
    <t>Finance for Non-finance Managers</t>
  </si>
  <si>
    <t>Senior Management Programme</t>
  </si>
  <si>
    <t>Programme de Management Général</t>
  </si>
  <si>
    <t>General Management Program</t>
  </si>
  <si>
    <t>Accelerated Management Programme</t>
  </si>
  <si>
    <t>Executive Program in Digital Transformation</t>
  </si>
  <si>
    <t>219</t>
  </si>
  <si>
    <t>75</t>
  </si>
  <si>
    <t>70</t>
  </si>
  <si>
    <t>1,709</t>
  </si>
  <si>
    <t>45</t>
  </si>
  <si>
    <t>478</t>
  </si>
  <si>
    <t>225</t>
  </si>
  <si>
    <t>1,354</t>
  </si>
  <si>
    <t>57</t>
  </si>
  <si>
    <t>39</t>
  </si>
  <si>
    <t>74</t>
  </si>
  <si>
    <t>1,016</t>
  </si>
  <si>
    <t>44</t>
  </si>
  <si>
    <t>288</t>
  </si>
  <si>
    <t>50</t>
  </si>
  <si>
    <t>28</t>
  </si>
  <si>
    <t>2,354</t>
  </si>
  <si>
    <t>189</t>
  </si>
  <si>
    <t>3,120</t>
  </si>
  <si>
    <t>67</t>
  </si>
  <si>
    <t>40</t>
  </si>
  <si>
    <t>637</t>
  </si>
  <si>
    <t>223</t>
  </si>
  <si>
    <t>555</t>
  </si>
  <si>
    <t>395</t>
  </si>
  <si>
    <t>34</t>
  </si>
  <si>
    <t>48</t>
  </si>
  <si>
    <t>100</t>
  </si>
  <si>
    <t>65</t>
  </si>
  <si>
    <t>1,686</t>
  </si>
  <si>
    <t>131</t>
  </si>
  <si>
    <t>81</t>
  </si>
  <si>
    <t>116</t>
  </si>
  <si>
    <t>60</t>
  </si>
  <si>
    <t>135</t>
  </si>
  <si>
    <t>90</t>
  </si>
  <si>
    <t>1,151</t>
  </si>
  <si>
    <t>17</t>
  </si>
  <si>
    <t>120</t>
  </si>
  <si>
    <t>23</t>
  </si>
  <si>
    <t>172</t>
  </si>
  <si>
    <t>458</t>
  </si>
  <si>
    <t>373</t>
  </si>
  <si>
    <t>374</t>
  </si>
  <si>
    <t>220</t>
  </si>
  <si>
    <t>149</t>
  </si>
  <si>
    <t>130</t>
  </si>
  <si>
    <t>347</t>
  </si>
  <si>
    <t>177</t>
  </si>
  <si>
    <t>80</t>
  </si>
  <si>
    <t>566</t>
  </si>
  <si>
    <t>96</t>
  </si>
  <si>
    <t>38</t>
  </si>
  <si>
    <t>1,487</t>
  </si>
  <si>
    <t>52</t>
  </si>
  <si>
    <t>214</t>
  </si>
  <si>
    <t>Oxford Advanced Management and Leadership Programme</t>
  </si>
  <si>
    <t>Advanced Management Programme (AMP)</t>
  </si>
  <si>
    <t>The Positive Leader</t>
  </si>
  <si>
    <t>SEP (2019) (Stanford Executive Program)</t>
  </si>
  <si>
    <t>Executive Certificate Strategic Business Unit Management</t>
  </si>
  <si>
    <t>General Management Seminar</t>
  </si>
  <si>
    <t>Programa de Dirección General (PDG)</t>
  </si>
  <si>
    <t>Corporate Governance Program</t>
  </si>
  <si>
    <t>Board Directors Development Programme</t>
  </si>
  <si>
    <t>Women's Leadership Forum</t>
  </si>
  <si>
    <t>Advanced CEO Program (Programa para Consejeros)</t>
  </si>
  <si>
    <t>Director's Education Programme (DEP)</t>
  </si>
  <si>
    <t>Executive Management Program</t>
  </si>
  <si>
    <t>Cambridge Advanced Leadership Programme</t>
  </si>
  <si>
    <t>Ivey Leadership Program</t>
  </si>
  <si>
    <t>Senior Executive Programme</t>
  </si>
  <si>
    <t>The Leadership Programme</t>
  </si>
  <si>
    <t>Advanced Innovative Management Program</t>
  </si>
  <si>
    <t>Direzione Generale e Successo dell’Impresa</t>
  </si>
  <si>
    <t>Nyenrode Commissarissencyclus 45-46-48</t>
  </si>
  <si>
    <t>Queen's Leadership Program</t>
  </si>
  <si>
    <t>CEO Program</t>
  </si>
  <si>
    <t>Game Theory in Practice</t>
  </si>
  <si>
    <t>Global Executive Development Programme</t>
  </si>
  <si>
    <t>Solstrandprogrammet</t>
  </si>
  <si>
    <t>Directors Colloquium</t>
  </si>
  <si>
    <t>Enterprise Leadership for Transformation</t>
  </si>
  <si>
    <t>Senior Management Program</t>
  </si>
  <si>
    <t>Leading Beyond the Crisis</t>
  </si>
  <si>
    <t>Senior Executive Program</t>
  </si>
  <si>
    <t>U-School — Entrepreneurial Acceleration Programme</t>
  </si>
  <si>
    <t>AMP for Oil &amp; Gas Executives</t>
  </si>
  <si>
    <t>Strategy, Development &amp; Innovation</t>
  </si>
  <si>
    <t>Boards of Directors and Corporate Governance</t>
  </si>
  <si>
    <t>Schulich Mini-MBA</t>
  </si>
  <si>
    <t>International Leadership Programme</t>
  </si>
  <si>
    <t>Meeting the Leadership Challenge</t>
  </si>
  <si>
    <t>Digital Transformation Leadership</t>
  </si>
  <si>
    <t>Mini-MBA: Business Essentials</t>
  </si>
  <si>
    <t>Excellence Programme for Supervisory Boards</t>
  </si>
  <si>
    <t>South West Leadership</t>
  </si>
  <si>
    <t>Executive Management Programme (AD/AD2)</t>
  </si>
  <si>
    <t>The Challenge of Leadership</t>
  </si>
  <si>
    <t>Creating High Performance Organisations</t>
  </si>
  <si>
    <t>Senior Leadership Summit — Latam 2020</t>
  </si>
  <si>
    <t>Executive Certificate in Project Management</t>
  </si>
  <si>
    <t>Executive Manager des Systèmes d'Information</t>
  </si>
  <si>
    <t>Aalto JOKO Management Training Program</t>
  </si>
  <si>
    <t>Executive Coaching</t>
  </si>
  <si>
    <t>DUA (Diriger Une Activité)</t>
  </si>
  <si>
    <t>Teamwork/Leadership; Applied Organizational Psychology</t>
  </si>
  <si>
    <t>Strategical development for Health Organizations</t>
  </si>
  <si>
    <t>Executive Program in Advanced Management</t>
  </si>
  <si>
    <t>Executive Master in Management</t>
  </si>
  <si>
    <t>Professional GBS Certification Program</t>
  </si>
  <si>
    <t>73</t>
  </si>
  <si>
    <t>58</t>
  </si>
  <si>
    <t>25</t>
  </si>
  <si>
    <t>255</t>
  </si>
  <si>
    <t>419</t>
  </si>
  <si>
    <t>1,173</t>
  </si>
  <si>
    <t>106</t>
  </si>
  <si>
    <t>85</t>
  </si>
  <si>
    <t>104</t>
  </si>
  <si>
    <t>518</t>
  </si>
  <si>
    <t>643</t>
  </si>
  <si>
    <t>277</t>
  </si>
  <si>
    <t>43</t>
  </si>
  <si>
    <t>54</t>
  </si>
  <si>
    <t>330</t>
  </si>
  <si>
    <t>215</t>
  </si>
  <si>
    <t>56</t>
  </si>
  <si>
    <t>121</t>
  </si>
  <si>
    <t>377</t>
  </si>
  <si>
    <t>53</t>
  </si>
  <si>
    <t>948</t>
  </si>
  <si>
    <t>46</t>
  </si>
  <si>
    <t>30</t>
  </si>
  <si>
    <t>175</t>
  </si>
  <si>
    <t>24</t>
  </si>
  <si>
    <t>20</t>
  </si>
  <si>
    <t>15</t>
  </si>
  <si>
    <t>127</t>
  </si>
  <si>
    <t>364</t>
  </si>
  <si>
    <t>193</t>
  </si>
  <si>
    <t>21</t>
  </si>
  <si>
    <t>66</t>
  </si>
  <si>
    <t>327</t>
  </si>
  <si>
    <t>411</t>
  </si>
  <si>
    <t>102</t>
  </si>
  <si>
    <t>94</t>
  </si>
  <si>
    <t>92</t>
  </si>
  <si>
    <t>124</t>
  </si>
  <si>
    <t>18</t>
  </si>
  <si>
    <t>27</t>
  </si>
  <si>
    <t>SGD</t>
  </si>
  <si>
    <t>AUD</t>
  </si>
  <si>
    <t>ARS</t>
  </si>
  <si>
    <t>RMB</t>
  </si>
  <si>
    <t>CHF</t>
  </si>
  <si>
    <t>GBP</t>
  </si>
  <si>
    <t>KRW</t>
  </si>
  <si>
    <t>ZAR</t>
  </si>
  <si>
    <t>NOK</t>
  </si>
  <si>
    <t>INR</t>
  </si>
  <si>
    <t>MXN</t>
  </si>
  <si>
    <t>COP</t>
  </si>
  <si>
    <t>EGP</t>
  </si>
  <si>
    <t>NGN</t>
  </si>
  <si>
    <t>CURRENCY</t>
  </si>
  <si>
    <t>Tuition cost of GMP (CHF)</t>
  </si>
  <si>
    <t>Tuition cost of AMP (CHF)</t>
  </si>
  <si>
    <t>EXCHANGE RATE TO CHF</t>
  </si>
  <si>
    <t>SEK</t>
  </si>
  <si>
    <t>Audencia Business School</t>
  </si>
  <si>
    <t>397</t>
  </si>
  <si>
    <t>Team Management</t>
  </si>
  <si>
    <t>Construct an Agile Organisation</t>
  </si>
  <si>
    <t>Tias Business School</t>
  </si>
  <si>
    <t>939</t>
  </si>
  <si>
    <t>585</t>
  </si>
  <si>
    <t>Executive Leadership &amp; Management Program</t>
  </si>
  <si>
    <t>309</t>
  </si>
  <si>
    <t>Hult Ashridge Executive Education</t>
  </si>
  <si>
    <t>304</t>
  </si>
  <si>
    <t>Management Development Program</t>
  </si>
  <si>
    <t>78</t>
  </si>
  <si>
    <t>The Transformational Leader</t>
  </si>
  <si>
    <t>95</t>
  </si>
  <si>
    <t>IMD</t>
  </si>
  <si>
    <t>4,535</t>
  </si>
  <si>
    <t>High Performance Leadership</t>
  </si>
  <si>
    <t>212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</si>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</sst>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3" fontId="0" fillId="0" borderId="0" xfId="0" applyNumberFormat="1"/>
    <xf numFmtId="6" fontId="0" fillId="0" borderId="0" xfId="0" applyNumberFormat="1"/>
    <xf numFmtId="0" fontId="0" fillId="0" borderId="1" xfId="0" applyFill="1" applyBorder="1"/>
    <xf numFmtId="0" fontId="0" fillId="0" borderId="2" xfId="0" applyBorder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55" zoomScaleNormal="100" workbookViewId="0">
      <selection activeCell="A71" sqref="A71"/>
    </sheetView>
  </sheetViews>
  <sheetFormatPr defaultRowHeight="14.4" x14ac:dyDescent="0.3"/>
  <cols>
    <col min="1" max="1" width="50" bestFit="1" customWidth="1"/>
    <col min="3" max="3" width="21.5546875" bestFit="1" customWidth="1"/>
    <col min="5" max="5" width="26.109375" customWidth="1"/>
    <col min="6" max="6" width="24.109375" style="9" bestFit="1" customWidth="1"/>
    <col min="7" max="7" width="17.88671875" bestFit="1" customWidth="1"/>
    <col min="8" max="8" width="24.109375" style="9" bestFit="1" customWidth="1"/>
    <col min="13" max="13" width="15.77734375" bestFit="1" customWidth="1"/>
    <col min="14" max="14" width="19.21875" bestFit="1" customWidth="1"/>
    <col min="15" max="15" width="9.109375" customWidth="1"/>
    <col min="16" max="16" width="17.33203125" bestFit="1" customWidth="1"/>
    <col min="17" max="17" width="21.44140625" bestFit="1" customWidth="1"/>
    <col min="18" max="18" width="21.6640625" bestFit="1" customWidth="1"/>
    <col min="19" max="19" width="46.109375" bestFit="1" customWidth="1"/>
    <col min="20" max="20" width="22.5546875" bestFit="1" customWidth="1"/>
    <col min="21" max="21" width="18.33203125" bestFit="1" customWidth="1"/>
    <col min="22" max="22" width="19.109375" bestFit="1" customWidth="1"/>
    <col min="23" max="23" width="49.77734375" bestFit="1" customWidth="1"/>
    <col min="24" max="24" width="22.5546875" bestFit="1" customWidth="1"/>
    <col min="25" max="25" width="18.33203125" bestFit="1" customWidth="1"/>
    <col min="26" max="26" width="25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411</v>
      </c>
      <c r="E1" s="1" t="s">
        <v>3</v>
      </c>
      <c r="F1" s="8" t="s">
        <v>412</v>
      </c>
      <c r="G1" s="1" t="s">
        <v>4</v>
      </c>
      <c r="H1" s="8" t="s">
        <v>413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7" x14ac:dyDescent="0.3">
      <c r="A2" t="s">
        <v>431</v>
      </c>
      <c r="B2">
        <v>1</v>
      </c>
      <c r="C2" t="s">
        <v>95</v>
      </c>
      <c r="D2" t="s">
        <v>401</v>
      </c>
      <c r="E2" s="4">
        <v>13500</v>
      </c>
      <c r="F2" s="9" cm="1">
        <f t="array" ref="F2:F67">LOOKUP(D2:D67,Sheet2!$A$2:$A$21,Sheet2!$B$2:$B$21)*E2:E67</f>
        <v>13500</v>
      </c>
      <c r="G2" s="4">
        <v>30000</v>
      </c>
      <c r="H2" s="9" cm="1">
        <f t="array" ref="H2:H67">LOOKUP(D2:D67,Sheet2!$A$2:$A$21,Sheet2!$B$2:$B$21)*G2:G67</f>
        <v>30000</v>
      </c>
      <c r="I2" t="s">
        <v>119</v>
      </c>
      <c r="J2">
        <v>40</v>
      </c>
      <c r="K2">
        <v>18</v>
      </c>
      <c r="L2">
        <v>5</v>
      </c>
      <c r="M2">
        <v>29</v>
      </c>
      <c r="N2" t="s">
        <v>432</v>
      </c>
      <c r="O2">
        <v>32</v>
      </c>
      <c r="P2">
        <v>46</v>
      </c>
      <c r="Q2">
        <v>1</v>
      </c>
      <c r="R2">
        <v>2</v>
      </c>
      <c r="S2" t="s">
        <v>433</v>
      </c>
      <c r="T2">
        <v>48</v>
      </c>
      <c r="U2">
        <v>26</v>
      </c>
      <c r="V2" t="s">
        <v>434</v>
      </c>
      <c r="W2" t="s">
        <v>216</v>
      </c>
      <c r="Y2">
        <v>150</v>
      </c>
      <c r="Z2">
        <v>16</v>
      </c>
      <c r="AA2" t="s">
        <v>435</v>
      </c>
    </row>
    <row r="3" spans="1:27" x14ac:dyDescent="0.3">
      <c r="A3" t="s">
        <v>23</v>
      </c>
      <c r="B3">
        <v>2</v>
      </c>
      <c r="C3" t="s">
        <v>85</v>
      </c>
      <c r="D3" t="s">
        <v>402</v>
      </c>
      <c r="E3" s="4">
        <v>8900</v>
      </c>
      <c r="F3" s="9">
        <v>10875.8</v>
      </c>
      <c r="G3" s="4">
        <v>18500</v>
      </c>
      <c r="H3" s="9">
        <v>22607</v>
      </c>
      <c r="I3" t="s">
        <v>119</v>
      </c>
      <c r="J3">
        <v>13</v>
      </c>
      <c r="K3">
        <v>3</v>
      </c>
      <c r="L3">
        <v>2</v>
      </c>
      <c r="M3">
        <v>44</v>
      </c>
      <c r="N3" t="s">
        <v>123</v>
      </c>
      <c r="O3">
        <v>41</v>
      </c>
      <c r="P3">
        <v>112</v>
      </c>
      <c r="Q3">
        <v>2</v>
      </c>
      <c r="R3">
        <v>9</v>
      </c>
      <c r="S3" t="s">
        <v>185</v>
      </c>
      <c r="T3">
        <v>58</v>
      </c>
      <c r="U3">
        <v>35</v>
      </c>
      <c r="V3" t="s">
        <v>246</v>
      </c>
      <c r="W3" t="s">
        <v>302</v>
      </c>
      <c r="X3">
        <v>202</v>
      </c>
      <c r="Y3">
        <v>23</v>
      </c>
      <c r="Z3" t="s">
        <v>357</v>
      </c>
    </row>
    <row r="4" spans="1:27" x14ac:dyDescent="0.3">
      <c r="A4" t="s">
        <v>24</v>
      </c>
      <c r="B4">
        <v>3</v>
      </c>
      <c r="C4" t="s">
        <v>86</v>
      </c>
      <c r="D4" t="s">
        <v>117</v>
      </c>
      <c r="E4" s="4">
        <v>15600</v>
      </c>
      <c r="F4" s="9">
        <v>16036.800000000001</v>
      </c>
      <c r="G4" s="4">
        <v>29000</v>
      </c>
      <c r="H4" s="9">
        <v>29812</v>
      </c>
      <c r="I4" t="s">
        <v>119</v>
      </c>
      <c r="J4">
        <v>43</v>
      </c>
      <c r="K4">
        <v>2</v>
      </c>
      <c r="L4">
        <v>1</v>
      </c>
      <c r="M4">
        <v>71</v>
      </c>
      <c r="N4" t="s">
        <v>124</v>
      </c>
      <c r="O4">
        <v>35</v>
      </c>
      <c r="P4">
        <v>40</v>
      </c>
      <c r="Q4">
        <v>1</v>
      </c>
      <c r="R4">
        <v>8</v>
      </c>
      <c r="S4" t="s">
        <v>186</v>
      </c>
      <c r="T4">
        <v>120</v>
      </c>
      <c r="U4">
        <v>29</v>
      </c>
      <c r="V4" t="s">
        <v>247</v>
      </c>
      <c r="W4" t="s">
        <v>303</v>
      </c>
      <c r="X4">
        <v>160</v>
      </c>
      <c r="Y4">
        <v>19</v>
      </c>
      <c r="Z4" t="s">
        <v>358</v>
      </c>
    </row>
    <row r="5" spans="1:27" x14ac:dyDescent="0.3">
      <c r="A5" t="s">
        <v>25</v>
      </c>
      <c r="B5">
        <v>3</v>
      </c>
      <c r="C5" t="s">
        <v>87</v>
      </c>
      <c r="D5" t="s">
        <v>114</v>
      </c>
      <c r="E5" s="4">
        <v>7300</v>
      </c>
      <c r="F5" s="9">
        <v>7132.0999999999995</v>
      </c>
      <c r="G5" s="4">
        <v>7750</v>
      </c>
      <c r="H5" s="9">
        <v>7571.75</v>
      </c>
      <c r="J5">
        <v>28</v>
      </c>
      <c r="K5">
        <v>2</v>
      </c>
      <c r="L5">
        <v>2</v>
      </c>
      <c r="M5">
        <v>5</v>
      </c>
      <c r="N5" t="s">
        <v>125</v>
      </c>
      <c r="O5">
        <v>39</v>
      </c>
      <c r="P5">
        <v>24</v>
      </c>
      <c r="Q5">
        <v>1</v>
      </c>
      <c r="R5">
        <v>2</v>
      </c>
      <c r="S5" t="s">
        <v>187</v>
      </c>
      <c r="T5">
        <v>34</v>
      </c>
      <c r="U5">
        <v>30</v>
      </c>
      <c r="V5" t="s">
        <v>248</v>
      </c>
      <c r="W5" t="s">
        <v>304</v>
      </c>
      <c r="X5">
        <v>29.5</v>
      </c>
      <c r="Y5">
        <v>44</v>
      </c>
      <c r="Z5" t="s">
        <v>359</v>
      </c>
    </row>
    <row r="6" spans="1:27" x14ac:dyDescent="0.3">
      <c r="A6" t="s">
        <v>26</v>
      </c>
      <c r="B6">
        <v>5</v>
      </c>
      <c r="C6" t="s">
        <v>87</v>
      </c>
      <c r="D6" t="s">
        <v>114</v>
      </c>
      <c r="E6" s="4">
        <v>19000</v>
      </c>
      <c r="F6" s="9">
        <v>18563</v>
      </c>
      <c r="G6" s="4">
        <v>78000</v>
      </c>
      <c r="H6" s="9">
        <v>76206</v>
      </c>
      <c r="I6" t="s">
        <v>119</v>
      </c>
      <c r="J6">
        <v>27</v>
      </c>
      <c r="K6">
        <v>18</v>
      </c>
      <c r="L6">
        <v>16</v>
      </c>
      <c r="M6">
        <v>5</v>
      </c>
      <c r="N6" t="s">
        <v>126</v>
      </c>
      <c r="O6">
        <v>22</v>
      </c>
      <c r="P6">
        <v>30</v>
      </c>
      <c r="Q6">
        <v>0</v>
      </c>
      <c r="R6">
        <v>1</v>
      </c>
      <c r="S6" t="s">
        <v>188</v>
      </c>
      <c r="T6">
        <v>333</v>
      </c>
      <c r="U6">
        <v>33</v>
      </c>
      <c r="V6" t="s">
        <v>249</v>
      </c>
      <c r="W6" t="s">
        <v>305</v>
      </c>
      <c r="X6">
        <v>240</v>
      </c>
      <c r="Y6">
        <v>20</v>
      </c>
      <c r="Z6" t="s">
        <v>360</v>
      </c>
    </row>
    <row r="7" spans="1:27" x14ac:dyDescent="0.3">
      <c r="A7" t="s">
        <v>27</v>
      </c>
      <c r="B7">
        <v>7</v>
      </c>
      <c r="C7" t="s">
        <v>87</v>
      </c>
      <c r="D7" t="s">
        <v>114</v>
      </c>
      <c r="E7" s="4">
        <v>18000</v>
      </c>
      <c r="F7" s="9">
        <v>17586</v>
      </c>
      <c r="G7" s="4">
        <v>69000</v>
      </c>
      <c r="H7" s="9">
        <v>67413</v>
      </c>
      <c r="I7" t="s">
        <v>119</v>
      </c>
      <c r="K7">
        <v>132</v>
      </c>
      <c r="L7">
        <v>6</v>
      </c>
      <c r="M7">
        <v>0</v>
      </c>
      <c r="N7" t="s">
        <v>127</v>
      </c>
      <c r="O7">
        <v>38</v>
      </c>
      <c r="P7">
        <v>20</v>
      </c>
      <c r="Q7">
        <v>3</v>
      </c>
      <c r="R7">
        <v>4</v>
      </c>
      <c r="S7" t="s">
        <v>189</v>
      </c>
      <c r="T7">
        <v>48</v>
      </c>
      <c r="U7">
        <v>24</v>
      </c>
      <c r="V7" t="s">
        <v>250</v>
      </c>
      <c r="W7" t="s">
        <v>243</v>
      </c>
      <c r="X7">
        <v>90</v>
      </c>
      <c r="Y7">
        <v>21</v>
      </c>
      <c r="Z7" t="s">
        <v>358</v>
      </c>
    </row>
    <row r="8" spans="1:27" x14ac:dyDescent="0.3">
      <c r="A8" t="s">
        <v>28</v>
      </c>
      <c r="B8">
        <v>8</v>
      </c>
      <c r="C8" t="s">
        <v>86</v>
      </c>
      <c r="D8" t="s">
        <v>117</v>
      </c>
      <c r="E8" s="4">
        <v>16000</v>
      </c>
      <c r="F8" s="9">
        <v>16448</v>
      </c>
      <c r="G8" s="4">
        <v>22500</v>
      </c>
      <c r="H8" s="9">
        <v>23130</v>
      </c>
      <c r="I8" t="s">
        <v>119</v>
      </c>
      <c r="J8">
        <v>45</v>
      </c>
      <c r="K8">
        <v>29</v>
      </c>
      <c r="L8">
        <v>10</v>
      </c>
      <c r="M8">
        <v>23</v>
      </c>
      <c r="N8" t="s">
        <v>128</v>
      </c>
      <c r="O8">
        <v>36</v>
      </c>
      <c r="P8">
        <v>107</v>
      </c>
      <c r="Q8">
        <v>3</v>
      </c>
      <c r="R8">
        <v>16</v>
      </c>
      <c r="S8" t="s">
        <v>190</v>
      </c>
      <c r="T8">
        <v>160</v>
      </c>
      <c r="U8">
        <v>38</v>
      </c>
      <c r="V8" t="s">
        <v>251</v>
      </c>
      <c r="W8" t="s">
        <v>306</v>
      </c>
      <c r="X8">
        <v>152</v>
      </c>
      <c r="Y8">
        <v>34</v>
      </c>
      <c r="Z8" t="s">
        <v>361</v>
      </c>
    </row>
    <row r="9" spans="1:27" x14ac:dyDescent="0.3">
      <c r="A9" t="s">
        <v>29</v>
      </c>
      <c r="B9">
        <v>9</v>
      </c>
      <c r="C9" t="s">
        <v>88</v>
      </c>
      <c r="D9" t="s">
        <v>117</v>
      </c>
      <c r="E9" s="4">
        <v>3800</v>
      </c>
      <c r="F9" s="9">
        <v>3906.4</v>
      </c>
      <c r="G9" s="4">
        <v>18500</v>
      </c>
      <c r="H9" s="9">
        <v>19018</v>
      </c>
      <c r="I9" t="s">
        <v>120</v>
      </c>
      <c r="J9">
        <v>70</v>
      </c>
      <c r="K9">
        <v>29</v>
      </c>
      <c r="L9">
        <v>7</v>
      </c>
      <c r="M9">
        <v>0</v>
      </c>
      <c r="N9" t="s">
        <v>129</v>
      </c>
      <c r="O9">
        <v>40</v>
      </c>
      <c r="P9">
        <v>28</v>
      </c>
      <c r="Q9">
        <v>3</v>
      </c>
      <c r="R9">
        <v>1</v>
      </c>
      <c r="S9" t="s">
        <v>191</v>
      </c>
      <c r="T9">
        <v>24</v>
      </c>
      <c r="U9">
        <v>28</v>
      </c>
      <c r="V9" t="s">
        <v>252</v>
      </c>
      <c r="W9" t="s">
        <v>307</v>
      </c>
      <c r="X9">
        <v>136</v>
      </c>
      <c r="Y9">
        <v>56</v>
      </c>
      <c r="Z9" t="s">
        <v>258</v>
      </c>
    </row>
    <row r="10" spans="1:27" x14ac:dyDescent="0.3">
      <c r="A10" t="s">
        <v>30</v>
      </c>
      <c r="B10">
        <v>10</v>
      </c>
      <c r="C10" t="s">
        <v>89</v>
      </c>
      <c r="D10" t="s">
        <v>117</v>
      </c>
      <c r="E10" s="4">
        <v>28400</v>
      </c>
      <c r="F10" s="9">
        <v>29195.200000000001</v>
      </c>
      <c r="G10" s="4">
        <v>28400</v>
      </c>
      <c r="H10" s="9">
        <v>29195.200000000001</v>
      </c>
      <c r="I10" t="s">
        <v>119</v>
      </c>
      <c r="J10">
        <v>40</v>
      </c>
      <c r="K10">
        <v>36</v>
      </c>
      <c r="L10">
        <v>34</v>
      </c>
      <c r="M10">
        <v>29</v>
      </c>
      <c r="N10" t="s">
        <v>130</v>
      </c>
      <c r="O10">
        <v>35</v>
      </c>
      <c r="Q10">
        <v>7</v>
      </c>
      <c r="R10">
        <v>13</v>
      </c>
      <c r="S10" t="s">
        <v>192</v>
      </c>
      <c r="T10">
        <v>203</v>
      </c>
      <c r="U10">
        <v>31</v>
      </c>
      <c r="V10" t="s">
        <v>253</v>
      </c>
      <c r="W10" t="s">
        <v>308</v>
      </c>
      <c r="X10">
        <v>221</v>
      </c>
      <c r="Y10">
        <v>31</v>
      </c>
      <c r="Z10" t="s">
        <v>362</v>
      </c>
    </row>
    <row r="11" spans="1:27" x14ac:dyDescent="0.3">
      <c r="A11" t="s">
        <v>31</v>
      </c>
      <c r="B11">
        <v>12</v>
      </c>
      <c r="C11" t="s">
        <v>87</v>
      </c>
      <c r="D11" t="s">
        <v>114</v>
      </c>
      <c r="E11" s="4">
        <v>20000</v>
      </c>
      <c r="F11" s="9">
        <v>19540</v>
      </c>
      <c r="G11" s="4">
        <v>7500</v>
      </c>
      <c r="H11" s="9">
        <v>7327.5</v>
      </c>
      <c r="I11" t="s">
        <v>120</v>
      </c>
      <c r="J11">
        <v>83</v>
      </c>
      <c r="K11">
        <v>3</v>
      </c>
      <c r="L11">
        <v>1</v>
      </c>
      <c r="M11">
        <v>8</v>
      </c>
      <c r="N11" t="s">
        <v>131</v>
      </c>
      <c r="O11">
        <v>51</v>
      </c>
      <c r="P11">
        <v>31</v>
      </c>
      <c r="Q11">
        <v>0</v>
      </c>
      <c r="R11">
        <v>4</v>
      </c>
      <c r="S11" t="s">
        <v>193</v>
      </c>
      <c r="T11">
        <v>186</v>
      </c>
      <c r="U11">
        <v>26</v>
      </c>
      <c r="V11" t="s">
        <v>254</v>
      </c>
      <c r="W11" t="s">
        <v>309</v>
      </c>
      <c r="X11">
        <v>33</v>
      </c>
      <c r="Y11">
        <v>70</v>
      </c>
      <c r="Z11" t="s">
        <v>283</v>
      </c>
    </row>
    <row r="12" spans="1:27" x14ac:dyDescent="0.3">
      <c r="A12" t="s">
        <v>32</v>
      </c>
      <c r="B12">
        <v>13</v>
      </c>
      <c r="C12" t="s">
        <v>90</v>
      </c>
      <c r="F12" s="9" t="e">
        <v>#N/A</v>
      </c>
      <c r="H12" s="9" t="e">
        <v>#N/A</v>
      </c>
      <c r="K12">
        <v>68</v>
      </c>
      <c r="L12">
        <v>3</v>
      </c>
      <c r="M12">
        <v>2</v>
      </c>
      <c r="N12" t="s">
        <v>132</v>
      </c>
      <c r="O12">
        <v>43</v>
      </c>
      <c r="P12">
        <v>32</v>
      </c>
      <c r="Q12">
        <v>0</v>
      </c>
      <c r="R12">
        <v>0</v>
      </c>
      <c r="S12" t="s">
        <v>194</v>
      </c>
      <c r="T12">
        <v>30</v>
      </c>
      <c r="U12">
        <v>32</v>
      </c>
      <c r="V12" t="s">
        <v>255</v>
      </c>
      <c r="W12" t="s">
        <v>310</v>
      </c>
      <c r="X12">
        <v>106</v>
      </c>
      <c r="Y12">
        <v>22</v>
      </c>
      <c r="Z12" t="s">
        <v>363</v>
      </c>
    </row>
    <row r="13" spans="1:27" x14ac:dyDescent="0.3">
      <c r="A13" t="s">
        <v>33</v>
      </c>
      <c r="B13">
        <v>14</v>
      </c>
      <c r="C13" t="s">
        <v>87</v>
      </c>
      <c r="D13" t="s">
        <v>114</v>
      </c>
      <c r="E13" s="5">
        <v>1995</v>
      </c>
      <c r="F13" s="9">
        <v>1949.115</v>
      </c>
      <c r="G13" s="4">
        <v>6850</v>
      </c>
      <c r="H13" s="9">
        <v>6692.45</v>
      </c>
      <c r="I13" t="s">
        <v>120</v>
      </c>
      <c r="J13">
        <v>90</v>
      </c>
      <c r="K13">
        <v>31</v>
      </c>
      <c r="L13">
        <v>6</v>
      </c>
      <c r="M13">
        <v>0</v>
      </c>
      <c r="N13" t="s">
        <v>133</v>
      </c>
      <c r="O13">
        <v>56</v>
      </c>
      <c r="P13">
        <v>27</v>
      </c>
      <c r="Q13">
        <v>0</v>
      </c>
      <c r="R13">
        <v>1</v>
      </c>
      <c r="S13" t="s">
        <v>195</v>
      </c>
      <c r="T13">
        <v>16</v>
      </c>
      <c r="U13">
        <v>56</v>
      </c>
      <c r="V13" t="s">
        <v>255</v>
      </c>
      <c r="W13" t="s">
        <v>311</v>
      </c>
      <c r="X13">
        <v>42</v>
      </c>
      <c r="Y13">
        <v>100</v>
      </c>
      <c r="Z13" t="s">
        <v>364</v>
      </c>
    </row>
    <row r="14" spans="1:27" x14ac:dyDescent="0.3">
      <c r="A14" t="s">
        <v>34</v>
      </c>
      <c r="B14">
        <v>15</v>
      </c>
      <c r="C14" t="s">
        <v>89</v>
      </c>
      <c r="D14" t="s">
        <v>117</v>
      </c>
      <c r="E14" s="4">
        <v>23900</v>
      </c>
      <c r="F14" s="9">
        <v>24569.200000000001</v>
      </c>
      <c r="G14" s="4">
        <v>7300</v>
      </c>
      <c r="H14" s="9">
        <v>7504.4000000000005</v>
      </c>
      <c r="I14" t="s">
        <v>121</v>
      </c>
      <c r="J14">
        <v>23</v>
      </c>
      <c r="K14">
        <v>3</v>
      </c>
      <c r="L14">
        <v>5</v>
      </c>
      <c r="M14">
        <v>64</v>
      </c>
      <c r="N14" t="s">
        <v>134</v>
      </c>
      <c r="O14">
        <v>40</v>
      </c>
      <c r="P14">
        <v>60</v>
      </c>
      <c r="Q14">
        <v>2</v>
      </c>
      <c r="R14">
        <v>35</v>
      </c>
      <c r="S14" t="s">
        <v>196</v>
      </c>
      <c r="T14">
        <v>225</v>
      </c>
      <c r="U14">
        <v>34</v>
      </c>
      <c r="V14" t="s">
        <v>256</v>
      </c>
      <c r="W14" t="s">
        <v>312</v>
      </c>
      <c r="X14">
        <v>56</v>
      </c>
      <c r="Y14">
        <v>54</v>
      </c>
      <c r="Z14" t="s">
        <v>365</v>
      </c>
    </row>
    <row r="15" spans="1:27" x14ac:dyDescent="0.3">
      <c r="A15" t="s">
        <v>35</v>
      </c>
      <c r="B15">
        <v>16</v>
      </c>
      <c r="C15" t="s">
        <v>86</v>
      </c>
      <c r="D15" t="s">
        <v>117</v>
      </c>
      <c r="E15" s="4">
        <v>19900</v>
      </c>
      <c r="F15" s="9">
        <v>20457.2</v>
      </c>
      <c r="G15" s="4">
        <v>37000</v>
      </c>
      <c r="H15" s="9">
        <v>38036</v>
      </c>
      <c r="I15" t="s">
        <v>122</v>
      </c>
      <c r="J15">
        <v>33</v>
      </c>
      <c r="K15">
        <v>13</v>
      </c>
      <c r="L15">
        <v>9</v>
      </c>
      <c r="M15">
        <v>18</v>
      </c>
      <c r="N15" t="s">
        <v>135</v>
      </c>
      <c r="O15">
        <v>48</v>
      </c>
      <c r="P15">
        <v>191</v>
      </c>
      <c r="Q15">
        <v>9</v>
      </c>
      <c r="R15">
        <v>0</v>
      </c>
      <c r="S15" t="s">
        <v>197</v>
      </c>
      <c r="T15">
        <v>345</v>
      </c>
      <c r="U15">
        <v>52</v>
      </c>
      <c r="V15" t="s">
        <v>257</v>
      </c>
      <c r="W15" t="s">
        <v>243</v>
      </c>
      <c r="X15">
        <v>329</v>
      </c>
      <c r="Y15">
        <v>24</v>
      </c>
      <c r="Z15" t="s">
        <v>366</v>
      </c>
    </row>
    <row r="16" spans="1:27" x14ac:dyDescent="0.3">
      <c r="A16" t="s">
        <v>36</v>
      </c>
      <c r="B16">
        <v>17</v>
      </c>
      <c r="C16" t="s">
        <v>91</v>
      </c>
      <c r="D16" t="s">
        <v>115</v>
      </c>
      <c r="E16" s="5">
        <v>15000</v>
      </c>
      <c r="F16" s="9">
        <v>11400</v>
      </c>
      <c r="G16" s="4">
        <v>18750</v>
      </c>
      <c r="H16" s="9">
        <v>14250</v>
      </c>
      <c r="K16">
        <v>23</v>
      </c>
      <c r="L16">
        <v>1</v>
      </c>
      <c r="M16">
        <v>0</v>
      </c>
      <c r="N16" t="s">
        <v>136</v>
      </c>
      <c r="O16">
        <v>50</v>
      </c>
      <c r="P16">
        <v>33</v>
      </c>
      <c r="Q16">
        <v>2</v>
      </c>
      <c r="R16">
        <v>15</v>
      </c>
      <c r="S16" t="s">
        <v>198</v>
      </c>
      <c r="T16">
        <v>81</v>
      </c>
      <c r="U16">
        <v>32</v>
      </c>
      <c r="V16" t="s">
        <v>258</v>
      </c>
      <c r="W16" t="s">
        <v>313</v>
      </c>
      <c r="X16">
        <v>44</v>
      </c>
      <c r="Y16">
        <v>43</v>
      </c>
      <c r="Z16" t="s">
        <v>367</v>
      </c>
    </row>
    <row r="17" spans="1:27" x14ac:dyDescent="0.3">
      <c r="A17" t="s">
        <v>37</v>
      </c>
      <c r="B17">
        <v>17</v>
      </c>
      <c r="C17" t="s">
        <v>92</v>
      </c>
      <c r="D17" t="s">
        <v>415</v>
      </c>
      <c r="E17" s="4">
        <v>220000</v>
      </c>
      <c r="F17" s="9">
        <v>22079.200000000001</v>
      </c>
      <c r="G17" s="4">
        <v>135000</v>
      </c>
      <c r="H17" s="9">
        <v>13548.6</v>
      </c>
      <c r="I17" t="s">
        <v>121</v>
      </c>
      <c r="J17">
        <v>76</v>
      </c>
      <c r="K17">
        <v>14</v>
      </c>
      <c r="L17">
        <v>9</v>
      </c>
      <c r="M17">
        <v>40</v>
      </c>
      <c r="N17" t="s">
        <v>137</v>
      </c>
      <c r="O17">
        <v>49</v>
      </c>
      <c r="P17">
        <v>67</v>
      </c>
      <c r="Q17">
        <v>19</v>
      </c>
      <c r="R17">
        <v>2</v>
      </c>
      <c r="S17" t="s">
        <v>199</v>
      </c>
      <c r="T17">
        <v>225</v>
      </c>
      <c r="U17">
        <v>29</v>
      </c>
      <c r="V17" t="s">
        <v>259</v>
      </c>
      <c r="W17" t="s">
        <v>314</v>
      </c>
      <c r="X17">
        <v>108</v>
      </c>
      <c r="Y17">
        <v>35</v>
      </c>
      <c r="Z17" t="s">
        <v>368</v>
      </c>
    </row>
    <row r="18" spans="1:27" x14ac:dyDescent="0.3">
      <c r="A18" t="s">
        <v>38</v>
      </c>
      <c r="B18">
        <v>19</v>
      </c>
      <c r="C18" t="s">
        <v>85</v>
      </c>
      <c r="D18" t="s">
        <v>402</v>
      </c>
      <c r="E18">
        <v>14000</v>
      </c>
      <c r="F18" s="9">
        <v>17108</v>
      </c>
      <c r="G18" s="4">
        <v>20000</v>
      </c>
      <c r="H18" s="9">
        <v>24440</v>
      </c>
      <c r="I18" t="s">
        <v>121</v>
      </c>
      <c r="J18">
        <v>15</v>
      </c>
      <c r="K18">
        <v>1</v>
      </c>
      <c r="L18">
        <v>2</v>
      </c>
      <c r="M18">
        <v>47</v>
      </c>
      <c r="N18" t="s">
        <v>138</v>
      </c>
      <c r="O18">
        <v>45</v>
      </c>
      <c r="P18">
        <v>27</v>
      </c>
      <c r="Q18">
        <v>0</v>
      </c>
      <c r="R18">
        <v>7</v>
      </c>
      <c r="S18" t="s">
        <v>200</v>
      </c>
      <c r="T18">
        <v>62</v>
      </c>
      <c r="U18">
        <v>27</v>
      </c>
      <c r="V18" t="s">
        <v>260</v>
      </c>
      <c r="W18" t="s">
        <v>315</v>
      </c>
      <c r="X18">
        <v>97</v>
      </c>
      <c r="Y18">
        <v>18</v>
      </c>
      <c r="Z18" t="s">
        <v>369</v>
      </c>
    </row>
    <row r="19" spans="1:27" x14ac:dyDescent="0.3">
      <c r="A19" t="s">
        <v>39</v>
      </c>
      <c r="B19">
        <v>20</v>
      </c>
      <c r="C19" t="s">
        <v>91</v>
      </c>
      <c r="D19" t="s">
        <v>402</v>
      </c>
      <c r="E19" s="4">
        <v>3500</v>
      </c>
      <c r="F19" s="9">
        <v>4277</v>
      </c>
      <c r="G19" s="4">
        <v>8000</v>
      </c>
      <c r="H19" s="9">
        <v>9776</v>
      </c>
      <c r="I19" t="s">
        <v>120</v>
      </c>
      <c r="J19">
        <v>38</v>
      </c>
      <c r="K19">
        <v>2</v>
      </c>
      <c r="L19">
        <v>2</v>
      </c>
      <c r="M19">
        <v>14</v>
      </c>
      <c r="N19" t="s">
        <v>139</v>
      </c>
      <c r="O19">
        <v>40</v>
      </c>
      <c r="P19">
        <v>25</v>
      </c>
      <c r="Q19">
        <v>4</v>
      </c>
      <c r="R19">
        <v>7</v>
      </c>
      <c r="S19" t="s">
        <v>201</v>
      </c>
      <c r="T19">
        <v>25</v>
      </c>
      <c r="U19">
        <v>72</v>
      </c>
      <c r="V19" t="s">
        <v>250</v>
      </c>
      <c r="W19" t="s">
        <v>316</v>
      </c>
      <c r="X19">
        <v>40</v>
      </c>
      <c r="Y19">
        <v>53</v>
      </c>
      <c r="Z19" t="s">
        <v>358</v>
      </c>
    </row>
    <row r="20" spans="1:27" x14ac:dyDescent="0.3">
      <c r="A20" t="s">
        <v>40</v>
      </c>
      <c r="B20">
        <v>21</v>
      </c>
      <c r="C20" t="s">
        <v>85</v>
      </c>
      <c r="D20" t="s">
        <v>402</v>
      </c>
      <c r="E20" s="4">
        <v>29500</v>
      </c>
      <c r="F20" s="9">
        <v>36049</v>
      </c>
      <c r="G20" s="4">
        <v>36000</v>
      </c>
      <c r="H20" s="9">
        <v>43992</v>
      </c>
      <c r="I20" t="s">
        <v>121</v>
      </c>
      <c r="J20">
        <v>32</v>
      </c>
      <c r="K20">
        <v>38</v>
      </c>
      <c r="L20">
        <v>6</v>
      </c>
      <c r="M20">
        <v>0</v>
      </c>
      <c r="N20" t="s">
        <v>140</v>
      </c>
      <c r="O20">
        <v>37</v>
      </c>
      <c r="P20">
        <v>48</v>
      </c>
      <c r="Q20">
        <v>8</v>
      </c>
      <c r="R20">
        <v>6</v>
      </c>
      <c r="S20" t="s">
        <v>202</v>
      </c>
      <c r="T20">
        <v>160</v>
      </c>
      <c r="U20">
        <v>18</v>
      </c>
      <c r="V20" t="s">
        <v>261</v>
      </c>
      <c r="W20" t="s">
        <v>317</v>
      </c>
      <c r="X20">
        <v>96</v>
      </c>
      <c r="Y20">
        <v>9</v>
      </c>
      <c r="Z20" t="s">
        <v>370</v>
      </c>
    </row>
    <row r="21" spans="1:27" x14ac:dyDescent="0.3">
      <c r="A21" t="s">
        <v>41</v>
      </c>
      <c r="B21">
        <v>22</v>
      </c>
      <c r="C21" t="s">
        <v>85</v>
      </c>
      <c r="D21" t="s">
        <v>402</v>
      </c>
      <c r="E21" s="4">
        <v>6750</v>
      </c>
      <c r="F21" s="9">
        <v>8248.5</v>
      </c>
      <c r="G21" s="4">
        <v>7250</v>
      </c>
      <c r="H21" s="9">
        <v>8859.5</v>
      </c>
      <c r="I21" t="s">
        <v>121</v>
      </c>
      <c r="J21">
        <v>33</v>
      </c>
      <c r="K21">
        <v>56</v>
      </c>
      <c r="L21">
        <v>6</v>
      </c>
      <c r="M21">
        <v>11</v>
      </c>
      <c r="N21" t="s">
        <v>141</v>
      </c>
      <c r="O21">
        <v>57</v>
      </c>
      <c r="P21">
        <v>31</v>
      </c>
      <c r="Q21">
        <v>0</v>
      </c>
      <c r="R21">
        <v>0</v>
      </c>
      <c r="S21" t="s">
        <v>203</v>
      </c>
      <c r="T21">
        <v>49</v>
      </c>
      <c r="U21">
        <v>59</v>
      </c>
      <c r="V21" t="s">
        <v>262</v>
      </c>
      <c r="W21" t="s">
        <v>318</v>
      </c>
      <c r="X21">
        <v>46</v>
      </c>
      <c r="Y21">
        <v>54</v>
      </c>
      <c r="Z21" t="s">
        <v>371</v>
      </c>
    </row>
    <row r="22" spans="1:27" x14ac:dyDescent="0.3">
      <c r="A22" t="s">
        <v>425</v>
      </c>
      <c r="B22">
        <v>22</v>
      </c>
      <c r="C22" t="s">
        <v>85</v>
      </c>
      <c r="D22" t="s">
        <v>402</v>
      </c>
      <c r="E22" s="4">
        <v>7000</v>
      </c>
      <c r="F22" s="9">
        <v>8554</v>
      </c>
      <c r="G22" s="4">
        <v>7000</v>
      </c>
      <c r="H22" s="9">
        <v>8554</v>
      </c>
      <c r="I22" t="s">
        <v>120</v>
      </c>
      <c r="J22">
        <v>29</v>
      </c>
      <c r="K22">
        <v>5</v>
      </c>
      <c r="L22">
        <v>6</v>
      </c>
      <c r="M22">
        <v>12</v>
      </c>
      <c r="N22" t="s">
        <v>426</v>
      </c>
      <c r="O22">
        <v>48</v>
      </c>
      <c r="P22">
        <v>35</v>
      </c>
      <c r="Q22">
        <v>0</v>
      </c>
      <c r="R22">
        <v>1</v>
      </c>
      <c r="S22" t="s">
        <v>427</v>
      </c>
      <c r="T22">
        <v>44</v>
      </c>
      <c r="U22">
        <v>25</v>
      </c>
      <c r="V22" t="s">
        <v>428</v>
      </c>
      <c r="W22" t="s">
        <v>429</v>
      </c>
      <c r="Y22">
        <v>48</v>
      </c>
      <c r="Z22">
        <v>65</v>
      </c>
      <c r="AA22" t="s">
        <v>430</v>
      </c>
    </row>
    <row r="23" spans="1:27" x14ac:dyDescent="0.3">
      <c r="A23" t="s">
        <v>42</v>
      </c>
      <c r="B23">
        <v>24</v>
      </c>
      <c r="C23" t="s">
        <v>93</v>
      </c>
      <c r="D23" t="s">
        <v>403</v>
      </c>
      <c r="E23" s="4">
        <v>5900000</v>
      </c>
      <c r="F23" s="9">
        <v>5900</v>
      </c>
      <c r="G23" s="4">
        <v>10000000</v>
      </c>
      <c r="H23" s="9">
        <v>10000</v>
      </c>
      <c r="I23" t="s">
        <v>120</v>
      </c>
      <c r="J23">
        <v>42</v>
      </c>
      <c r="K23">
        <v>5</v>
      </c>
      <c r="L23">
        <v>1</v>
      </c>
      <c r="M23">
        <v>0</v>
      </c>
      <c r="N23" t="s">
        <v>142</v>
      </c>
      <c r="O23">
        <v>17</v>
      </c>
      <c r="P23">
        <v>85</v>
      </c>
      <c r="Q23">
        <v>0</v>
      </c>
      <c r="R23">
        <v>0</v>
      </c>
      <c r="S23" t="s">
        <v>204</v>
      </c>
      <c r="T23">
        <v>82</v>
      </c>
      <c r="U23">
        <v>24</v>
      </c>
      <c r="V23" t="s">
        <v>263</v>
      </c>
      <c r="W23" t="s">
        <v>319</v>
      </c>
      <c r="X23">
        <v>39</v>
      </c>
      <c r="Y23">
        <v>11</v>
      </c>
      <c r="Z23" t="s">
        <v>258</v>
      </c>
    </row>
    <row r="24" spans="1:27" x14ac:dyDescent="0.3">
      <c r="A24" t="s">
        <v>43</v>
      </c>
      <c r="B24">
        <v>25</v>
      </c>
      <c r="C24" t="s">
        <v>94</v>
      </c>
      <c r="D24" t="s">
        <v>117</v>
      </c>
      <c r="E24" s="4">
        <v>12000</v>
      </c>
      <c r="F24" s="9">
        <v>12336</v>
      </c>
      <c r="G24" s="4">
        <v>4700</v>
      </c>
      <c r="H24" s="9">
        <v>4831.6000000000004</v>
      </c>
      <c r="I24" t="s">
        <v>121</v>
      </c>
      <c r="J24">
        <v>30</v>
      </c>
      <c r="K24">
        <v>70</v>
      </c>
      <c r="L24">
        <v>19</v>
      </c>
      <c r="M24">
        <v>13</v>
      </c>
      <c r="N24" t="s">
        <v>143</v>
      </c>
      <c r="O24">
        <v>44</v>
      </c>
      <c r="P24">
        <v>50</v>
      </c>
      <c r="Q24">
        <v>0</v>
      </c>
      <c r="R24">
        <v>3</v>
      </c>
      <c r="S24" t="s">
        <v>205</v>
      </c>
      <c r="T24">
        <v>170</v>
      </c>
      <c r="U24">
        <v>37</v>
      </c>
      <c r="V24" t="s">
        <v>264</v>
      </c>
      <c r="W24" t="s">
        <v>320</v>
      </c>
      <c r="X24">
        <v>42</v>
      </c>
      <c r="Y24">
        <v>40</v>
      </c>
      <c r="Z24" t="s">
        <v>372</v>
      </c>
    </row>
    <row r="25" spans="1:27" x14ac:dyDescent="0.3">
      <c r="A25" t="s">
        <v>44</v>
      </c>
      <c r="B25">
        <v>26</v>
      </c>
      <c r="C25" t="s">
        <v>95</v>
      </c>
      <c r="D25" t="s">
        <v>401</v>
      </c>
      <c r="E25" s="4">
        <v>18400</v>
      </c>
      <c r="F25" s="9">
        <v>18400</v>
      </c>
      <c r="G25" s="4">
        <v>23600</v>
      </c>
      <c r="H25" s="9">
        <v>23600</v>
      </c>
      <c r="I25" t="s">
        <v>119</v>
      </c>
      <c r="J25">
        <v>15</v>
      </c>
      <c r="K25">
        <v>42</v>
      </c>
      <c r="L25">
        <v>9</v>
      </c>
      <c r="M25">
        <v>51</v>
      </c>
      <c r="N25" t="s">
        <v>144</v>
      </c>
      <c r="O25">
        <v>37</v>
      </c>
      <c r="P25">
        <v>82</v>
      </c>
      <c r="Q25">
        <v>0</v>
      </c>
      <c r="R25">
        <v>8</v>
      </c>
      <c r="S25" t="s">
        <v>206</v>
      </c>
      <c r="T25">
        <v>160</v>
      </c>
      <c r="U25">
        <v>24</v>
      </c>
      <c r="V25" t="s">
        <v>265</v>
      </c>
      <c r="W25" t="s">
        <v>216</v>
      </c>
      <c r="X25">
        <v>160</v>
      </c>
      <c r="Y25">
        <v>14</v>
      </c>
      <c r="Z25" t="s">
        <v>373</v>
      </c>
    </row>
    <row r="26" spans="1:27" x14ac:dyDescent="0.3">
      <c r="A26" t="s">
        <v>45</v>
      </c>
      <c r="B26">
        <v>27</v>
      </c>
      <c r="C26" t="s">
        <v>96</v>
      </c>
      <c r="D26" t="s">
        <v>117</v>
      </c>
      <c r="E26" s="4">
        <v>14995</v>
      </c>
      <c r="F26" s="9">
        <v>15414.86</v>
      </c>
      <c r="G26" s="4">
        <v>13995</v>
      </c>
      <c r="H26" s="9">
        <v>14386.86</v>
      </c>
      <c r="I26" t="s">
        <v>122</v>
      </c>
      <c r="J26">
        <v>25</v>
      </c>
      <c r="K26">
        <v>8</v>
      </c>
      <c r="L26">
        <v>5</v>
      </c>
      <c r="M26">
        <v>80</v>
      </c>
      <c r="N26" t="s">
        <v>145</v>
      </c>
      <c r="O26">
        <v>31</v>
      </c>
      <c r="P26">
        <v>38</v>
      </c>
      <c r="Q26">
        <v>2</v>
      </c>
      <c r="R26">
        <v>40</v>
      </c>
      <c r="S26" t="s">
        <v>207</v>
      </c>
      <c r="T26">
        <v>104</v>
      </c>
      <c r="U26">
        <v>25</v>
      </c>
      <c r="V26" t="s">
        <v>266</v>
      </c>
      <c r="W26" t="s">
        <v>321</v>
      </c>
      <c r="X26">
        <v>144</v>
      </c>
      <c r="Y26">
        <v>33</v>
      </c>
      <c r="Z26" t="s">
        <v>374</v>
      </c>
    </row>
    <row r="27" spans="1:27" x14ac:dyDescent="0.3">
      <c r="A27" t="s">
        <v>46</v>
      </c>
      <c r="B27">
        <v>27</v>
      </c>
      <c r="C27" t="s">
        <v>91</v>
      </c>
      <c r="D27" t="s">
        <v>115</v>
      </c>
      <c r="E27" s="4">
        <v>1775</v>
      </c>
      <c r="F27" s="9">
        <v>1349</v>
      </c>
      <c r="G27" s="4">
        <v>8500</v>
      </c>
      <c r="H27" s="9">
        <v>6460</v>
      </c>
      <c r="K27">
        <v>19</v>
      </c>
      <c r="L27">
        <v>10</v>
      </c>
      <c r="N27" t="s">
        <v>146</v>
      </c>
      <c r="O27">
        <f>AVERAGE(O26,O28)</f>
        <v>30.5</v>
      </c>
      <c r="P27">
        <v>12</v>
      </c>
      <c r="Q27">
        <v>1</v>
      </c>
      <c r="R27">
        <v>14</v>
      </c>
      <c r="S27" t="s">
        <v>208</v>
      </c>
      <c r="T27">
        <v>10</v>
      </c>
      <c r="V27" t="s">
        <v>267</v>
      </c>
      <c r="W27" t="s">
        <v>322</v>
      </c>
      <c r="X27">
        <v>30</v>
      </c>
      <c r="Z27" t="s">
        <v>375</v>
      </c>
    </row>
    <row r="28" spans="1:27" x14ac:dyDescent="0.3">
      <c r="A28" t="s">
        <v>47</v>
      </c>
      <c r="B28">
        <v>29</v>
      </c>
      <c r="C28" t="s">
        <v>97</v>
      </c>
      <c r="D28" t="s">
        <v>400</v>
      </c>
      <c r="E28" s="4">
        <v>69800</v>
      </c>
      <c r="F28" s="9">
        <v>10260.599999999999</v>
      </c>
      <c r="G28" s="4">
        <v>128000</v>
      </c>
      <c r="H28" s="9">
        <v>18816</v>
      </c>
      <c r="I28" t="s">
        <v>121</v>
      </c>
      <c r="J28">
        <v>17</v>
      </c>
      <c r="K28">
        <v>2</v>
      </c>
      <c r="L28">
        <v>2</v>
      </c>
      <c r="M28">
        <v>4</v>
      </c>
      <c r="N28" t="s">
        <v>147</v>
      </c>
      <c r="O28">
        <v>30</v>
      </c>
      <c r="P28">
        <v>72</v>
      </c>
      <c r="Q28">
        <v>0</v>
      </c>
      <c r="R28">
        <v>2</v>
      </c>
      <c r="S28" t="s">
        <v>209</v>
      </c>
      <c r="T28">
        <v>84</v>
      </c>
      <c r="U28">
        <v>36</v>
      </c>
      <c r="V28" t="s">
        <v>268</v>
      </c>
      <c r="W28" t="s">
        <v>323</v>
      </c>
      <c r="X28">
        <v>144</v>
      </c>
      <c r="Y28">
        <v>26</v>
      </c>
      <c r="Z28" t="s">
        <v>376</v>
      </c>
    </row>
    <row r="29" spans="1:27" x14ac:dyDescent="0.3">
      <c r="A29" t="s">
        <v>48</v>
      </c>
      <c r="B29">
        <v>29</v>
      </c>
      <c r="C29" t="s">
        <v>97</v>
      </c>
      <c r="D29" t="s">
        <v>400</v>
      </c>
      <c r="E29" s="4">
        <v>328000</v>
      </c>
      <c r="F29" s="9">
        <v>48216</v>
      </c>
      <c r="G29" s="4">
        <v>328000</v>
      </c>
      <c r="H29" s="9">
        <v>48216</v>
      </c>
      <c r="I29" t="s">
        <v>119</v>
      </c>
      <c r="J29">
        <v>25</v>
      </c>
      <c r="K29">
        <v>6</v>
      </c>
      <c r="L29">
        <v>24</v>
      </c>
      <c r="M29">
        <v>6</v>
      </c>
      <c r="N29" t="s">
        <v>148</v>
      </c>
      <c r="O29">
        <v>39</v>
      </c>
      <c r="P29">
        <v>85</v>
      </c>
      <c r="Q29">
        <v>0</v>
      </c>
      <c r="R29">
        <v>2</v>
      </c>
      <c r="S29" t="s">
        <v>210</v>
      </c>
      <c r="T29">
        <v>54</v>
      </c>
      <c r="U29">
        <v>36</v>
      </c>
      <c r="V29" t="s">
        <v>269</v>
      </c>
      <c r="W29" t="s">
        <v>324</v>
      </c>
      <c r="X29">
        <v>18</v>
      </c>
      <c r="Y29">
        <v>29</v>
      </c>
      <c r="Z29" t="s">
        <v>377</v>
      </c>
    </row>
    <row r="30" spans="1:27" x14ac:dyDescent="0.3">
      <c r="A30" t="s">
        <v>49</v>
      </c>
      <c r="B30">
        <v>31</v>
      </c>
      <c r="C30" t="s">
        <v>98</v>
      </c>
      <c r="D30" t="s">
        <v>117</v>
      </c>
      <c r="E30" s="4">
        <v>5295</v>
      </c>
      <c r="F30" s="9">
        <v>5443.26</v>
      </c>
      <c r="G30" s="4">
        <v>17795</v>
      </c>
      <c r="H30" s="9">
        <v>18293.260000000002</v>
      </c>
      <c r="I30" t="s">
        <v>121</v>
      </c>
      <c r="J30">
        <v>37</v>
      </c>
      <c r="K30">
        <v>7</v>
      </c>
      <c r="L30">
        <v>3</v>
      </c>
      <c r="M30">
        <v>59</v>
      </c>
      <c r="N30" t="s">
        <v>149</v>
      </c>
      <c r="O30">
        <v>31</v>
      </c>
      <c r="P30">
        <v>30</v>
      </c>
      <c r="Q30">
        <v>0</v>
      </c>
      <c r="R30">
        <v>9</v>
      </c>
      <c r="S30" t="s">
        <v>211</v>
      </c>
      <c r="T30">
        <v>24</v>
      </c>
      <c r="U30">
        <v>38</v>
      </c>
      <c r="V30" t="s">
        <v>270</v>
      </c>
      <c r="W30" t="s">
        <v>210</v>
      </c>
      <c r="X30">
        <v>126</v>
      </c>
      <c r="Y30">
        <v>29</v>
      </c>
      <c r="Z30" t="s">
        <v>283</v>
      </c>
    </row>
    <row r="31" spans="1:27" x14ac:dyDescent="0.3">
      <c r="A31" t="s">
        <v>50</v>
      </c>
      <c r="B31">
        <v>32</v>
      </c>
      <c r="C31" t="s">
        <v>99</v>
      </c>
      <c r="D31" t="s">
        <v>404</v>
      </c>
      <c r="E31" s="4">
        <v>168000</v>
      </c>
      <c r="F31" s="9">
        <v>10248</v>
      </c>
      <c r="G31" s="4">
        <v>296000</v>
      </c>
      <c r="H31" s="9">
        <v>18056</v>
      </c>
      <c r="I31" t="s">
        <v>121</v>
      </c>
      <c r="J31">
        <v>18</v>
      </c>
      <c r="K31">
        <v>1</v>
      </c>
      <c r="L31">
        <v>1</v>
      </c>
      <c r="M31">
        <v>51</v>
      </c>
      <c r="N31" t="s">
        <v>150</v>
      </c>
      <c r="O31">
        <v>54</v>
      </c>
      <c r="P31">
        <v>102</v>
      </c>
      <c r="Q31">
        <v>1</v>
      </c>
      <c r="R31">
        <v>0</v>
      </c>
      <c r="S31" t="s">
        <v>212</v>
      </c>
      <c r="T31">
        <v>120</v>
      </c>
      <c r="U31">
        <v>33</v>
      </c>
      <c r="V31" t="s">
        <v>271</v>
      </c>
      <c r="W31" t="s">
        <v>325</v>
      </c>
      <c r="X31">
        <v>216</v>
      </c>
      <c r="Y31">
        <v>22</v>
      </c>
      <c r="Z31" t="s">
        <v>378</v>
      </c>
    </row>
    <row r="32" spans="1:27" x14ac:dyDescent="0.3">
      <c r="A32" t="s">
        <v>51</v>
      </c>
      <c r="B32">
        <v>34</v>
      </c>
      <c r="C32" t="s">
        <v>100</v>
      </c>
      <c r="D32" t="s">
        <v>405</v>
      </c>
      <c r="E32" s="4">
        <v>157500</v>
      </c>
      <c r="F32" s="9">
        <v>16222.5</v>
      </c>
      <c r="G32" s="4">
        <v>320000</v>
      </c>
      <c r="H32" s="9">
        <v>32960</v>
      </c>
      <c r="I32" t="s">
        <v>121</v>
      </c>
      <c r="J32">
        <v>35</v>
      </c>
      <c r="K32">
        <v>9</v>
      </c>
      <c r="L32">
        <v>2</v>
      </c>
      <c r="M32">
        <v>1</v>
      </c>
      <c r="N32" t="s">
        <v>151</v>
      </c>
      <c r="O32">
        <v>43</v>
      </c>
      <c r="P32">
        <v>96</v>
      </c>
      <c r="Q32">
        <v>0</v>
      </c>
      <c r="R32">
        <v>3</v>
      </c>
      <c r="S32" t="s">
        <v>213</v>
      </c>
      <c r="T32">
        <v>200</v>
      </c>
      <c r="U32">
        <v>25</v>
      </c>
      <c r="V32" t="s">
        <v>272</v>
      </c>
      <c r="W32" t="s">
        <v>326</v>
      </c>
      <c r="X32">
        <v>330</v>
      </c>
      <c r="Y32">
        <v>50</v>
      </c>
      <c r="Z32" t="s">
        <v>272</v>
      </c>
    </row>
    <row r="33" spans="1:26" x14ac:dyDescent="0.3">
      <c r="A33" t="s">
        <v>52</v>
      </c>
      <c r="B33">
        <v>34</v>
      </c>
      <c r="C33" t="s">
        <v>101</v>
      </c>
      <c r="D33" t="s">
        <v>398</v>
      </c>
      <c r="E33" s="4">
        <v>14850</v>
      </c>
      <c r="F33" s="9">
        <v>10246.5</v>
      </c>
      <c r="G33" s="4">
        <v>9900</v>
      </c>
      <c r="H33" s="9">
        <v>6830.9999999999991</v>
      </c>
      <c r="I33" t="s">
        <v>121</v>
      </c>
      <c r="J33">
        <v>40</v>
      </c>
      <c r="K33">
        <v>4</v>
      </c>
      <c r="L33">
        <v>2</v>
      </c>
      <c r="M33">
        <v>35</v>
      </c>
      <c r="N33" t="s">
        <v>152</v>
      </c>
      <c r="O33">
        <v>50</v>
      </c>
      <c r="P33">
        <v>16</v>
      </c>
      <c r="Q33">
        <v>0</v>
      </c>
      <c r="R33">
        <v>3</v>
      </c>
      <c r="S33" t="s">
        <v>214</v>
      </c>
      <c r="T33">
        <v>40</v>
      </c>
      <c r="U33">
        <v>50</v>
      </c>
      <c r="V33" t="s">
        <v>273</v>
      </c>
      <c r="W33" t="s">
        <v>327</v>
      </c>
      <c r="X33">
        <v>32</v>
      </c>
      <c r="Y33">
        <v>50</v>
      </c>
      <c r="Z33" t="s">
        <v>359</v>
      </c>
    </row>
    <row r="34" spans="1:26" x14ac:dyDescent="0.3">
      <c r="A34" t="s">
        <v>53</v>
      </c>
      <c r="B34">
        <v>34</v>
      </c>
      <c r="C34" t="s">
        <v>102</v>
      </c>
      <c r="D34" t="s">
        <v>397</v>
      </c>
      <c r="E34" s="4">
        <v>5990</v>
      </c>
      <c r="F34" s="9">
        <v>4228.9399999999996</v>
      </c>
      <c r="G34" s="4">
        <v>30000</v>
      </c>
      <c r="H34" s="9">
        <v>21180</v>
      </c>
      <c r="I34" t="s">
        <v>121</v>
      </c>
      <c r="J34">
        <v>50</v>
      </c>
      <c r="K34">
        <v>5</v>
      </c>
      <c r="L34">
        <v>2</v>
      </c>
      <c r="M34">
        <v>9</v>
      </c>
      <c r="N34" t="s">
        <v>153</v>
      </c>
      <c r="O34">
        <v>49</v>
      </c>
      <c r="P34">
        <v>40</v>
      </c>
      <c r="Q34">
        <v>2</v>
      </c>
      <c r="R34">
        <v>5</v>
      </c>
      <c r="S34" t="s">
        <v>215</v>
      </c>
      <c r="T34">
        <v>40</v>
      </c>
      <c r="U34">
        <v>35</v>
      </c>
      <c r="V34" t="s">
        <v>274</v>
      </c>
      <c r="W34" t="s">
        <v>328</v>
      </c>
      <c r="X34">
        <v>168</v>
      </c>
      <c r="Y34">
        <v>26</v>
      </c>
      <c r="Z34" t="s">
        <v>379</v>
      </c>
    </row>
    <row r="35" spans="1:26" x14ac:dyDescent="0.3">
      <c r="A35" t="s">
        <v>54</v>
      </c>
      <c r="B35">
        <v>37</v>
      </c>
      <c r="C35" t="s">
        <v>89</v>
      </c>
      <c r="D35" t="s">
        <v>117</v>
      </c>
      <c r="E35" s="4">
        <v>23800</v>
      </c>
      <c r="F35" s="9">
        <v>24466.400000000001</v>
      </c>
      <c r="G35" s="4">
        <v>23800</v>
      </c>
      <c r="H35" s="9">
        <v>24466.400000000001</v>
      </c>
      <c r="I35" t="s">
        <v>122</v>
      </c>
      <c r="K35">
        <v>61</v>
      </c>
      <c r="L35">
        <v>7</v>
      </c>
      <c r="M35">
        <v>7</v>
      </c>
      <c r="N35" t="s">
        <v>154</v>
      </c>
      <c r="O35">
        <v>46</v>
      </c>
      <c r="P35">
        <v>65</v>
      </c>
      <c r="Q35">
        <v>3</v>
      </c>
      <c r="R35">
        <v>4</v>
      </c>
      <c r="S35" t="s">
        <v>216</v>
      </c>
      <c r="T35">
        <v>135</v>
      </c>
      <c r="U35">
        <v>34</v>
      </c>
      <c r="V35" t="s">
        <v>275</v>
      </c>
      <c r="W35" t="s">
        <v>329</v>
      </c>
      <c r="X35">
        <v>120</v>
      </c>
      <c r="Y35">
        <v>30</v>
      </c>
      <c r="Z35" t="s">
        <v>380</v>
      </c>
    </row>
    <row r="36" spans="1:26" x14ac:dyDescent="0.3">
      <c r="A36" t="s">
        <v>55</v>
      </c>
      <c r="B36">
        <v>37</v>
      </c>
      <c r="C36" t="s">
        <v>88</v>
      </c>
      <c r="D36" t="s">
        <v>117</v>
      </c>
      <c r="E36" s="4">
        <v>7990</v>
      </c>
      <c r="F36" s="9">
        <v>8213.7199999999993</v>
      </c>
      <c r="G36" s="4">
        <v>2490</v>
      </c>
      <c r="H36" s="9">
        <v>2559.7200000000003</v>
      </c>
      <c r="I36" t="s">
        <v>120</v>
      </c>
      <c r="J36">
        <v>26</v>
      </c>
      <c r="K36">
        <v>10</v>
      </c>
      <c r="L36">
        <v>5</v>
      </c>
      <c r="M36">
        <v>18</v>
      </c>
      <c r="N36" t="s">
        <v>155</v>
      </c>
      <c r="O36">
        <v>25</v>
      </c>
      <c r="P36">
        <v>53</v>
      </c>
      <c r="Q36">
        <v>1</v>
      </c>
      <c r="R36">
        <v>7</v>
      </c>
      <c r="S36" t="s">
        <v>217</v>
      </c>
      <c r="T36">
        <v>180</v>
      </c>
      <c r="U36">
        <v>48</v>
      </c>
      <c r="V36" t="s">
        <v>276</v>
      </c>
      <c r="W36" t="s">
        <v>330</v>
      </c>
      <c r="X36">
        <v>50</v>
      </c>
      <c r="Y36">
        <v>10</v>
      </c>
      <c r="Z36" t="s">
        <v>248</v>
      </c>
    </row>
    <row r="37" spans="1:26" x14ac:dyDescent="0.3">
      <c r="A37" t="s">
        <v>56</v>
      </c>
      <c r="B37">
        <v>39</v>
      </c>
      <c r="C37" t="s">
        <v>103</v>
      </c>
      <c r="D37" t="s">
        <v>116</v>
      </c>
      <c r="E37" s="4">
        <v>13600</v>
      </c>
      <c r="F37" s="9">
        <v>13.6</v>
      </c>
      <c r="G37" s="4">
        <v>9000</v>
      </c>
      <c r="H37" s="9">
        <v>9</v>
      </c>
      <c r="I37" t="s">
        <v>121</v>
      </c>
      <c r="J37">
        <v>10</v>
      </c>
      <c r="K37">
        <v>4</v>
      </c>
      <c r="L37">
        <v>5</v>
      </c>
      <c r="M37">
        <v>26</v>
      </c>
      <c r="N37" t="s">
        <v>156</v>
      </c>
      <c r="O37">
        <v>50</v>
      </c>
      <c r="P37">
        <v>55</v>
      </c>
      <c r="Q37">
        <v>5</v>
      </c>
      <c r="R37">
        <v>1</v>
      </c>
      <c r="S37" t="s">
        <v>218</v>
      </c>
      <c r="T37">
        <v>160</v>
      </c>
      <c r="U37">
        <v>20</v>
      </c>
      <c r="V37" t="s">
        <v>277</v>
      </c>
      <c r="W37" t="s">
        <v>331</v>
      </c>
      <c r="X37">
        <v>50</v>
      </c>
      <c r="Y37">
        <v>30</v>
      </c>
      <c r="Z37" t="s">
        <v>381</v>
      </c>
    </row>
    <row r="38" spans="1:26" x14ac:dyDescent="0.3">
      <c r="A38" t="s">
        <v>57</v>
      </c>
      <c r="B38">
        <v>39</v>
      </c>
      <c r="C38" t="s">
        <v>86</v>
      </c>
      <c r="D38" t="s">
        <v>117</v>
      </c>
      <c r="E38" s="4">
        <v>17000</v>
      </c>
      <c r="F38" s="9">
        <v>17476</v>
      </c>
      <c r="G38" s="4">
        <v>35000</v>
      </c>
      <c r="H38" s="9">
        <v>35980</v>
      </c>
      <c r="I38" t="s">
        <v>121</v>
      </c>
      <c r="J38">
        <v>17</v>
      </c>
      <c r="K38">
        <v>3</v>
      </c>
      <c r="L38">
        <v>4</v>
      </c>
      <c r="M38">
        <v>2</v>
      </c>
      <c r="N38" t="s">
        <v>157</v>
      </c>
      <c r="O38">
        <v>20</v>
      </c>
      <c r="P38">
        <v>176</v>
      </c>
      <c r="Q38">
        <v>0</v>
      </c>
      <c r="R38">
        <v>0</v>
      </c>
      <c r="S38" t="s">
        <v>219</v>
      </c>
      <c r="T38">
        <v>371</v>
      </c>
      <c r="U38">
        <v>45</v>
      </c>
      <c r="V38" t="s">
        <v>278</v>
      </c>
      <c r="W38" t="s">
        <v>210</v>
      </c>
      <c r="X38">
        <v>450</v>
      </c>
      <c r="Y38">
        <v>25</v>
      </c>
      <c r="Z38" t="s">
        <v>382</v>
      </c>
    </row>
    <row r="39" spans="1:26" x14ac:dyDescent="0.3">
      <c r="A39" t="s">
        <v>58</v>
      </c>
      <c r="B39">
        <v>41</v>
      </c>
      <c r="C39" t="s">
        <v>86</v>
      </c>
      <c r="D39" t="s">
        <v>117</v>
      </c>
      <c r="E39" s="4">
        <v>27000</v>
      </c>
      <c r="F39" s="9">
        <v>27756</v>
      </c>
      <c r="G39" s="4">
        <v>12800</v>
      </c>
      <c r="H39" s="9">
        <v>13158.4</v>
      </c>
      <c r="I39" t="s">
        <v>121</v>
      </c>
      <c r="J39">
        <v>50</v>
      </c>
      <c r="K39">
        <v>17</v>
      </c>
      <c r="L39">
        <v>7</v>
      </c>
      <c r="M39">
        <v>26</v>
      </c>
      <c r="N39" t="s">
        <v>158</v>
      </c>
      <c r="O39">
        <v>46</v>
      </c>
      <c r="P39">
        <v>49</v>
      </c>
      <c r="Q39">
        <v>1</v>
      </c>
      <c r="R39">
        <v>12</v>
      </c>
      <c r="S39" t="s">
        <v>220</v>
      </c>
      <c r="T39">
        <v>180</v>
      </c>
      <c r="U39">
        <v>30</v>
      </c>
      <c r="V39" t="s">
        <v>279</v>
      </c>
      <c r="W39" t="s">
        <v>332</v>
      </c>
      <c r="X39">
        <v>96</v>
      </c>
      <c r="Y39">
        <v>40</v>
      </c>
      <c r="Z39" t="s">
        <v>383</v>
      </c>
    </row>
    <row r="40" spans="1:26" x14ac:dyDescent="0.3">
      <c r="A40" t="s">
        <v>59</v>
      </c>
      <c r="B40">
        <v>42</v>
      </c>
      <c r="C40" t="s">
        <v>87</v>
      </c>
      <c r="D40" t="s">
        <v>114</v>
      </c>
      <c r="E40" s="4">
        <v>6500</v>
      </c>
      <c r="F40" s="9">
        <v>6350.5</v>
      </c>
      <c r="G40" s="4">
        <v>8950</v>
      </c>
      <c r="H40" s="9">
        <v>8744.15</v>
      </c>
      <c r="I40" t="s">
        <v>120</v>
      </c>
      <c r="J40">
        <v>70</v>
      </c>
      <c r="K40">
        <v>19</v>
      </c>
      <c r="L40">
        <v>1</v>
      </c>
      <c r="M40">
        <v>33</v>
      </c>
      <c r="N40" t="s">
        <v>159</v>
      </c>
      <c r="O40">
        <v>64</v>
      </c>
      <c r="P40">
        <v>19</v>
      </c>
      <c r="Q40">
        <v>1</v>
      </c>
      <c r="R40">
        <v>3</v>
      </c>
      <c r="S40" t="s">
        <v>221</v>
      </c>
      <c r="T40">
        <v>65</v>
      </c>
      <c r="U40">
        <v>60</v>
      </c>
      <c r="V40" t="s">
        <v>280</v>
      </c>
      <c r="W40" t="s">
        <v>333</v>
      </c>
      <c r="X40">
        <v>40</v>
      </c>
      <c r="Y40">
        <v>25</v>
      </c>
      <c r="Z40" t="s">
        <v>383</v>
      </c>
    </row>
    <row r="41" spans="1:26" x14ac:dyDescent="0.3">
      <c r="A41" t="s">
        <v>60</v>
      </c>
      <c r="B41">
        <v>42</v>
      </c>
      <c r="C41" t="s">
        <v>104</v>
      </c>
      <c r="D41" t="s">
        <v>117</v>
      </c>
      <c r="E41" s="4">
        <v>7945</v>
      </c>
      <c r="F41" s="9">
        <v>8167.46</v>
      </c>
      <c r="G41" s="4">
        <v>7945</v>
      </c>
      <c r="H41" s="9">
        <v>8167.46</v>
      </c>
      <c r="I41" t="s">
        <v>121</v>
      </c>
      <c r="J41">
        <v>48</v>
      </c>
      <c r="K41">
        <v>9</v>
      </c>
      <c r="L41">
        <v>8</v>
      </c>
      <c r="M41">
        <v>0</v>
      </c>
      <c r="N41" t="s">
        <v>160</v>
      </c>
      <c r="O41">
        <v>45</v>
      </c>
      <c r="P41">
        <v>94</v>
      </c>
      <c r="Q41">
        <v>3</v>
      </c>
      <c r="R41">
        <v>3</v>
      </c>
      <c r="S41" t="s">
        <v>222</v>
      </c>
      <c r="T41">
        <v>100</v>
      </c>
      <c r="U41">
        <v>48</v>
      </c>
      <c r="V41" t="s">
        <v>281</v>
      </c>
      <c r="W41" t="s">
        <v>334</v>
      </c>
      <c r="X41">
        <v>100</v>
      </c>
      <c r="Y41">
        <v>43</v>
      </c>
      <c r="Z41" t="s">
        <v>384</v>
      </c>
    </row>
    <row r="42" spans="1:26" x14ac:dyDescent="0.3">
      <c r="A42" t="s">
        <v>61</v>
      </c>
      <c r="B42">
        <v>44</v>
      </c>
      <c r="C42" t="s">
        <v>105</v>
      </c>
      <c r="D42" t="s">
        <v>408</v>
      </c>
      <c r="E42" s="4">
        <v>4200000</v>
      </c>
      <c r="F42" s="9">
        <v>1041.35094</v>
      </c>
      <c r="G42" s="4">
        <v>4900000</v>
      </c>
      <c r="H42" s="9">
        <v>1214.9094300000002</v>
      </c>
      <c r="I42" t="s">
        <v>120</v>
      </c>
      <c r="J42">
        <v>8</v>
      </c>
      <c r="K42">
        <v>38</v>
      </c>
      <c r="L42">
        <v>6</v>
      </c>
      <c r="M42">
        <v>2</v>
      </c>
      <c r="N42" t="s">
        <v>161</v>
      </c>
      <c r="O42">
        <v>44</v>
      </c>
      <c r="P42">
        <v>43</v>
      </c>
      <c r="Q42">
        <v>1</v>
      </c>
      <c r="R42">
        <v>9</v>
      </c>
      <c r="S42" t="s">
        <v>223</v>
      </c>
      <c r="T42">
        <v>50</v>
      </c>
      <c r="U42">
        <v>14</v>
      </c>
      <c r="V42" t="s">
        <v>282</v>
      </c>
      <c r="W42" t="s">
        <v>335</v>
      </c>
      <c r="X42">
        <v>65</v>
      </c>
      <c r="Y42">
        <v>33</v>
      </c>
      <c r="Z42" t="s">
        <v>385</v>
      </c>
    </row>
    <row r="43" spans="1:26" x14ac:dyDescent="0.3">
      <c r="A43" t="s">
        <v>62</v>
      </c>
      <c r="B43">
        <v>45</v>
      </c>
      <c r="C43" t="s">
        <v>91</v>
      </c>
      <c r="D43" t="s">
        <v>115</v>
      </c>
      <c r="E43" s="5">
        <v>2850</v>
      </c>
      <c r="F43" s="9">
        <v>2166</v>
      </c>
      <c r="G43" s="4">
        <v>10150</v>
      </c>
      <c r="H43" s="9">
        <v>7714</v>
      </c>
      <c r="I43" t="s">
        <v>121</v>
      </c>
      <c r="J43">
        <v>13</v>
      </c>
      <c r="K43">
        <v>71</v>
      </c>
      <c r="L43">
        <v>33</v>
      </c>
      <c r="M43">
        <v>0</v>
      </c>
      <c r="N43" t="s">
        <v>162</v>
      </c>
      <c r="O43">
        <v>52</v>
      </c>
      <c r="P43">
        <v>52</v>
      </c>
      <c r="Q43">
        <v>15</v>
      </c>
      <c r="R43">
        <v>0</v>
      </c>
      <c r="S43" t="s">
        <v>224</v>
      </c>
      <c r="T43">
        <v>14</v>
      </c>
      <c r="U43">
        <v>41</v>
      </c>
      <c r="V43" t="s">
        <v>283</v>
      </c>
      <c r="W43" t="s">
        <v>336</v>
      </c>
      <c r="X43">
        <v>63</v>
      </c>
      <c r="Y43">
        <v>41</v>
      </c>
      <c r="Z43" t="s">
        <v>358</v>
      </c>
    </row>
    <row r="44" spans="1:26" x14ac:dyDescent="0.3">
      <c r="A44" t="s">
        <v>63</v>
      </c>
      <c r="B44">
        <v>46</v>
      </c>
      <c r="C44" t="s">
        <v>89</v>
      </c>
      <c r="D44" t="s">
        <v>117</v>
      </c>
      <c r="E44" s="4">
        <v>4500</v>
      </c>
      <c r="F44" s="9">
        <v>4626</v>
      </c>
      <c r="G44" s="4">
        <v>4000</v>
      </c>
      <c r="H44" s="9">
        <v>4112</v>
      </c>
      <c r="I44" t="s">
        <v>121</v>
      </c>
      <c r="J44">
        <v>35</v>
      </c>
      <c r="K44">
        <v>4</v>
      </c>
      <c r="L44">
        <v>2</v>
      </c>
      <c r="M44">
        <v>56</v>
      </c>
      <c r="N44" t="s">
        <v>163</v>
      </c>
      <c r="O44">
        <v>44</v>
      </c>
      <c r="P44">
        <v>120</v>
      </c>
      <c r="Q44">
        <v>3</v>
      </c>
      <c r="R44">
        <v>8</v>
      </c>
      <c r="S44" t="s">
        <v>225</v>
      </c>
      <c r="T44">
        <v>60</v>
      </c>
      <c r="U44">
        <v>39</v>
      </c>
      <c r="V44" t="s">
        <v>284</v>
      </c>
      <c r="W44" t="s">
        <v>337</v>
      </c>
      <c r="X44">
        <v>60</v>
      </c>
      <c r="Y44">
        <v>39</v>
      </c>
      <c r="Z44" t="s">
        <v>386</v>
      </c>
    </row>
    <row r="45" spans="1:26" x14ac:dyDescent="0.3">
      <c r="A45" t="s">
        <v>64</v>
      </c>
      <c r="B45">
        <v>47</v>
      </c>
      <c r="C45" t="s">
        <v>91</v>
      </c>
      <c r="D45" t="s">
        <v>115</v>
      </c>
      <c r="E45" s="4">
        <v>3995</v>
      </c>
      <c r="F45" s="9">
        <v>3036.2</v>
      </c>
      <c r="G45" s="4">
        <v>6900</v>
      </c>
      <c r="H45" s="9">
        <v>5244</v>
      </c>
      <c r="I45" t="s">
        <v>120</v>
      </c>
      <c r="J45">
        <v>31</v>
      </c>
      <c r="K45">
        <v>1</v>
      </c>
      <c r="L45">
        <v>1</v>
      </c>
      <c r="M45">
        <v>56</v>
      </c>
      <c r="N45" t="s">
        <v>164</v>
      </c>
      <c r="O45">
        <v>60</v>
      </c>
      <c r="P45">
        <v>14</v>
      </c>
      <c r="Q45">
        <v>0</v>
      </c>
      <c r="R45">
        <v>0</v>
      </c>
      <c r="S45" t="s">
        <v>226</v>
      </c>
      <c r="T45">
        <v>28</v>
      </c>
      <c r="U45">
        <v>61</v>
      </c>
      <c r="V45" t="s">
        <v>258</v>
      </c>
      <c r="W45" t="s">
        <v>338</v>
      </c>
      <c r="X45">
        <v>40</v>
      </c>
      <c r="Y45">
        <v>49</v>
      </c>
      <c r="Z45" t="s">
        <v>250</v>
      </c>
    </row>
    <row r="46" spans="1:26" x14ac:dyDescent="0.3">
      <c r="A46" t="s">
        <v>65</v>
      </c>
      <c r="B46">
        <v>47</v>
      </c>
      <c r="C46" t="s">
        <v>106</v>
      </c>
      <c r="D46" t="s">
        <v>117</v>
      </c>
      <c r="E46" s="4">
        <v>2950</v>
      </c>
      <c r="F46" s="9">
        <v>3032.6</v>
      </c>
      <c r="G46" s="4">
        <v>3250</v>
      </c>
      <c r="H46" s="9">
        <v>3341</v>
      </c>
      <c r="I46" t="s">
        <v>120</v>
      </c>
      <c r="J46">
        <v>22</v>
      </c>
      <c r="K46">
        <v>10</v>
      </c>
      <c r="L46">
        <v>5</v>
      </c>
      <c r="M46">
        <v>18</v>
      </c>
      <c r="N46" t="s">
        <v>165</v>
      </c>
      <c r="O46">
        <v>54</v>
      </c>
      <c r="P46">
        <v>32</v>
      </c>
      <c r="Q46">
        <v>2</v>
      </c>
      <c r="R46">
        <v>7</v>
      </c>
      <c r="S46" t="s">
        <v>227</v>
      </c>
      <c r="T46">
        <v>24</v>
      </c>
      <c r="U46">
        <v>26</v>
      </c>
      <c r="V46" t="s">
        <v>285</v>
      </c>
      <c r="W46" t="s">
        <v>339</v>
      </c>
      <c r="X46">
        <v>40</v>
      </c>
      <c r="Y46">
        <v>69</v>
      </c>
      <c r="Z46" t="s">
        <v>387</v>
      </c>
    </row>
    <row r="47" spans="1:26" x14ac:dyDescent="0.3">
      <c r="A47" t="s">
        <v>66</v>
      </c>
      <c r="B47">
        <v>49</v>
      </c>
      <c r="C47" t="s">
        <v>87</v>
      </c>
      <c r="D47" t="s">
        <v>114</v>
      </c>
      <c r="E47" s="4">
        <v>3495</v>
      </c>
      <c r="F47" s="9">
        <v>3414.6149999999998</v>
      </c>
      <c r="G47" s="4">
        <v>3495</v>
      </c>
      <c r="H47" s="9">
        <v>3414.6149999999998</v>
      </c>
      <c r="I47" t="s">
        <v>121</v>
      </c>
      <c r="J47">
        <v>50</v>
      </c>
      <c r="K47">
        <v>10</v>
      </c>
      <c r="L47">
        <v>3</v>
      </c>
      <c r="M47">
        <v>2</v>
      </c>
      <c r="N47" t="s">
        <v>166</v>
      </c>
      <c r="O47">
        <v>54</v>
      </c>
      <c r="P47">
        <v>40</v>
      </c>
      <c r="Q47">
        <v>0</v>
      </c>
      <c r="R47">
        <v>0</v>
      </c>
      <c r="S47" t="s">
        <v>228</v>
      </c>
      <c r="T47">
        <v>40</v>
      </c>
      <c r="U47">
        <v>65</v>
      </c>
      <c r="V47" t="s">
        <v>286</v>
      </c>
      <c r="W47" t="s">
        <v>340</v>
      </c>
      <c r="X47">
        <v>40</v>
      </c>
      <c r="Y47">
        <v>48</v>
      </c>
      <c r="Z47" t="s">
        <v>357</v>
      </c>
    </row>
    <row r="48" spans="1:26" x14ac:dyDescent="0.3">
      <c r="A48" t="s">
        <v>67</v>
      </c>
      <c r="B48">
        <v>50</v>
      </c>
      <c r="C48" t="s">
        <v>88</v>
      </c>
      <c r="D48" t="s">
        <v>117</v>
      </c>
      <c r="E48" s="4">
        <v>7500</v>
      </c>
      <c r="F48" s="9">
        <v>7710</v>
      </c>
      <c r="G48" s="4">
        <v>11130</v>
      </c>
      <c r="H48" s="9">
        <v>11441.64</v>
      </c>
      <c r="I48" t="s">
        <v>121</v>
      </c>
      <c r="J48">
        <v>65</v>
      </c>
      <c r="K48">
        <v>74</v>
      </c>
      <c r="L48">
        <v>13</v>
      </c>
      <c r="M48">
        <v>310</v>
      </c>
      <c r="N48" t="s">
        <v>167</v>
      </c>
      <c r="O48">
        <v>45</v>
      </c>
      <c r="P48">
        <v>88</v>
      </c>
      <c r="Q48">
        <v>3</v>
      </c>
      <c r="R48">
        <v>15</v>
      </c>
      <c r="S48" t="s">
        <v>212</v>
      </c>
      <c r="T48">
        <v>64</v>
      </c>
      <c r="U48">
        <v>17</v>
      </c>
      <c r="V48" t="s">
        <v>287</v>
      </c>
      <c r="W48" t="s">
        <v>341</v>
      </c>
      <c r="X48">
        <v>72</v>
      </c>
      <c r="Y48">
        <v>27</v>
      </c>
      <c r="Z48" t="s">
        <v>281</v>
      </c>
    </row>
    <row r="49" spans="1:27" x14ac:dyDescent="0.3">
      <c r="A49" t="s">
        <v>68</v>
      </c>
      <c r="B49">
        <v>50</v>
      </c>
      <c r="C49" t="s">
        <v>87</v>
      </c>
      <c r="D49" t="s">
        <v>114</v>
      </c>
      <c r="E49" s="4">
        <v>3800</v>
      </c>
      <c r="F49" s="9">
        <v>3712.6</v>
      </c>
      <c r="G49" s="4">
        <v>3000</v>
      </c>
      <c r="H49" s="9">
        <v>2931</v>
      </c>
      <c r="J49">
        <v>33</v>
      </c>
      <c r="K49">
        <v>2</v>
      </c>
      <c r="L49">
        <v>3</v>
      </c>
      <c r="M49">
        <v>2</v>
      </c>
      <c r="N49" t="s">
        <v>168</v>
      </c>
      <c r="O49">
        <v>45</v>
      </c>
      <c r="P49">
        <v>20</v>
      </c>
      <c r="Q49">
        <v>0</v>
      </c>
      <c r="R49">
        <v>0</v>
      </c>
      <c r="S49" t="s">
        <v>229</v>
      </c>
      <c r="T49">
        <v>28</v>
      </c>
      <c r="U49">
        <v>43</v>
      </c>
      <c r="V49" t="s">
        <v>266</v>
      </c>
      <c r="W49" t="s">
        <v>342</v>
      </c>
      <c r="X49">
        <v>22</v>
      </c>
      <c r="Y49">
        <v>48</v>
      </c>
      <c r="Z49" t="s">
        <v>388</v>
      </c>
    </row>
    <row r="50" spans="1:27" x14ac:dyDescent="0.3">
      <c r="A50" t="s">
        <v>69</v>
      </c>
      <c r="B50">
        <v>52</v>
      </c>
      <c r="C50" t="s">
        <v>107</v>
      </c>
      <c r="D50" t="s">
        <v>407</v>
      </c>
      <c r="E50" s="4">
        <v>460000</v>
      </c>
      <c r="F50" s="9">
        <v>22080</v>
      </c>
      <c r="G50" s="4">
        <v>600000</v>
      </c>
      <c r="H50" s="9">
        <v>28800</v>
      </c>
      <c r="I50" t="s">
        <v>119</v>
      </c>
      <c r="J50">
        <v>3</v>
      </c>
      <c r="K50">
        <v>9</v>
      </c>
      <c r="L50">
        <v>8</v>
      </c>
      <c r="M50">
        <v>6</v>
      </c>
      <c r="N50" t="s">
        <v>169</v>
      </c>
      <c r="O50">
        <v>19</v>
      </c>
      <c r="P50">
        <v>86</v>
      </c>
      <c r="Q50">
        <v>1</v>
      </c>
      <c r="R50">
        <v>4</v>
      </c>
      <c r="S50" t="s">
        <v>230</v>
      </c>
      <c r="T50">
        <v>181</v>
      </c>
      <c r="U50">
        <v>23</v>
      </c>
      <c r="V50" t="s">
        <v>288</v>
      </c>
      <c r="W50" t="s">
        <v>343</v>
      </c>
      <c r="X50">
        <v>188</v>
      </c>
      <c r="Y50">
        <v>10</v>
      </c>
      <c r="Z50" t="s">
        <v>389</v>
      </c>
    </row>
    <row r="51" spans="1:27" x14ac:dyDescent="0.3">
      <c r="A51" t="s">
        <v>420</v>
      </c>
      <c r="B51">
        <v>52</v>
      </c>
      <c r="C51" t="s">
        <v>96</v>
      </c>
      <c r="D51" t="s">
        <v>117</v>
      </c>
      <c r="E51" s="4">
        <v>3250</v>
      </c>
      <c r="F51" s="9">
        <v>3341</v>
      </c>
      <c r="G51" s="4">
        <v>19250</v>
      </c>
      <c r="H51" s="9">
        <v>19789</v>
      </c>
      <c r="I51" t="s">
        <v>121</v>
      </c>
      <c r="J51">
        <v>20</v>
      </c>
      <c r="K51">
        <v>22</v>
      </c>
      <c r="L51">
        <v>13</v>
      </c>
      <c r="M51">
        <v>2</v>
      </c>
      <c r="N51" t="s">
        <v>421</v>
      </c>
      <c r="O51">
        <v>50</v>
      </c>
      <c r="P51">
        <v>48</v>
      </c>
      <c r="Q51">
        <v>1</v>
      </c>
      <c r="R51">
        <v>3</v>
      </c>
      <c r="S51" t="s">
        <v>239</v>
      </c>
      <c r="T51">
        <v>24</v>
      </c>
      <c r="U51">
        <v>57</v>
      </c>
      <c r="V51" t="s">
        <v>422</v>
      </c>
      <c r="W51" t="s">
        <v>423</v>
      </c>
      <c r="Y51">
        <v>168</v>
      </c>
      <c r="Z51">
        <v>31</v>
      </c>
      <c r="AA51" t="s">
        <v>424</v>
      </c>
    </row>
    <row r="52" spans="1:27" x14ac:dyDescent="0.3">
      <c r="A52" t="s">
        <v>70</v>
      </c>
      <c r="B52">
        <v>54</v>
      </c>
      <c r="C52" t="s">
        <v>96</v>
      </c>
      <c r="D52" t="s">
        <v>117</v>
      </c>
      <c r="E52" s="4">
        <v>2550</v>
      </c>
      <c r="F52" s="9">
        <v>2621.4</v>
      </c>
      <c r="G52" s="4">
        <v>5850</v>
      </c>
      <c r="H52" s="9">
        <v>6013.8</v>
      </c>
      <c r="I52" t="s">
        <v>120</v>
      </c>
      <c r="J52">
        <v>32</v>
      </c>
      <c r="K52">
        <v>9</v>
      </c>
      <c r="L52">
        <v>21</v>
      </c>
      <c r="M52">
        <v>6</v>
      </c>
      <c r="N52" t="s">
        <v>170</v>
      </c>
      <c r="O52">
        <v>36</v>
      </c>
      <c r="P52">
        <v>20</v>
      </c>
      <c r="Q52">
        <v>0</v>
      </c>
      <c r="R52">
        <v>3</v>
      </c>
      <c r="S52" t="s">
        <v>231</v>
      </c>
      <c r="T52">
        <v>18</v>
      </c>
      <c r="U52">
        <v>50</v>
      </c>
      <c r="V52" t="s">
        <v>289</v>
      </c>
      <c r="W52" t="s">
        <v>344</v>
      </c>
      <c r="X52">
        <v>30</v>
      </c>
      <c r="Y52">
        <v>29</v>
      </c>
      <c r="Z52" t="s">
        <v>390</v>
      </c>
    </row>
    <row r="53" spans="1:27" x14ac:dyDescent="0.3">
      <c r="A53" t="s">
        <v>71</v>
      </c>
      <c r="B53">
        <v>55</v>
      </c>
      <c r="C53" t="s">
        <v>108</v>
      </c>
      <c r="D53" t="s">
        <v>406</v>
      </c>
      <c r="E53" s="4">
        <v>650000</v>
      </c>
      <c r="F53" s="9">
        <v>8450</v>
      </c>
      <c r="G53" s="4">
        <v>117500</v>
      </c>
      <c r="H53" s="9">
        <v>1527.5</v>
      </c>
      <c r="I53" t="s">
        <v>121</v>
      </c>
      <c r="J53">
        <v>45</v>
      </c>
      <c r="K53">
        <v>34</v>
      </c>
      <c r="L53">
        <v>8</v>
      </c>
      <c r="M53">
        <v>0</v>
      </c>
      <c r="N53" t="s">
        <v>171</v>
      </c>
      <c r="O53">
        <v>26</v>
      </c>
      <c r="P53">
        <v>27</v>
      </c>
      <c r="Q53">
        <v>1</v>
      </c>
      <c r="R53">
        <v>2</v>
      </c>
      <c r="S53" t="s">
        <v>232</v>
      </c>
      <c r="T53">
        <v>250</v>
      </c>
      <c r="U53">
        <v>32</v>
      </c>
      <c r="V53" t="s">
        <v>290</v>
      </c>
      <c r="W53" t="s">
        <v>345</v>
      </c>
      <c r="X53">
        <v>31</v>
      </c>
      <c r="Y53">
        <v>25</v>
      </c>
      <c r="Z53" t="s">
        <v>272</v>
      </c>
    </row>
    <row r="54" spans="1:27" x14ac:dyDescent="0.3">
      <c r="A54" t="s">
        <v>72</v>
      </c>
      <c r="B54">
        <v>55</v>
      </c>
      <c r="C54" t="s">
        <v>109</v>
      </c>
      <c r="D54" t="s">
        <v>399</v>
      </c>
      <c r="E54" s="4">
        <v>552000</v>
      </c>
      <c r="F54" s="9">
        <v>35328</v>
      </c>
      <c r="G54" s="4">
        <v>281931</v>
      </c>
      <c r="H54" s="9">
        <v>18043.583999999999</v>
      </c>
      <c r="I54" t="s">
        <v>120</v>
      </c>
      <c r="J54">
        <v>28</v>
      </c>
      <c r="K54">
        <v>4</v>
      </c>
      <c r="L54">
        <v>9</v>
      </c>
      <c r="M54">
        <v>38</v>
      </c>
      <c r="N54" t="s">
        <v>172</v>
      </c>
      <c r="O54">
        <v>40</v>
      </c>
      <c r="P54">
        <v>27</v>
      </c>
      <c r="Q54">
        <v>2</v>
      </c>
      <c r="R54">
        <v>7</v>
      </c>
      <c r="S54" t="s">
        <v>233</v>
      </c>
      <c r="T54">
        <v>129</v>
      </c>
      <c r="U54">
        <v>33</v>
      </c>
      <c r="V54" t="s">
        <v>291</v>
      </c>
      <c r="W54" t="s">
        <v>346</v>
      </c>
      <c r="X54">
        <v>32</v>
      </c>
      <c r="Y54">
        <v>26</v>
      </c>
      <c r="Z54" t="s">
        <v>155</v>
      </c>
    </row>
    <row r="55" spans="1:27" x14ac:dyDescent="0.3">
      <c r="A55" t="s">
        <v>73</v>
      </c>
      <c r="B55">
        <v>59</v>
      </c>
      <c r="C55" t="s">
        <v>87</v>
      </c>
      <c r="D55" t="s">
        <v>114</v>
      </c>
      <c r="E55" s="4">
        <v>1450</v>
      </c>
      <c r="F55" s="9">
        <v>1416.6499999999999</v>
      </c>
      <c r="G55" s="4">
        <v>4995</v>
      </c>
      <c r="H55" s="9">
        <v>4880.1149999999998</v>
      </c>
      <c r="I55" t="s">
        <v>120</v>
      </c>
      <c r="J55">
        <v>0</v>
      </c>
      <c r="K55">
        <v>1</v>
      </c>
      <c r="L55">
        <v>1</v>
      </c>
      <c r="M55">
        <v>58</v>
      </c>
      <c r="N55" t="s">
        <v>173</v>
      </c>
      <c r="O55">
        <v>73</v>
      </c>
      <c r="P55">
        <v>33</v>
      </c>
      <c r="Q55">
        <v>0</v>
      </c>
      <c r="R55">
        <v>11</v>
      </c>
      <c r="S55" t="s">
        <v>234</v>
      </c>
      <c r="T55">
        <v>39</v>
      </c>
      <c r="U55">
        <v>89</v>
      </c>
      <c r="V55" t="s">
        <v>292</v>
      </c>
      <c r="W55" t="s">
        <v>347</v>
      </c>
      <c r="X55">
        <v>84</v>
      </c>
      <c r="Y55">
        <v>61</v>
      </c>
      <c r="Z55" t="s">
        <v>256</v>
      </c>
    </row>
    <row r="56" spans="1:27" x14ac:dyDescent="0.3">
      <c r="A56" t="s">
        <v>74</v>
      </c>
      <c r="B56">
        <v>60</v>
      </c>
      <c r="C56" t="s">
        <v>86</v>
      </c>
      <c r="D56" t="s">
        <v>117</v>
      </c>
      <c r="E56" s="4">
        <v>6500</v>
      </c>
      <c r="F56" s="9">
        <v>6682</v>
      </c>
      <c r="G56" s="4">
        <v>12000</v>
      </c>
      <c r="H56" s="9">
        <v>12336</v>
      </c>
      <c r="I56" t="s">
        <v>121</v>
      </c>
      <c r="K56">
        <v>11</v>
      </c>
      <c r="L56">
        <v>9</v>
      </c>
      <c r="M56">
        <v>1</v>
      </c>
      <c r="N56" t="s">
        <v>174</v>
      </c>
      <c r="O56">
        <v>40</v>
      </c>
      <c r="P56">
        <v>124</v>
      </c>
      <c r="Q56">
        <v>0</v>
      </c>
      <c r="R56">
        <v>4</v>
      </c>
      <c r="S56" t="s">
        <v>235</v>
      </c>
      <c r="T56">
        <v>150</v>
      </c>
      <c r="U56">
        <v>73</v>
      </c>
      <c r="V56" t="s">
        <v>293</v>
      </c>
      <c r="W56" t="s">
        <v>348</v>
      </c>
      <c r="X56">
        <v>250</v>
      </c>
      <c r="Y56">
        <v>30</v>
      </c>
      <c r="Z56" t="s">
        <v>290</v>
      </c>
    </row>
    <row r="57" spans="1:27" x14ac:dyDescent="0.3">
      <c r="A57" t="s">
        <v>75</v>
      </c>
      <c r="B57">
        <v>61</v>
      </c>
      <c r="C57" t="s">
        <v>110</v>
      </c>
      <c r="D57" t="s">
        <v>117</v>
      </c>
      <c r="E57" s="4">
        <v>19096</v>
      </c>
      <c r="F57" s="9">
        <v>19630.688000000002</v>
      </c>
      <c r="G57" s="4">
        <v>25792</v>
      </c>
      <c r="H57" s="9">
        <v>26514.175999999999</v>
      </c>
      <c r="I57" t="s">
        <v>121</v>
      </c>
      <c r="J57">
        <v>72</v>
      </c>
      <c r="K57">
        <v>4</v>
      </c>
      <c r="L57">
        <v>4</v>
      </c>
      <c r="M57">
        <v>93</v>
      </c>
      <c r="N57" t="s">
        <v>175</v>
      </c>
      <c r="O57">
        <v>52</v>
      </c>
      <c r="P57">
        <v>66</v>
      </c>
      <c r="Q57">
        <v>4</v>
      </c>
      <c r="R57">
        <v>12</v>
      </c>
      <c r="S57" t="s">
        <v>236</v>
      </c>
      <c r="T57">
        <v>248</v>
      </c>
      <c r="U57">
        <v>16</v>
      </c>
      <c r="V57" t="s">
        <v>294</v>
      </c>
      <c r="W57" t="s">
        <v>349</v>
      </c>
      <c r="X57">
        <v>165</v>
      </c>
      <c r="Y57">
        <v>41</v>
      </c>
      <c r="Z57" t="s">
        <v>391</v>
      </c>
    </row>
    <row r="58" spans="1:27" x14ac:dyDescent="0.3">
      <c r="A58" t="s">
        <v>76</v>
      </c>
      <c r="B58">
        <v>62</v>
      </c>
      <c r="C58" t="s">
        <v>111</v>
      </c>
      <c r="D58" t="s">
        <v>118</v>
      </c>
      <c r="E58" s="4">
        <v>18107</v>
      </c>
      <c r="F58" s="9">
        <v>247.08601253450001</v>
      </c>
      <c r="G58" s="4">
        <v>26500</v>
      </c>
      <c r="H58" s="9">
        <v>361.61591275000001</v>
      </c>
      <c r="I58" t="s">
        <v>121</v>
      </c>
      <c r="J58">
        <v>3</v>
      </c>
      <c r="K58">
        <v>1</v>
      </c>
      <c r="L58">
        <v>2</v>
      </c>
      <c r="M58">
        <v>24</v>
      </c>
      <c r="N58" t="s">
        <v>176</v>
      </c>
      <c r="O58">
        <v>56</v>
      </c>
      <c r="P58">
        <v>44</v>
      </c>
      <c r="Q58">
        <v>1</v>
      </c>
      <c r="R58">
        <v>1</v>
      </c>
      <c r="S58" t="s">
        <v>237</v>
      </c>
      <c r="T58">
        <v>320</v>
      </c>
      <c r="U58">
        <v>15</v>
      </c>
      <c r="V58" t="s">
        <v>295</v>
      </c>
      <c r="W58" t="s">
        <v>350</v>
      </c>
      <c r="X58">
        <v>252</v>
      </c>
      <c r="Y58">
        <v>47</v>
      </c>
      <c r="Z58" t="s">
        <v>298</v>
      </c>
    </row>
    <row r="59" spans="1:27" x14ac:dyDescent="0.3">
      <c r="A59" t="s">
        <v>77</v>
      </c>
      <c r="B59">
        <v>64</v>
      </c>
      <c r="C59" t="s">
        <v>86</v>
      </c>
      <c r="D59" t="s">
        <v>117</v>
      </c>
      <c r="E59" s="4">
        <v>14900</v>
      </c>
      <c r="F59" s="9">
        <v>15317.2</v>
      </c>
      <c r="G59" s="4">
        <v>14900</v>
      </c>
      <c r="H59" s="9">
        <v>15317.2</v>
      </c>
      <c r="I59" t="s">
        <v>121</v>
      </c>
      <c r="J59">
        <v>23</v>
      </c>
      <c r="K59">
        <v>3</v>
      </c>
      <c r="L59">
        <v>8</v>
      </c>
      <c r="M59">
        <v>5</v>
      </c>
      <c r="N59" t="s">
        <v>177</v>
      </c>
      <c r="O59">
        <v>44</v>
      </c>
      <c r="P59">
        <v>90</v>
      </c>
      <c r="Q59">
        <v>1</v>
      </c>
      <c r="R59">
        <v>0</v>
      </c>
      <c r="S59" t="s">
        <v>238</v>
      </c>
      <c r="T59">
        <v>257</v>
      </c>
      <c r="U59">
        <v>37</v>
      </c>
      <c r="V59" t="s">
        <v>296</v>
      </c>
      <c r="W59" t="s">
        <v>351</v>
      </c>
      <c r="X59">
        <v>162</v>
      </c>
      <c r="Y59">
        <v>33</v>
      </c>
      <c r="Z59" t="s">
        <v>392</v>
      </c>
    </row>
    <row r="60" spans="1:27" x14ac:dyDescent="0.3">
      <c r="A60" t="s">
        <v>78</v>
      </c>
      <c r="B60">
        <v>65</v>
      </c>
      <c r="C60" t="s">
        <v>100</v>
      </c>
      <c r="D60" t="s">
        <v>405</v>
      </c>
      <c r="E60" s="4">
        <v>90400</v>
      </c>
      <c r="F60" s="9">
        <v>9311.1999999999989</v>
      </c>
      <c r="G60" s="4">
        <v>90400</v>
      </c>
      <c r="H60" s="9">
        <v>9311.1999999999989</v>
      </c>
      <c r="I60" t="s">
        <v>122</v>
      </c>
      <c r="J60">
        <v>51</v>
      </c>
      <c r="K60">
        <v>27</v>
      </c>
      <c r="L60">
        <v>4</v>
      </c>
      <c r="M60">
        <v>15</v>
      </c>
      <c r="N60" t="s">
        <v>178</v>
      </c>
      <c r="O60">
        <v>67</v>
      </c>
      <c r="P60">
        <v>62</v>
      </c>
      <c r="Q60">
        <v>0</v>
      </c>
      <c r="R60">
        <v>22</v>
      </c>
      <c r="S60" t="s">
        <v>239</v>
      </c>
      <c r="T60">
        <v>150</v>
      </c>
      <c r="U60">
        <v>64</v>
      </c>
      <c r="V60" t="s">
        <v>297</v>
      </c>
      <c r="W60" t="s">
        <v>352</v>
      </c>
      <c r="X60">
        <v>150</v>
      </c>
      <c r="Y60">
        <v>71</v>
      </c>
      <c r="Z60" t="s">
        <v>393</v>
      </c>
    </row>
    <row r="61" spans="1:27" x14ac:dyDescent="0.3">
      <c r="A61" t="s">
        <v>416</v>
      </c>
      <c r="B61">
        <v>66</v>
      </c>
      <c r="C61" t="s">
        <v>86</v>
      </c>
      <c r="D61" t="s">
        <v>117</v>
      </c>
      <c r="E61" s="4">
        <v>2100</v>
      </c>
      <c r="F61" s="9">
        <v>2158.8000000000002</v>
      </c>
      <c r="G61" s="4">
        <v>3100</v>
      </c>
      <c r="H61" s="9">
        <v>3186.8</v>
      </c>
      <c r="I61" t="s">
        <v>120</v>
      </c>
      <c r="J61">
        <v>21</v>
      </c>
      <c r="K61">
        <v>51</v>
      </c>
      <c r="L61">
        <v>55</v>
      </c>
      <c r="M61">
        <v>0</v>
      </c>
      <c r="N61" t="s">
        <v>417</v>
      </c>
      <c r="O61">
        <v>30</v>
      </c>
      <c r="P61">
        <v>110</v>
      </c>
      <c r="Q61">
        <v>1</v>
      </c>
      <c r="R61">
        <v>4</v>
      </c>
      <c r="S61" t="s">
        <v>418</v>
      </c>
      <c r="T61">
        <v>21</v>
      </c>
      <c r="U61">
        <v>30</v>
      </c>
      <c r="V61" t="s">
        <v>279</v>
      </c>
      <c r="W61" t="s">
        <v>419</v>
      </c>
      <c r="Y61">
        <v>21</v>
      </c>
      <c r="Z61">
        <v>31</v>
      </c>
      <c r="AA61" t="s">
        <v>369</v>
      </c>
    </row>
    <row r="62" spans="1:27" x14ac:dyDescent="0.3">
      <c r="A62" t="s">
        <v>79</v>
      </c>
      <c r="B62">
        <v>67</v>
      </c>
      <c r="C62" t="s">
        <v>112</v>
      </c>
      <c r="D62" t="s">
        <v>409</v>
      </c>
      <c r="E62" s="4">
        <v>11800</v>
      </c>
      <c r="F62" s="9">
        <v>613.6</v>
      </c>
      <c r="G62" s="4">
        <v>26000</v>
      </c>
      <c r="H62" s="9">
        <v>1352</v>
      </c>
      <c r="I62" t="s">
        <v>120</v>
      </c>
      <c r="J62">
        <v>8</v>
      </c>
      <c r="K62">
        <v>2</v>
      </c>
      <c r="L62">
        <v>5</v>
      </c>
      <c r="M62">
        <v>6</v>
      </c>
      <c r="N62" t="s">
        <v>179</v>
      </c>
      <c r="O62">
        <v>55</v>
      </c>
      <c r="P62">
        <v>158</v>
      </c>
      <c r="Q62">
        <v>1</v>
      </c>
      <c r="R62">
        <v>5</v>
      </c>
      <c r="S62" t="s">
        <v>240</v>
      </c>
      <c r="T62">
        <v>30</v>
      </c>
      <c r="U62">
        <v>32</v>
      </c>
      <c r="V62" t="s">
        <v>298</v>
      </c>
      <c r="W62" t="s">
        <v>216</v>
      </c>
      <c r="X62">
        <v>36</v>
      </c>
      <c r="Y62">
        <v>65</v>
      </c>
      <c r="Z62" t="s">
        <v>283</v>
      </c>
    </row>
    <row r="63" spans="1:27" x14ac:dyDescent="0.3">
      <c r="A63" t="s">
        <v>80</v>
      </c>
      <c r="B63">
        <v>69</v>
      </c>
      <c r="C63" t="s">
        <v>113</v>
      </c>
      <c r="D63" t="s">
        <v>410</v>
      </c>
      <c r="E63" s="4">
        <v>22563</v>
      </c>
      <c r="F63" s="9">
        <v>67.689000000000007</v>
      </c>
      <c r="G63" s="4">
        <v>44165</v>
      </c>
      <c r="H63" s="9">
        <v>132.495</v>
      </c>
      <c r="I63" t="s">
        <v>121</v>
      </c>
      <c r="J63">
        <v>37</v>
      </c>
      <c r="K63">
        <v>45</v>
      </c>
      <c r="L63">
        <v>5</v>
      </c>
      <c r="M63">
        <v>0</v>
      </c>
      <c r="N63" t="s">
        <v>180</v>
      </c>
      <c r="O63">
        <v>34</v>
      </c>
      <c r="P63">
        <v>26</v>
      </c>
      <c r="Q63">
        <v>2</v>
      </c>
      <c r="R63">
        <v>8</v>
      </c>
      <c r="S63" t="s">
        <v>241</v>
      </c>
      <c r="T63">
        <v>206</v>
      </c>
      <c r="U63">
        <v>40</v>
      </c>
      <c r="V63" t="s">
        <v>299</v>
      </c>
      <c r="W63" t="s">
        <v>210</v>
      </c>
      <c r="X63">
        <v>163</v>
      </c>
      <c r="Y63">
        <v>27</v>
      </c>
      <c r="Z63" t="s">
        <v>394</v>
      </c>
    </row>
    <row r="64" spans="1:27" x14ac:dyDescent="0.3">
      <c r="A64" t="s">
        <v>81</v>
      </c>
      <c r="B64">
        <v>71</v>
      </c>
      <c r="C64" t="s">
        <v>86</v>
      </c>
      <c r="D64" t="s">
        <v>117</v>
      </c>
      <c r="E64" s="4">
        <v>12100</v>
      </c>
      <c r="F64" s="9">
        <v>12438.800000000001</v>
      </c>
      <c r="G64" s="4">
        <v>6200</v>
      </c>
      <c r="H64" s="9">
        <v>6373.6</v>
      </c>
      <c r="I64" t="s">
        <v>121</v>
      </c>
      <c r="J64">
        <v>38</v>
      </c>
      <c r="K64">
        <v>74</v>
      </c>
      <c r="L64">
        <v>36</v>
      </c>
      <c r="M64">
        <v>38</v>
      </c>
      <c r="N64" t="s">
        <v>181</v>
      </c>
      <c r="O64">
        <v>51</v>
      </c>
      <c r="P64">
        <v>45</v>
      </c>
      <c r="Q64">
        <v>0</v>
      </c>
      <c r="R64">
        <v>67</v>
      </c>
      <c r="S64" t="s">
        <v>242</v>
      </c>
      <c r="T64">
        <v>455</v>
      </c>
      <c r="U64">
        <v>58</v>
      </c>
      <c r="V64" t="s">
        <v>300</v>
      </c>
      <c r="W64" t="s">
        <v>353</v>
      </c>
      <c r="X64">
        <v>36</v>
      </c>
      <c r="Y64">
        <v>64</v>
      </c>
      <c r="Z64" t="s">
        <v>357</v>
      </c>
    </row>
    <row r="65" spans="1:26" x14ac:dyDescent="0.3">
      <c r="A65" t="s">
        <v>82</v>
      </c>
      <c r="B65">
        <v>72</v>
      </c>
      <c r="C65" t="s">
        <v>106</v>
      </c>
      <c r="D65" t="s">
        <v>117</v>
      </c>
      <c r="E65" s="4">
        <v>6250</v>
      </c>
      <c r="F65" s="9">
        <v>6425</v>
      </c>
      <c r="G65" s="4">
        <v>9500</v>
      </c>
      <c r="H65" s="9">
        <v>9766</v>
      </c>
      <c r="I65" t="s">
        <v>121</v>
      </c>
      <c r="J65">
        <v>43</v>
      </c>
      <c r="K65">
        <v>5</v>
      </c>
      <c r="L65">
        <v>3</v>
      </c>
      <c r="M65">
        <v>26</v>
      </c>
      <c r="N65" t="s">
        <v>182</v>
      </c>
      <c r="O65">
        <v>51</v>
      </c>
      <c r="P65">
        <v>72</v>
      </c>
      <c r="Q65">
        <v>0</v>
      </c>
      <c r="R65">
        <v>7</v>
      </c>
      <c r="S65" t="s">
        <v>243</v>
      </c>
      <c r="T65">
        <v>143</v>
      </c>
      <c r="U65">
        <v>57</v>
      </c>
      <c r="V65" t="s">
        <v>277</v>
      </c>
      <c r="W65" t="s">
        <v>354</v>
      </c>
      <c r="X65">
        <v>167</v>
      </c>
      <c r="Y65">
        <v>38</v>
      </c>
      <c r="Z65" t="s">
        <v>395</v>
      </c>
    </row>
    <row r="66" spans="1:26" x14ac:dyDescent="0.3">
      <c r="A66" t="s">
        <v>83</v>
      </c>
      <c r="B66">
        <v>73</v>
      </c>
      <c r="C66" t="s">
        <v>98</v>
      </c>
      <c r="D66" t="s">
        <v>117</v>
      </c>
      <c r="E66" s="4">
        <v>8400</v>
      </c>
      <c r="F66" s="9">
        <v>8635.2000000000007</v>
      </c>
      <c r="G66" s="4">
        <v>10950</v>
      </c>
      <c r="H66" s="9">
        <v>11256.6</v>
      </c>
      <c r="I66" t="s">
        <v>120</v>
      </c>
      <c r="J66">
        <v>0</v>
      </c>
      <c r="K66">
        <v>7</v>
      </c>
      <c r="L66">
        <v>2</v>
      </c>
      <c r="M66">
        <v>10</v>
      </c>
      <c r="N66" t="s">
        <v>183</v>
      </c>
      <c r="O66">
        <v>44</v>
      </c>
      <c r="P66">
        <v>170</v>
      </c>
      <c r="Q66">
        <v>0</v>
      </c>
      <c r="R66">
        <v>3</v>
      </c>
      <c r="S66" t="s">
        <v>244</v>
      </c>
      <c r="T66">
        <v>144</v>
      </c>
      <c r="U66">
        <v>37</v>
      </c>
      <c r="V66" t="s">
        <v>301</v>
      </c>
      <c r="W66" t="s">
        <v>355</v>
      </c>
      <c r="X66">
        <v>220</v>
      </c>
      <c r="Y66">
        <v>24</v>
      </c>
      <c r="Z66" t="s">
        <v>279</v>
      </c>
    </row>
    <row r="67" spans="1:26" x14ac:dyDescent="0.3">
      <c r="A67" t="s">
        <v>84</v>
      </c>
      <c r="B67">
        <v>74</v>
      </c>
      <c r="C67" t="s">
        <v>94</v>
      </c>
      <c r="D67" t="s">
        <v>117</v>
      </c>
      <c r="E67" s="4">
        <v>7000</v>
      </c>
      <c r="F67" s="9">
        <v>7196</v>
      </c>
      <c r="G67" s="4">
        <v>5000</v>
      </c>
      <c r="H67" s="9">
        <v>5140</v>
      </c>
      <c r="I67" t="s">
        <v>121</v>
      </c>
      <c r="J67">
        <v>12</v>
      </c>
      <c r="K67">
        <v>9</v>
      </c>
      <c r="L67">
        <v>12</v>
      </c>
      <c r="M67">
        <v>18</v>
      </c>
      <c r="N67" t="s">
        <v>184</v>
      </c>
      <c r="O67">
        <v>32</v>
      </c>
      <c r="P67">
        <v>74</v>
      </c>
      <c r="Q67">
        <v>0</v>
      </c>
      <c r="R67">
        <v>8</v>
      </c>
      <c r="S67" t="s">
        <v>245</v>
      </c>
      <c r="T67">
        <v>128</v>
      </c>
      <c r="U67">
        <v>6</v>
      </c>
      <c r="V67" t="s">
        <v>271</v>
      </c>
      <c r="W67" t="s">
        <v>356</v>
      </c>
      <c r="X67">
        <v>36</v>
      </c>
      <c r="Y67">
        <v>26</v>
      </c>
      <c r="Z67" t="s">
        <v>396</v>
      </c>
    </row>
  </sheetData>
  <autoFilter ref="D1:D67" xr:uid="{00000000-0001-0000-0000-000000000000}"/>
  <sortState xmlns:xlrd2="http://schemas.microsoft.com/office/spreadsheetml/2017/richdata2" ref="A3:Z67">
    <sortCondition ref="B1:B67"/>
  </sortState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9A2D-1E34-4FAF-B514-205369E3B068}">
  <dimension ref="A1:B21"/>
  <sheetViews>
    <sheetView workbookViewId="0">
      <selection activeCell="B31" sqref="B31"/>
    </sheetView>
  </sheetViews>
  <sheetFormatPr defaultRowHeight="14.4" x14ac:dyDescent="0.3"/>
  <cols>
    <col min="1" max="1" width="10.109375" bestFit="1" customWidth="1"/>
    <col min="2" max="2" width="21.44140625" bestFit="1" customWidth="1"/>
  </cols>
  <sheetData>
    <row r="1" spans="1:2" x14ac:dyDescent="0.3">
      <c r="A1" s="1" t="s">
        <v>411</v>
      </c>
      <c r="B1" s="3" t="s">
        <v>414</v>
      </c>
    </row>
    <row r="2" spans="1:2" x14ac:dyDescent="0.3">
      <c r="A2" s="2" t="s">
        <v>399</v>
      </c>
      <c r="B2" s="2">
        <v>6.4000000000000001E-2</v>
      </c>
    </row>
    <row r="3" spans="1:2" x14ac:dyDescent="0.3">
      <c r="A3" s="2" t="s">
        <v>398</v>
      </c>
      <c r="B3" s="2">
        <v>0.69</v>
      </c>
    </row>
    <row r="4" spans="1:2" x14ac:dyDescent="0.3">
      <c r="A4" s="2" t="s">
        <v>115</v>
      </c>
      <c r="B4" s="2">
        <v>0.76</v>
      </c>
    </row>
    <row r="5" spans="1:2" x14ac:dyDescent="0.3">
      <c r="A5" s="6" t="s">
        <v>401</v>
      </c>
      <c r="B5" s="6">
        <v>1</v>
      </c>
    </row>
    <row r="6" spans="1:2" x14ac:dyDescent="0.3">
      <c r="A6" s="2" t="s">
        <v>408</v>
      </c>
      <c r="B6" s="2">
        <v>2.4794070000000001E-4</v>
      </c>
    </row>
    <row r="7" spans="1:2" x14ac:dyDescent="0.3">
      <c r="A7" s="2" t="s">
        <v>116</v>
      </c>
      <c r="B7" s="2">
        <v>1E-3</v>
      </c>
    </row>
    <row r="8" spans="1:2" x14ac:dyDescent="0.3">
      <c r="A8" s="2" t="s">
        <v>409</v>
      </c>
      <c r="B8" s="2">
        <v>5.1999999999999998E-2</v>
      </c>
    </row>
    <row r="9" spans="1:2" x14ac:dyDescent="0.3">
      <c r="A9" s="2" t="s">
        <v>117</v>
      </c>
      <c r="B9" s="2">
        <v>1.028</v>
      </c>
    </row>
    <row r="10" spans="1:2" x14ac:dyDescent="0.3">
      <c r="A10" s="2" t="s">
        <v>402</v>
      </c>
      <c r="B10" s="2">
        <v>1.222</v>
      </c>
    </row>
    <row r="11" spans="1:2" x14ac:dyDescent="0.3">
      <c r="A11" s="2" t="s">
        <v>406</v>
      </c>
      <c r="B11" s="2">
        <v>1.2999999999999999E-2</v>
      </c>
    </row>
    <row r="12" spans="1:2" x14ac:dyDescent="0.3">
      <c r="A12" s="2" t="s">
        <v>403</v>
      </c>
      <c r="B12" s="2">
        <v>1E-3</v>
      </c>
    </row>
    <row r="13" spans="1:2" x14ac:dyDescent="0.3">
      <c r="A13" s="2" t="s">
        <v>407</v>
      </c>
      <c r="B13" s="2">
        <v>4.8000000000000001E-2</v>
      </c>
    </row>
    <row r="14" spans="1:2" x14ac:dyDescent="0.3">
      <c r="A14" s="2" t="s">
        <v>410</v>
      </c>
      <c r="B14" s="2">
        <v>3.0000000000000001E-3</v>
      </c>
    </row>
    <row r="15" spans="1:2" x14ac:dyDescent="0.3">
      <c r="A15" s="2" t="s">
        <v>405</v>
      </c>
      <c r="B15" s="2">
        <v>0.10299999999999999</v>
      </c>
    </row>
    <row r="16" spans="1:2" x14ac:dyDescent="0.3">
      <c r="A16" s="2" t="s">
        <v>400</v>
      </c>
      <c r="B16" s="2">
        <v>0.14699999999999999</v>
      </c>
    </row>
    <row r="17" spans="1:2" x14ac:dyDescent="0.3">
      <c r="A17" s="2" t="s">
        <v>118</v>
      </c>
      <c r="B17" s="2">
        <v>1.3645883500000001E-2</v>
      </c>
    </row>
    <row r="18" spans="1:2" x14ac:dyDescent="0.3">
      <c r="A18" s="2" t="s">
        <v>415</v>
      </c>
      <c r="B18" s="2">
        <v>0.10036</v>
      </c>
    </row>
    <row r="19" spans="1:2" x14ac:dyDescent="0.3">
      <c r="A19" s="2" t="s">
        <v>397</v>
      </c>
      <c r="B19" s="2">
        <v>0.70599999999999996</v>
      </c>
    </row>
    <row r="20" spans="1:2" x14ac:dyDescent="0.3">
      <c r="A20" s="2" t="s">
        <v>114</v>
      </c>
      <c r="B20" s="2">
        <v>0.97699999999999998</v>
      </c>
    </row>
    <row r="21" spans="1:2" x14ac:dyDescent="0.3">
      <c r="A21" s="7" t="s">
        <v>404</v>
      </c>
      <c r="B21" s="7">
        <v>6.0999999999999999E-2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ng</cp:lastModifiedBy>
  <dcterms:created xsi:type="dcterms:W3CDTF">2022-05-03T00:22:19Z</dcterms:created>
  <dcterms:modified xsi:type="dcterms:W3CDTF">2022-05-03T01:52:35Z</dcterms:modified>
</cp:coreProperties>
</file>