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87454490bf12ec53/Documents/HiSPARC 2020/"/>
    </mc:Choice>
  </mc:AlternateContent>
  <xr:revisionPtr revIDLastSave="12" documentId="8_{A369551D-E146-44D7-8870-38FA1ACB1489}" xr6:coauthVersionLast="47" xr6:coauthVersionMax="47" xr10:uidLastSave="{89FA79C0-CEB3-4FCD-BA4E-56999BAC1E5D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0" i="1" l="1"/>
  <c r="N58" i="1"/>
  <c r="N59" i="1"/>
  <c r="N27" i="1"/>
  <c r="D56" i="1"/>
  <c r="E56" i="1"/>
  <c r="F56" i="1"/>
  <c r="G56" i="1"/>
  <c r="H56" i="1"/>
  <c r="I56" i="1"/>
  <c r="C56" i="1"/>
  <c r="N56" i="1" s="1"/>
  <c r="D27" i="1"/>
  <c r="E27" i="1"/>
  <c r="L27" i="1" s="1"/>
  <c r="F27" i="1"/>
  <c r="G27" i="1"/>
  <c r="H27" i="1"/>
  <c r="I27" i="1"/>
  <c r="C27" i="1"/>
  <c r="L56" i="1" l="1"/>
</calcChain>
</file>

<file path=xl/sharedStrings.xml><?xml version="1.0" encoding="utf-8"?>
<sst xmlns="http://schemas.openxmlformats.org/spreadsheetml/2006/main" count="30" uniqueCount="15">
  <si>
    <t>WINTER</t>
  </si>
  <si>
    <t>No of events</t>
  </si>
  <si>
    <t>Solstice: December 21 2012</t>
  </si>
  <si>
    <t>bin</t>
  </si>
  <si>
    <t>sum</t>
  </si>
  <si>
    <t>winter average (µ1):</t>
  </si>
  <si>
    <t>standard deviation (σ1):</t>
  </si>
  <si>
    <t>SUMMER</t>
  </si>
  <si>
    <t>Solstice: June 21 2013</t>
  </si>
  <si>
    <t>summer average (µ2):</t>
  </si>
  <si>
    <t>standard deviation (σ2):</t>
  </si>
  <si>
    <t xml:space="preserve">ΔN = |µ2 - µ1| = </t>
  </si>
  <si>
    <t xml:space="preserve">σ = √(σ1^2 + σ2^2) = </t>
  </si>
  <si>
    <t xml:space="preserve">5 * σ = </t>
  </si>
  <si>
    <t>conclusion: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</si>
</sst>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"/>
  </numFmts>
  <fonts count="5" x14ac:knownFonts="1">
    <font>
      <sz val="10"/>
      <color rgb="FF000000"/>
      <name val="Arial"/>
    </font>
    <font>
      <sz val="11"/>
      <color rgb="FFFFFFFF"/>
      <name val="Calibri"/>
    </font>
    <font>
      <sz val="11"/>
      <color rgb="FF000000"/>
      <name val="Calibri"/>
    </font>
    <font>
      <sz val="11"/>
      <color rgb="FF000000"/>
      <name val="Arial"/>
    </font>
    <font>
      <b/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1F497D"/>
        <bgColor rgb="FF1F497D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C0504D"/>
        <bgColor rgb="FFC0504D"/>
      </patternFill>
    </fill>
    <fill>
      <patternFill patternType="solid">
        <fgColor rgb="FFE5B8B7"/>
        <bgColor rgb="FFE5B8B7"/>
      </patternFill>
    </fill>
    <fill>
      <patternFill patternType="solid">
        <fgColor rgb="FF00B0F0"/>
        <bgColor rgb="FF00B0F0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2" borderId="1" xfId="0" applyFont="1" applyFill="1" applyBorder="1" applyAlignment="1"/>
    <xf numFmtId="0" fontId="2" fillId="0" borderId="2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0" borderId="0" xfId="0" applyFont="1" applyAlignment="1"/>
    <xf numFmtId="0" fontId="1" fillId="2" borderId="0" xfId="0" applyFont="1" applyFill="1" applyAlignment="1"/>
    <xf numFmtId="0" fontId="2" fillId="0" borderId="4" xfId="0" applyFont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2" fillId="4" borderId="0" xfId="0" applyFont="1" applyFill="1" applyAlignment="1"/>
    <xf numFmtId="0" fontId="2" fillId="0" borderId="0" xfId="0" applyFont="1" applyAlignment="1"/>
    <xf numFmtId="0" fontId="4" fillId="5" borderId="1" xfId="0" applyFont="1" applyFill="1" applyBorder="1" applyAlignment="1"/>
    <xf numFmtId="0" fontId="2" fillId="4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0" xfId="0" applyFont="1" applyFill="1" applyAlignment="1"/>
    <xf numFmtId="164" fontId="2" fillId="6" borderId="5" xfId="0" applyNumberFormat="1" applyFont="1" applyFill="1" applyBorder="1" applyAlignment="1">
      <alignment horizontal="center"/>
    </xf>
    <xf numFmtId="164" fontId="2" fillId="5" borderId="5" xfId="0" applyNumberFormat="1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right"/>
    </xf>
    <xf numFmtId="0" fontId="2" fillId="6" borderId="8" xfId="0" applyFont="1" applyFill="1" applyBorder="1" applyAlignment="1"/>
    <xf numFmtId="0" fontId="2" fillId="7" borderId="10" xfId="0" applyFont="1" applyFill="1" applyBorder="1" applyAlignment="1">
      <alignment horizontal="right"/>
    </xf>
    <xf numFmtId="0" fontId="2" fillId="7" borderId="11" xfId="0" applyFont="1" applyFill="1" applyBorder="1" applyAlignment="1"/>
    <xf numFmtId="0" fontId="2" fillId="7" borderId="12" xfId="0" applyFont="1" applyFill="1" applyBorder="1" applyAlignment="1"/>
    <xf numFmtId="0" fontId="0" fillId="0" borderId="0" xfId="0"/>
    <xf numFmtId="0" fontId="3" fillId="0" borderId="0" xfId="0" applyFont="1" applyFill="1" applyAlignment="1"/>
    <xf numFmtId="0" fontId="2" fillId="0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66"/>
  <sheetViews>
    <sheetView tabSelected="1" zoomScaleNormal="100" workbookViewId="0">
      <selection activeCell="L23" sqref="L23"/>
    </sheetView>
  </sheetViews>
  <sheetFormatPr defaultColWidth="14.42578125" defaultRowHeight="15.75" customHeight="1" x14ac:dyDescent="0.2"/>
  <cols>
    <col min="1" max="1" width="25.28515625" bestFit="1" customWidth="1"/>
    <col min="2" max="2" width="4.7109375" customWidth="1"/>
    <col min="3" max="9" width="12.28515625" bestFit="1" customWidth="1"/>
    <col min="11" max="11" width="20.5703125" bestFit="1" customWidth="1"/>
    <col min="13" max="13" width="22.5703125" bestFit="1" customWidth="1"/>
  </cols>
  <sheetData>
    <row r="1" spans="1:20" ht="15.75" customHeight="1" x14ac:dyDescent="0.25">
      <c r="A1" s="1" t="s">
        <v>0</v>
      </c>
      <c r="B1" s="2"/>
      <c r="C1" s="3" t="s">
        <v>1</v>
      </c>
      <c r="D1" s="3" t="s">
        <v>1</v>
      </c>
      <c r="E1" s="3" t="s">
        <v>1</v>
      </c>
      <c r="F1" s="4" t="s">
        <v>1</v>
      </c>
      <c r="G1" s="3" t="s">
        <v>1</v>
      </c>
      <c r="H1" s="3" t="s">
        <v>1</v>
      </c>
      <c r="I1" s="3" t="s">
        <v>1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5.75" customHeight="1" x14ac:dyDescent="0.25">
      <c r="A2" s="6" t="s">
        <v>2</v>
      </c>
      <c r="B2" s="7" t="s">
        <v>3</v>
      </c>
      <c r="C2" s="8">
        <v>41261</v>
      </c>
      <c r="D2" s="8">
        <v>41262</v>
      </c>
      <c r="E2" s="8">
        <v>41263</v>
      </c>
      <c r="F2" s="9">
        <v>41264</v>
      </c>
      <c r="G2" s="8">
        <v>41265</v>
      </c>
      <c r="H2" s="8">
        <v>41266</v>
      </c>
      <c r="I2" s="8">
        <v>41267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ht="15.75" customHeight="1" x14ac:dyDescent="0.25">
      <c r="A3" s="5"/>
      <c r="B3" s="10">
        <v>0</v>
      </c>
      <c r="C3" s="11">
        <v>1665</v>
      </c>
      <c r="D3" s="11">
        <v>1629</v>
      </c>
      <c r="E3" s="35">
        <v>1700</v>
      </c>
      <c r="F3" s="11">
        <v>1709</v>
      </c>
      <c r="G3" s="11">
        <v>1661</v>
      </c>
      <c r="H3" s="11">
        <v>1710</v>
      </c>
      <c r="I3" s="11">
        <v>1633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 x14ac:dyDescent="0.25">
      <c r="A4" s="5"/>
      <c r="B4" s="10">
        <v>1</v>
      </c>
      <c r="C4" s="11">
        <v>1649</v>
      </c>
      <c r="D4" s="11">
        <v>1615</v>
      </c>
      <c r="E4" s="35">
        <v>1695</v>
      </c>
      <c r="F4" s="11">
        <v>1729</v>
      </c>
      <c r="G4" s="11">
        <v>1540</v>
      </c>
      <c r="H4" s="11">
        <v>1677</v>
      </c>
      <c r="I4" s="11">
        <v>1628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 ht="15.75" customHeight="1" x14ac:dyDescent="0.25">
      <c r="A5" s="5"/>
      <c r="B5" s="10">
        <v>2</v>
      </c>
      <c r="C5" s="11">
        <v>1696</v>
      </c>
      <c r="D5" s="11">
        <v>1628</v>
      </c>
      <c r="E5" s="35">
        <v>1716</v>
      </c>
      <c r="F5" s="11">
        <v>1660</v>
      </c>
      <c r="G5" s="11">
        <v>1616</v>
      </c>
      <c r="H5" s="11">
        <v>1642</v>
      </c>
      <c r="I5" s="11">
        <v>1674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 ht="15.75" customHeight="1" x14ac:dyDescent="0.25">
      <c r="A6" s="5"/>
      <c r="B6" s="10">
        <v>3</v>
      </c>
      <c r="C6" s="11">
        <v>1651</v>
      </c>
      <c r="D6" s="11">
        <v>1611</v>
      </c>
      <c r="E6" s="35">
        <v>1675</v>
      </c>
      <c r="F6" s="11">
        <v>1682</v>
      </c>
      <c r="G6" s="11">
        <v>1593</v>
      </c>
      <c r="H6" s="11">
        <v>1668</v>
      </c>
      <c r="I6" s="11">
        <v>1670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5.75" customHeight="1" x14ac:dyDescent="0.25">
      <c r="A7" s="5"/>
      <c r="B7" s="10">
        <v>4</v>
      </c>
      <c r="C7" s="11">
        <v>1607</v>
      </c>
      <c r="D7" s="11">
        <v>1626</v>
      </c>
      <c r="E7" s="35">
        <v>1700</v>
      </c>
      <c r="F7" s="11">
        <v>1685</v>
      </c>
      <c r="G7" s="11">
        <v>1656</v>
      </c>
      <c r="H7" s="11">
        <v>1699</v>
      </c>
      <c r="I7" s="11">
        <v>1630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 x14ac:dyDescent="0.25">
      <c r="A8" s="5"/>
      <c r="B8" s="10">
        <v>5</v>
      </c>
      <c r="C8" s="11">
        <v>1650</v>
      </c>
      <c r="D8" s="11">
        <v>1617</v>
      </c>
      <c r="E8" s="35">
        <v>1707</v>
      </c>
      <c r="F8" s="11">
        <v>1664</v>
      </c>
      <c r="G8" s="11">
        <v>1687</v>
      </c>
      <c r="H8" s="11">
        <v>1770</v>
      </c>
      <c r="I8" s="11">
        <v>1694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ht="15.75" customHeight="1" x14ac:dyDescent="0.25">
      <c r="A9" s="5"/>
      <c r="B9" s="10">
        <v>6</v>
      </c>
      <c r="C9" s="11">
        <v>1615</v>
      </c>
      <c r="D9" s="11">
        <v>1633</v>
      </c>
      <c r="E9" s="35">
        <v>1746</v>
      </c>
      <c r="F9" s="11">
        <v>1704</v>
      </c>
      <c r="G9" s="11">
        <v>1587</v>
      </c>
      <c r="H9" s="11">
        <v>1786</v>
      </c>
      <c r="I9" s="11">
        <v>1749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 ht="15.75" customHeight="1" x14ac:dyDescent="0.25">
      <c r="A10" s="5"/>
      <c r="B10" s="10">
        <v>7</v>
      </c>
      <c r="C10" s="11">
        <v>1569</v>
      </c>
      <c r="D10" s="11">
        <v>1602</v>
      </c>
      <c r="E10" s="35">
        <v>1753</v>
      </c>
      <c r="F10" s="11">
        <v>1676</v>
      </c>
      <c r="G10" s="11">
        <v>1709</v>
      </c>
      <c r="H10" s="11">
        <v>1722</v>
      </c>
      <c r="I10" s="11">
        <v>1720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 ht="15.75" customHeight="1" x14ac:dyDescent="0.25">
      <c r="A11" s="5"/>
      <c r="B11" s="10">
        <v>8</v>
      </c>
      <c r="C11" s="11">
        <v>1589</v>
      </c>
      <c r="D11" s="11">
        <v>1549</v>
      </c>
      <c r="E11" s="35">
        <v>1808</v>
      </c>
      <c r="F11" s="11">
        <v>1717</v>
      </c>
      <c r="G11" s="11">
        <v>1704</v>
      </c>
      <c r="H11" s="11">
        <v>1685</v>
      </c>
      <c r="I11" s="11">
        <v>1646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15.75" customHeight="1" x14ac:dyDescent="0.25">
      <c r="A12" s="5"/>
      <c r="B12" s="10">
        <v>9</v>
      </c>
      <c r="C12" s="11">
        <v>1597</v>
      </c>
      <c r="D12" s="11">
        <v>1517</v>
      </c>
      <c r="E12" s="35">
        <v>1797</v>
      </c>
      <c r="F12" s="11">
        <v>1605</v>
      </c>
      <c r="G12" s="11">
        <v>1695</v>
      </c>
      <c r="H12" s="11">
        <v>1747</v>
      </c>
      <c r="I12" s="11">
        <v>1741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ht="15.75" customHeight="1" x14ac:dyDescent="0.25">
      <c r="A13" s="5"/>
      <c r="B13" s="10">
        <v>10</v>
      </c>
      <c r="C13" s="11">
        <v>1654</v>
      </c>
      <c r="D13" s="11">
        <v>1575</v>
      </c>
      <c r="E13" s="35">
        <v>1756</v>
      </c>
      <c r="F13" s="11">
        <v>1634</v>
      </c>
      <c r="G13" s="11">
        <v>1630</v>
      </c>
      <c r="H13" s="11">
        <v>1707</v>
      </c>
      <c r="I13" s="11">
        <v>1768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ht="15.75" customHeight="1" x14ac:dyDescent="0.25">
      <c r="A14" s="5"/>
      <c r="B14" s="10">
        <v>11</v>
      </c>
      <c r="C14" s="11">
        <v>1682</v>
      </c>
      <c r="D14" s="11">
        <v>1600</v>
      </c>
      <c r="E14" s="35">
        <v>1806</v>
      </c>
      <c r="F14" s="11">
        <v>1636</v>
      </c>
      <c r="G14" s="11">
        <v>1670</v>
      </c>
      <c r="H14" s="11">
        <v>1668</v>
      </c>
      <c r="I14" s="11">
        <v>1771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ht="15.75" customHeight="1" x14ac:dyDescent="0.25">
      <c r="A15" s="5"/>
      <c r="B15" s="10">
        <v>12</v>
      </c>
      <c r="C15" s="11">
        <v>1533</v>
      </c>
      <c r="D15" s="11">
        <v>1623</v>
      </c>
      <c r="E15" s="35">
        <v>1768</v>
      </c>
      <c r="F15" s="11">
        <v>1638</v>
      </c>
      <c r="G15" s="11">
        <v>1637</v>
      </c>
      <c r="H15" s="11">
        <v>1648</v>
      </c>
      <c r="I15" s="11">
        <v>1783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ht="15.75" customHeight="1" x14ac:dyDescent="0.25">
      <c r="A16" s="5"/>
      <c r="B16" s="10">
        <v>13</v>
      </c>
      <c r="C16" s="11">
        <v>1584</v>
      </c>
      <c r="D16" s="11">
        <v>1607</v>
      </c>
      <c r="E16" s="35">
        <v>1797</v>
      </c>
      <c r="F16" s="11">
        <v>1563</v>
      </c>
      <c r="G16" s="11">
        <v>1673</v>
      </c>
      <c r="H16" s="11">
        <v>1700</v>
      </c>
      <c r="I16" s="11">
        <v>1811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ht="15.75" customHeight="1" x14ac:dyDescent="0.25">
      <c r="A17" s="5"/>
      <c r="B17" s="10">
        <v>14</v>
      </c>
      <c r="C17" s="11">
        <v>1596</v>
      </c>
      <c r="D17" s="11">
        <v>1638</v>
      </c>
      <c r="E17" s="35">
        <v>1901</v>
      </c>
      <c r="F17" s="11">
        <v>1698</v>
      </c>
      <c r="G17" s="11">
        <v>1633</v>
      </c>
      <c r="H17" s="11">
        <v>1714</v>
      </c>
      <c r="I17" s="11">
        <v>1778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ht="15.75" customHeight="1" x14ac:dyDescent="0.25">
      <c r="A18" s="5"/>
      <c r="B18" s="10">
        <v>15</v>
      </c>
      <c r="C18" s="11">
        <v>1657</v>
      </c>
      <c r="D18" s="11">
        <v>1657</v>
      </c>
      <c r="E18" s="35">
        <v>1776</v>
      </c>
      <c r="F18" s="11">
        <v>1711</v>
      </c>
      <c r="G18" s="11">
        <v>1630</v>
      </c>
      <c r="H18" s="11">
        <v>1694</v>
      </c>
      <c r="I18" s="11">
        <v>1744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1:20" ht="15.75" customHeight="1" x14ac:dyDescent="0.25">
      <c r="A19" s="5"/>
      <c r="B19" s="10">
        <v>16</v>
      </c>
      <c r="C19" s="11">
        <v>1642</v>
      </c>
      <c r="D19" s="11">
        <v>1580</v>
      </c>
      <c r="E19" s="35">
        <v>1792</v>
      </c>
      <c r="F19" s="11">
        <v>1650</v>
      </c>
      <c r="G19" s="11">
        <v>1672</v>
      </c>
      <c r="H19" s="11">
        <v>1681</v>
      </c>
      <c r="I19" s="11">
        <v>1746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 ht="15.75" customHeight="1" x14ac:dyDescent="0.25">
      <c r="A20" s="5"/>
      <c r="B20" s="10">
        <v>17</v>
      </c>
      <c r="C20" s="11">
        <v>1646</v>
      </c>
      <c r="D20" s="11">
        <v>1598</v>
      </c>
      <c r="E20" s="35">
        <v>1794</v>
      </c>
      <c r="F20" s="11">
        <v>1625</v>
      </c>
      <c r="G20" s="11">
        <v>1632</v>
      </c>
      <c r="H20" s="11">
        <v>1660</v>
      </c>
      <c r="I20" s="11">
        <v>1780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0" ht="15.75" customHeight="1" x14ac:dyDescent="0.25">
      <c r="A21" s="5"/>
      <c r="B21" s="10">
        <v>18</v>
      </c>
      <c r="C21" s="11">
        <v>1602</v>
      </c>
      <c r="D21" s="11">
        <v>1624</v>
      </c>
      <c r="E21" s="35">
        <v>1774</v>
      </c>
      <c r="F21" s="11">
        <v>1620</v>
      </c>
      <c r="G21" s="11">
        <v>1615</v>
      </c>
      <c r="H21" s="11">
        <v>1725</v>
      </c>
      <c r="I21" s="11">
        <v>1797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 ht="15.75" customHeight="1" x14ac:dyDescent="0.25">
      <c r="A22" s="5"/>
      <c r="B22" s="10">
        <v>19</v>
      </c>
      <c r="C22" s="11">
        <v>1646</v>
      </c>
      <c r="D22" s="11">
        <v>1680</v>
      </c>
      <c r="E22" s="35">
        <v>1802</v>
      </c>
      <c r="F22" s="11">
        <v>1655</v>
      </c>
      <c r="G22" s="11">
        <v>1584</v>
      </c>
      <c r="H22" s="11">
        <v>1626</v>
      </c>
      <c r="I22" s="11">
        <v>1801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 ht="15.75" customHeight="1" x14ac:dyDescent="0.25">
      <c r="A23" s="5"/>
      <c r="B23" s="10">
        <v>20</v>
      </c>
      <c r="C23" s="11">
        <v>1587</v>
      </c>
      <c r="D23" s="11">
        <v>1610</v>
      </c>
      <c r="E23" s="35">
        <v>1711</v>
      </c>
      <c r="F23" s="11">
        <v>1602</v>
      </c>
      <c r="G23" s="11">
        <v>1658</v>
      </c>
      <c r="H23" s="11">
        <v>1640</v>
      </c>
      <c r="I23" s="11">
        <v>1836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1:20" ht="15.75" customHeight="1" x14ac:dyDescent="0.25">
      <c r="A24" s="5"/>
      <c r="B24" s="10">
        <v>21</v>
      </c>
      <c r="C24" s="11">
        <v>1581</v>
      </c>
      <c r="D24" s="11">
        <v>1665</v>
      </c>
      <c r="E24" s="35">
        <v>1719</v>
      </c>
      <c r="F24" s="11">
        <v>1567</v>
      </c>
      <c r="G24" s="11">
        <v>1625</v>
      </c>
      <c r="H24" s="11">
        <v>1620</v>
      </c>
      <c r="I24" s="11">
        <v>1776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 ht="15" x14ac:dyDescent="0.25">
      <c r="A25" s="5"/>
      <c r="B25" s="10">
        <v>22</v>
      </c>
      <c r="C25" s="11">
        <v>1592</v>
      </c>
      <c r="D25" s="11">
        <v>1680</v>
      </c>
      <c r="E25" s="35">
        <v>1731</v>
      </c>
      <c r="F25" s="11">
        <v>1645</v>
      </c>
      <c r="G25" s="11">
        <v>1579</v>
      </c>
      <c r="H25" s="11">
        <v>1695</v>
      </c>
      <c r="I25" s="11">
        <v>1764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1:20" ht="15" x14ac:dyDescent="0.25">
      <c r="A26" s="5"/>
      <c r="B26" s="12">
        <v>23</v>
      </c>
      <c r="C26" s="13">
        <v>1659</v>
      </c>
      <c r="D26" s="13">
        <v>1689</v>
      </c>
      <c r="E26" s="35">
        <v>1721</v>
      </c>
      <c r="F26" s="13">
        <v>1561</v>
      </c>
      <c r="G26" s="13">
        <v>1654</v>
      </c>
      <c r="H26" s="13">
        <v>1638</v>
      </c>
      <c r="I26" s="13">
        <v>1836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0" ht="15" x14ac:dyDescent="0.25">
      <c r="A27" s="5"/>
      <c r="B27" s="14" t="s">
        <v>4</v>
      </c>
      <c r="C27" s="15">
        <f>SUM(C3:C26)</f>
        <v>38949</v>
      </c>
      <c r="D27" s="15">
        <f t="shared" ref="D27:I27" si="0">SUM(D3:D26)</f>
        <v>38853</v>
      </c>
      <c r="E27" s="15">
        <f t="shared" si="0"/>
        <v>42145</v>
      </c>
      <c r="F27" s="15">
        <f t="shared" si="0"/>
        <v>39636</v>
      </c>
      <c r="G27" s="15">
        <f t="shared" si="0"/>
        <v>39340</v>
      </c>
      <c r="H27" s="15">
        <f t="shared" si="0"/>
        <v>40522</v>
      </c>
      <c r="I27" s="15">
        <f t="shared" si="0"/>
        <v>41776</v>
      </c>
      <c r="J27" s="5"/>
      <c r="K27" s="16" t="s">
        <v>5</v>
      </c>
      <c r="L27" s="17">
        <f>AVERAGE(C27:I27)</f>
        <v>40174.428571428572</v>
      </c>
      <c r="M27" s="18" t="s">
        <v>6</v>
      </c>
      <c r="N27" s="5">
        <f>_xlfn.STDEV.P(C27:I27)</f>
        <v>1242.2912997640237</v>
      </c>
      <c r="O27" s="5"/>
      <c r="P27" s="5"/>
      <c r="Q27" s="5"/>
      <c r="R27" s="5"/>
      <c r="S27" s="5"/>
      <c r="T27" s="5"/>
    </row>
    <row r="28" spans="1:20" ht="15" x14ac:dyDescent="0.25">
      <c r="A28" s="5"/>
      <c r="B28" s="19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 ht="15" x14ac:dyDescent="0.25">
      <c r="A29" s="5"/>
      <c r="B29" s="20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1:20" ht="15" x14ac:dyDescent="0.25">
      <c r="A30" s="21" t="s">
        <v>7</v>
      </c>
      <c r="B30" s="22"/>
      <c r="C30" s="23" t="s">
        <v>1</v>
      </c>
      <c r="D30" s="23" t="s">
        <v>1</v>
      </c>
      <c r="E30" s="23" t="s">
        <v>1</v>
      </c>
      <c r="F30" s="24" t="s">
        <v>1</v>
      </c>
      <c r="G30" s="23" t="s">
        <v>1</v>
      </c>
      <c r="H30" s="23" t="s">
        <v>1</v>
      </c>
      <c r="I30" s="23" t="s">
        <v>1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 ht="15" x14ac:dyDescent="0.25">
      <c r="A31" s="25" t="s">
        <v>8</v>
      </c>
      <c r="B31" s="7" t="s">
        <v>3</v>
      </c>
      <c r="C31" s="26">
        <v>41443</v>
      </c>
      <c r="D31" s="26">
        <v>41444</v>
      </c>
      <c r="E31" s="26">
        <v>41445</v>
      </c>
      <c r="F31" s="27">
        <v>41446</v>
      </c>
      <c r="G31" s="26">
        <v>41447</v>
      </c>
      <c r="H31" s="26">
        <v>41448</v>
      </c>
      <c r="I31" s="26">
        <v>41449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 ht="15" x14ac:dyDescent="0.25">
      <c r="A32" s="5"/>
      <c r="B32" s="10">
        <v>0</v>
      </c>
      <c r="C32" s="11">
        <v>1003</v>
      </c>
      <c r="D32" s="11">
        <v>1028</v>
      </c>
      <c r="E32" s="11">
        <v>1034</v>
      </c>
      <c r="F32" s="11">
        <v>1099</v>
      </c>
      <c r="G32" s="11">
        <v>1064</v>
      </c>
      <c r="H32" s="35">
        <v>1113</v>
      </c>
      <c r="I32" s="11">
        <v>974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 ht="15" x14ac:dyDescent="0.25">
      <c r="A33" s="5"/>
      <c r="B33" s="10">
        <v>1</v>
      </c>
      <c r="C33" s="11">
        <v>1042</v>
      </c>
      <c r="D33" s="11">
        <v>1024</v>
      </c>
      <c r="E33" s="11">
        <v>1084</v>
      </c>
      <c r="F33" s="11">
        <v>1065</v>
      </c>
      <c r="G33" s="11">
        <v>1082</v>
      </c>
      <c r="H33" s="35">
        <v>1123</v>
      </c>
      <c r="I33" s="11">
        <v>1002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 ht="15" x14ac:dyDescent="0.25">
      <c r="A34" s="5"/>
      <c r="B34" s="10">
        <v>2</v>
      </c>
      <c r="C34" s="11">
        <v>1043</v>
      </c>
      <c r="D34" s="11">
        <v>1069</v>
      </c>
      <c r="E34" s="11">
        <v>1037</v>
      </c>
      <c r="F34" s="11">
        <v>1103</v>
      </c>
      <c r="G34" s="11">
        <v>1109</v>
      </c>
      <c r="H34" s="35">
        <v>1072</v>
      </c>
      <c r="I34" s="11">
        <v>992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20" ht="15" x14ac:dyDescent="0.25">
      <c r="A35" s="5"/>
      <c r="B35" s="10">
        <v>3</v>
      </c>
      <c r="C35" s="11">
        <v>1068</v>
      </c>
      <c r="D35" s="11">
        <v>1044</v>
      </c>
      <c r="E35" s="11">
        <v>1064</v>
      </c>
      <c r="F35" s="11">
        <v>1098</v>
      </c>
      <c r="G35" s="11">
        <v>1090</v>
      </c>
      <c r="H35" s="35">
        <v>1035</v>
      </c>
      <c r="I35" s="11">
        <v>992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1:20" ht="15" x14ac:dyDescent="0.25">
      <c r="A36" s="5"/>
      <c r="B36" s="10">
        <v>4</v>
      </c>
      <c r="C36" s="11">
        <v>1081</v>
      </c>
      <c r="D36" s="11">
        <v>993</v>
      </c>
      <c r="E36" s="11">
        <v>1026</v>
      </c>
      <c r="F36" s="11">
        <v>1134</v>
      </c>
      <c r="G36" s="11">
        <v>1039</v>
      </c>
      <c r="H36" s="35">
        <v>1063</v>
      </c>
      <c r="I36" s="11">
        <v>942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1:20" ht="15" x14ac:dyDescent="0.25">
      <c r="A37" s="5"/>
      <c r="B37" s="10">
        <v>5</v>
      </c>
      <c r="C37" s="11">
        <v>990</v>
      </c>
      <c r="D37" s="11">
        <v>977</v>
      </c>
      <c r="E37" s="11">
        <v>1086</v>
      </c>
      <c r="F37" s="11">
        <v>1097</v>
      </c>
      <c r="G37" s="11">
        <v>1081</v>
      </c>
      <c r="H37" s="35">
        <v>1055</v>
      </c>
      <c r="I37" s="11">
        <v>997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1:20" ht="15" x14ac:dyDescent="0.25">
      <c r="A38" s="5"/>
      <c r="B38" s="10">
        <v>6</v>
      </c>
      <c r="C38" s="11">
        <v>986</v>
      </c>
      <c r="D38" s="11">
        <v>995</v>
      </c>
      <c r="E38" s="11">
        <v>1057</v>
      </c>
      <c r="F38" s="11">
        <v>998</v>
      </c>
      <c r="G38" s="11">
        <v>1097</v>
      </c>
      <c r="H38" s="35">
        <v>1051</v>
      </c>
      <c r="I38" s="11">
        <v>967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 ht="15" x14ac:dyDescent="0.25">
      <c r="A39" s="5"/>
      <c r="B39" s="10">
        <v>7</v>
      </c>
      <c r="C39" s="11">
        <v>1021</v>
      </c>
      <c r="D39" s="11">
        <v>977</v>
      </c>
      <c r="E39" s="11">
        <v>1090</v>
      </c>
      <c r="F39" s="11">
        <v>1015</v>
      </c>
      <c r="G39" s="11">
        <v>1079</v>
      </c>
      <c r="H39" s="35">
        <v>1023</v>
      </c>
      <c r="I39" s="11">
        <v>968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 ht="15" x14ac:dyDescent="0.25">
      <c r="A40" s="5"/>
      <c r="B40" s="10">
        <v>8</v>
      </c>
      <c r="C40" s="11">
        <v>1022</v>
      </c>
      <c r="D40" s="11">
        <v>959</v>
      </c>
      <c r="E40" s="11">
        <v>997</v>
      </c>
      <c r="F40" s="11">
        <v>1056</v>
      </c>
      <c r="G40" s="11">
        <v>1070</v>
      </c>
      <c r="H40" s="35">
        <v>1024</v>
      </c>
      <c r="I40" s="11">
        <v>950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1:20" ht="15" x14ac:dyDescent="0.25">
      <c r="A41" s="5"/>
      <c r="B41" s="10">
        <v>9</v>
      </c>
      <c r="C41" s="11">
        <v>962</v>
      </c>
      <c r="D41" s="11">
        <v>919</v>
      </c>
      <c r="E41" s="11">
        <v>1035</v>
      </c>
      <c r="F41" s="11">
        <v>961</v>
      </c>
      <c r="G41" s="11">
        <v>1049</v>
      </c>
      <c r="H41" s="35">
        <v>1079</v>
      </c>
      <c r="I41" s="11">
        <v>967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1:20" ht="15" x14ac:dyDescent="0.25">
      <c r="A42" s="5"/>
      <c r="B42" s="10">
        <v>10</v>
      </c>
      <c r="C42" s="11">
        <v>1062</v>
      </c>
      <c r="D42" s="11">
        <v>912</v>
      </c>
      <c r="E42" s="11">
        <v>1040</v>
      </c>
      <c r="F42" s="11">
        <v>946</v>
      </c>
      <c r="G42" s="11">
        <v>1079</v>
      </c>
      <c r="H42" s="35">
        <v>1007</v>
      </c>
      <c r="I42" s="11">
        <v>952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1:20" ht="15" x14ac:dyDescent="0.25">
      <c r="A43" s="5"/>
      <c r="B43" s="10">
        <v>11</v>
      </c>
      <c r="C43" s="11">
        <v>1057</v>
      </c>
      <c r="D43" s="11">
        <v>941</v>
      </c>
      <c r="E43" s="11">
        <v>1083</v>
      </c>
      <c r="F43" s="11">
        <v>938</v>
      </c>
      <c r="G43" s="11">
        <v>1100</v>
      </c>
      <c r="H43" s="35">
        <v>1038</v>
      </c>
      <c r="I43" s="11">
        <v>982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20" ht="15" x14ac:dyDescent="0.25">
      <c r="A44" s="5"/>
      <c r="B44" s="10">
        <v>12</v>
      </c>
      <c r="C44" s="11">
        <v>987</v>
      </c>
      <c r="D44" s="11">
        <v>941</v>
      </c>
      <c r="E44" s="11">
        <v>1066</v>
      </c>
      <c r="F44" s="11">
        <v>986</v>
      </c>
      <c r="G44" s="11">
        <v>1079</v>
      </c>
      <c r="H44" s="35">
        <v>1041</v>
      </c>
      <c r="I44" s="11">
        <v>925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 ht="15" x14ac:dyDescent="0.25">
      <c r="A45" s="5"/>
      <c r="B45" s="10">
        <v>13</v>
      </c>
      <c r="C45" s="11">
        <v>965</v>
      </c>
      <c r="D45" s="11">
        <v>910</v>
      </c>
      <c r="E45" s="11">
        <v>1057</v>
      </c>
      <c r="F45" s="11">
        <v>993</v>
      </c>
      <c r="G45" s="11">
        <v>1027</v>
      </c>
      <c r="H45" s="35">
        <v>997</v>
      </c>
      <c r="I45" s="11">
        <v>893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0" ht="15" x14ac:dyDescent="0.25">
      <c r="A46" s="5"/>
      <c r="B46" s="10">
        <v>14</v>
      </c>
      <c r="C46" s="11">
        <v>922</v>
      </c>
      <c r="D46" s="11">
        <v>890</v>
      </c>
      <c r="E46" s="11">
        <v>1081</v>
      </c>
      <c r="F46" s="11">
        <v>886</v>
      </c>
      <c r="G46" s="11">
        <v>1041</v>
      </c>
      <c r="H46" s="35">
        <v>1027</v>
      </c>
      <c r="I46" s="11">
        <v>906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 ht="15" x14ac:dyDescent="0.25">
      <c r="A47" s="5"/>
      <c r="B47" s="10">
        <v>15</v>
      </c>
      <c r="C47" s="11">
        <v>934</v>
      </c>
      <c r="D47" s="11">
        <v>900</v>
      </c>
      <c r="E47" s="11">
        <v>1057</v>
      </c>
      <c r="F47" s="11">
        <v>939</v>
      </c>
      <c r="G47" s="11">
        <v>1076</v>
      </c>
      <c r="H47" s="35">
        <v>983</v>
      </c>
      <c r="I47" s="11">
        <v>937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 ht="15" x14ac:dyDescent="0.25">
      <c r="A48" s="5"/>
      <c r="B48" s="10">
        <v>16</v>
      </c>
      <c r="C48" s="11">
        <v>943</v>
      </c>
      <c r="D48" s="11">
        <v>971</v>
      </c>
      <c r="E48" s="11">
        <v>1025</v>
      </c>
      <c r="F48" s="11">
        <v>1001</v>
      </c>
      <c r="G48" s="11">
        <v>1116</v>
      </c>
      <c r="H48" s="35">
        <v>979</v>
      </c>
      <c r="I48" s="11">
        <v>943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 ht="15" x14ac:dyDescent="0.25">
      <c r="A49" s="5"/>
      <c r="B49" s="10">
        <v>17</v>
      </c>
      <c r="C49" s="11">
        <v>904</v>
      </c>
      <c r="D49" s="11">
        <v>947</v>
      </c>
      <c r="E49" s="11">
        <v>1050</v>
      </c>
      <c r="F49" s="11">
        <v>1035</v>
      </c>
      <c r="G49" s="11">
        <v>1144</v>
      </c>
      <c r="H49" s="35">
        <v>1030</v>
      </c>
      <c r="I49" s="11">
        <v>910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 ht="15" x14ac:dyDescent="0.25">
      <c r="A50" s="5"/>
      <c r="B50" s="10">
        <v>18</v>
      </c>
      <c r="C50" s="11">
        <v>948</v>
      </c>
      <c r="D50" s="11">
        <v>948</v>
      </c>
      <c r="E50" s="11">
        <v>1129</v>
      </c>
      <c r="F50" s="11">
        <v>1068</v>
      </c>
      <c r="G50" s="11">
        <v>1108</v>
      </c>
      <c r="H50" s="35">
        <v>1022</v>
      </c>
      <c r="I50" s="11">
        <v>904</v>
      </c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1:20" ht="15" x14ac:dyDescent="0.25">
      <c r="A51" s="5"/>
      <c r="B51" s="10">
        <v>19</v>
      </c>
      <c r="C51" s="11">
        <v>1002</v>
      </c>
      <c r="D51" s="11">
        <v>1010</v>
      </c>
      <c r="E51" s="11">
        <v>1081</v>
      </c>
      <c r="F51" s="11">
        <v>1084</v>
      </c>
      <c r="G51" s="11">
        <v>1086</v>
      </c>
      <c r="H51" s="35">
        <v>987</v>
      </c>
      <c r="I51" s="11">
        <v>924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1:20" ht="15" x14ac:dyDescent="0.25">
      <c r="A52" s="5"/>
      <c r="B52" s="10">
        <v>20</v>
      </c>
      <c r="C52" s="11">
        <v>975</v>
      </c>
      <c r="D52" s="11">
        <v>995</v>
      </c>
      <c r="E52" s="11">
        <v>1087</v>
      </c>
      <c r="F52" s="11">
        <v>1045</v>
      </c>
      <c r="G52" s="11">
        <v>1087</v>
      </c>
      <c r="H52" s="35">
        <v>1023</v>
      </c>
      <c r="I52" s="11">
        <v>965</v>
      </c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1:20" ht="15" x14ac:dyDescent="0.25">
      <c r="A53" s="5"/>
      <c r="B53" s="10">
        <v>21</v>
      </c>
      <c r="C53" s="11">
        <v>1050</v>
      </c>
      <c r="D53" s="11">
        <v>1066</v>
      </c>
      <c r="E53" s="11">
        <v>1075</v>
      </c>
      <c r="F53" s="11">
        <v>1033</v>
      </c>
      <c r="G53" s="11">
        <v>1133</v>
      </c>
      <c r="H53" s="35">
        <v>1027</v>
      </c>
      <c r="I53" s="11">
        <v>902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1:20" ht="15" x14ac:dyDescent="0.25">
      <c r="A54" s="5"/>
      <c r="B54" s="10">
        <v>22</v>
      </c>
      <c r="C54" s="11">
        <v>1025</v>
      </c>
      <c r="D54" s="11">
        <v>1017</v>
      </c>
      <c r="E54" s="11">
        <v>1050</v>
      </c>
      <c r="F54" s="11">
        <v>1099</v>
      </c>
      <c r="G54" s="11">
        <v>1086</v>
      </c>
      <c r="H54" s="35">
        <v>1072</v>
      </c>
      <c r="I54" s="11">
        <v>982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1:20" ht="15" x14ac:dyDescent="0.25">
      <c r="A55" s="5"/>
      <c r="B55" s="12">
        <v>23</v>
      </c>
      <c r="C55" s="13">
        <v>1032</v>
      </c>
      <c r="D55" s="13">
        <v>1013</v>
      </c>
      <c r="E55" s="13">
        <v>1086</v>
      </c>
      <c r="F55" s="13">
        <v>1056</v>
      </c>
      <c r="G55" s="13">
        <v>1129</v>
      </c>
      <c r="H55" s="35">
        <v>1033</v>
      </c>
      <c r="I55" s="13">
        <v>938</v>
      </c>
      <c r="J55" s="5"/>
      <c r="K55" s="5"/>
      <c r="L55" s="5"/>
      <c r="M55" s="36"/>
      <c r="N55" s="5"/>
      <c r="O55" s="5"/>
      <c r="P55" s="5"/>
      <c r="Q55" s="5"/>
      <c r="R55" s="5"/>
      <c r="S55" s="5"/>
      <c r="T55" s="5"/>
    </row>
    <row r="56" spans="1:20" ht="15" x14ac:dyDescent="0.25">
      <c r="A56" s="5"/>
      <c r="B56" s="28" t="s">
        <v>4</v>
      </c>
      <c r="C56" s="29">
        <f>SUM(C32:C55)</f>
        <v>24024</v>
      </c>
      <c r="D56" s="29">
        <f t="shared" ref="D56:I56" si="1">SUM(D32:D55)</f>
        <v>23446</v>
      </c>
      <c r="E56" s="29">
        <f t="shared" si="1"/>
        <v>25477</v>
      </c>
      <c r="F56" s="29">
        <f t="shared" si="1"/>
        <v>24735</v>
      </c>
      <c r="G56" s="29">
        <f t="shared" si="1"/>
        <v>26051</v>
      </c>
      <c r="H56" s="29">
        <f t="shared" si="1"/>
        <v>24904</v>
      </c>
      <c r="I56" s="29">
        <f t="shared" si="1"/>
        <v>22814</v>
      </c>
      <c r="J56" s="5"/>
      <c r="K56" s="30" t="s">
        <v>9</v>
      </c>
      <c r="L56" s="31">
        <f>AVERAGE(C56:I56)</f>
        <v>24493</v>
      </c>
      <c r="M56" s="37" t="s">
        <v>10</v>
      </c>
      <c r="N56" s="5">
        <f>_xlfn.STDEV.P(C56:I56)</f>
        <v>1052.7729371250275</v>
      </c>
      <c r="O56" s="5"/>
      <c r="P56" s="5"/>
      <c r="Q56" s="5"/>
      <c r="R56" s="5"/>
      <c r="S56" s="5"/>
      <c r="T56" s="5"/>
    </row>
    <row r="57" spans="1:20" ht="15" x14ac:dyDescent="0.25">
      <c r="A57" s="5"/>
      <c r="B57" s="20"/>
      <c r="C57" s="5"/>
      <c r="D57" s="5"/>
      <c r="E57" s="5"/>
      <c r="F57" s="5"/>
      <c r="G57" s="5"/>
      <c r="H57" s="5"/>
      <c r="I57" s="5"/>
      <c r="J57" s="5"/>
      <c r="K57" s="5"/>
      <c r="L57" s="5"/>
      <c r="M57" s="36"/>
      <c r="N57" s="5"/>
      <c r="O57" s="5"/>
      <c r="P57" s="5"/>
      <c r="Q57" s="5"/>
      <c r="R57" s="5"/>
      <c r="S57" s="5"/>
      <c r="T57" s="5"/>
    </row>
    <row r="58" spans="1:20" ht="15" x14ac:dyDescent="0.25">
      <c r="A58" s="5"/>
      <c r="B58" s="20"/>
      <c r="C58" s="5"/>
      <c r="D58" s="5"/>
      <c r="E58" s="5"/>
      <c r="F58" s="5"/>
      <c r="G58" s="5"/>
      <c r="H58" s="5"/>
      <c r="I58" s="5"/>
      <c r="J58" s="5"/>
      <c r="K58" s="5"/>
      <c r="L58" s="5"/>
      <c r="M58" s="37" t="s">
        <v>11</v>
      </c>
      <c r="N58">
        <f>ABS(L56-L27)</f>
        <v>15681.428571428572</v>
      </c>
      <c r="O58" s="5"/>
      <c r="P58" s="5"/>
      <c r="Q58" s="5"/>
      <c r="R58" s="5"/>
      <c r="S58" s="5"/>
      <c r="T58" s="5"/>
    </row>
    <row r="59" spans="1:20" ht="15" x14ac:dyDescent="0.25">
      <c r="A59" s="5"/>
      <c r="B59" s="20"/>
      <c r="C59" s="5"/>
      <c r="D59" s="5"/>
      <c r="E59" s="5"/>
      <c r="F59" s="5"/>
      <c r="G59" s="5"/>
      <c r="H59" s="5"/>
      <c r="I59" s="5"/>
      <c r="J59" s="5"/>
      <c r="K59" s="5"/>
      <c r="L59" s="5"/>
      <c r="M59" s="37" t="s">
        <v>12</v>
      </c>
      <c r="N59">
        <f>SQRT(N56^2 + N27^2)</f>
        <v>1628.3791114517051</v>
      </c>
      <c r="O59" s="5"/>
      <c r="P59" s="5"/>
      <c r="Q59" s="5"/>
      <c r="R59" s="5"/>
      <c r="S59" s="5"/>
      <c r="T59" s="5"/>
    </row>
    <row r="60" spans="1:20" ht="15" x14ac:dyDescent="0.25">
      <c r="A60" s="5"/>
      <c r="B60" s="20"/>
      <c r="C60" s="5"/>
      <c r="D60" s="5"/>
      <c r="E60" s="5"/>
      <c r="F60" s="5"/>
      <c r="G60" s="5"/>
      <c r="H60" s="5"/>
      <c r="I60" s="5"/>
      <c r="J60" s="5"/>
      <c r="K60" s="5"/>
      <c r="L60" s="5"/>
      <c r="M60" s="37" t="s">
        <v>13</v>
      </c>
      <c r="N60" s="5">
        <f>5*N59</f>
        <v>8141.8955572585255</v>
      </c>
      <c r="O60" s="5"/>
      <c r="P60" s="5"/>
      <c r="Q60" s="5"/>
      <c r="R60" s="5"/>
      <c r="S60" s="5"/>
      <c r="T60" s="5"/>
    </row>
    <row r="61" spans="1:20" ht="15" x14ac:dyDescent="0.25">
      <c r="A61" s="5"/>
      <c r="B61" s="20"/>
      <c r="C61" s="5"/>
      <c r="D61" s="5"/>
      <c r="E61" s="5"/>
      <c r="F61" s="5"/>
      <c r="G61" s="5"/>
      <c r="H61" s="5"/>
      <c r="I61" s="5"/>
      <c r="J61" s="5"/>
      <c r="K61" s="5"/>
      <c r="L61" s="5"/>
      <c r="M61" s="32" t="s">
        <v>14</v>
      </c>
      <c r="N61" s="33"/>
      <c r="O61" s="33"/>
      <c r="P61" s="33"/>
      <c r="Q61" s="33"/>
      <c r="R61" s="33"/>
      <c r="S61" s="34"/>
      <c r="T61" s="5"/>
    </row>
    <row r="62" spans="1:20" ht="15" x14ac:dyDescent="0.25">
      <c r="A62" s="5"/>
      <c r="B62" s="20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spans="1:20" ht="15" x14ac:dyDescent="0.25">
      <c r="A63" s="5"/>
      <c r="B63" s="20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1:20" ht="15" x14ac:dyDescent="0.25">
      <c r="A64" s="5"/>
      <c r="B64" s="20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spans="1:20" ht="15" x14ac:dyDescent="0.25">
      <c r="A65" s="5"/>
      <c r="B65" s="20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spans="1:20" ht="15" x14ac:dyDescent="0.25">
      <c r="A66" s="5"/>
      <c r="B66" s="20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Byrne</cp:lastModifiedBy>
  <dcterms:created xsi:type="dcterms:W3CDTF">2019-09-18T16:01:10Z</dcterms:created>
  <dcterms:modified xsi:type="dcterms:W3CDTF">2021-09-28T10:52:44Z</dcterms:modified>
</cp:coreProperties>
</file>