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3"/>
  </bookViews>
  <sheets>
    <sheet name="账户总列表" sheetId="4" r:id="rId1"/>
    <sheet name="KOL词类" sheetId="5" r:id="rId2"/>
    <sheet name="关键词" sheetId="6" r:id="rId3"/>
    <sheet name="关键词（素材）" sheetId="2" r:id="rId4"/>
    <sheet name="投放（素材）" sheetId="1" r:id="rId5"/>
    <sheet name="KOL素材" sheetId="3" state="hidden" r:id="rId6"/>
    <sheet name="达人素材头图" sheetId="7" r:id="rId7"/>
  </sheets>
  <definedNames>
    <definedName name="_xlnm._FilterDatabase" localSheetId="3" hidden="1">'关键词（素材）'!$A$1:$U$1773</definedName>
    <definedName name="_xlnm._FilterDatabase" localSheetId="4" hidden="1">'投放（素材）'!$A$1:$X$697</definedName>
  </definedNames>
  <calcPr calcId="144525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<sst xmlns="http://schemas.openxmlformats.org/spreadsheetml/2006/main" count="20252" uniqueCount="344">
  <si>
    <t>营销目标</t>
  </si>
  <si>
    <t>笔记种草</t>
  </si>
  <si>
    <t>账户--（分日）总消耗</t>
  </si>
  <si>
    <t>时间</t>
  </si>
  <si>
    <t xml:space="preserve"> 消费</t>
  </si>
  <si>
    <t xml:space="preserve"> 展现量</t>
  </si>
  <si>
    <t xml:space="preserve"> 点击量</t>
  </si>
  <si>
    <t xml:space="preserve"> ctr</t>
  </si>
  <si>
    <t xml:space="preserve"> cpc</t>
  </si>
  <si>
    <t xml:space="preserve"> cpm</t>
  </si>
  <si>
    <t xml:space="preserve"> 点赞</t>
  </si>
  <si>
    <t xml:space="preserve"> 评论</t>
  </si>
  <si>
    <t xml:space="preserve"> 收藏</t>
  </si>
  <si>
    <t xml:space="preserve"> 关注</t>
  </si>
  <si>
    <t>总计</t>
  </si>
  <si>
    <t>KOL--汇总消耗</t>
  </si>
  <si>
    <t>(全部)</t>
  </si>
  <si>
    <t>达人名称</t>
  </si>
  <si>
    <t>执业药师喜喜妈</t>
  </si>
  <si>
    <t>白羊羊</t>
  </si>
  <si>
    <t>儿童营养师高珊珊</t>
  </si>
  <si>
    <t>妖孽孙小欣</t>
  </si>
  <si>
    <t>丹诗儿</t>
  </si>
  <si>
    <t>Maggie是麦麦</t>
  </si>
  <si>
    <t>萌萌哒小柠檬</t>
  </si>
  <si>
    <t>Tammy</t>
  </si>
  <si>
    <t>(空白)</t>
  </si>
  <si>
    <t>兔哥兔妹</t>
  </si>
  <si>
    <t>黑白格</t>
  </si>
  <si>
    <t>瑜伽小t</t>
  </si>
  <si>
    <t>橙宝成长记</t>
  </si>
  <si>
    <t>金刚妹</t>
  </si>
  <si>
    <t>weiwei蔷薇</t>
  </si>
  <si>
    <t>KOL--词类汇总</t>
  </si>
  <si>
    <t>词类</t>
  </si>
  <si>
    <t>品类词</t>
  </si>
  <si>
    <t>品类词 汇总</t>
  </si>
  <si>
    <t>需求词</t>
  </si>
  <si>
    <t>需求词 汇总</t>
  </si>
  <si>
    <t>品牌词</t>
  </si>
  <si>
    <t>品牌词 汇总</t>
  </si>
  <si>
    <t>占位词</t>
  </si>
  <si>
    <t>占位词 汇总</t>
  </si>
  <si>
    <t>功效词</t>
  </si>
  <si>
    <t>功效词 汇总</t>
  </si>
  <si>
    <t>品牌词量级提升后ctr整体有些许下滑，已经将白羊羊素材暂停
优化提升【萌萌哒小柠檬】素材ctr</t>
  </si>
  <si>
    <t>投放范围</t>
  </si>
  <si>
    <t>搜索</t>
  </si>
  <si>
    <t>关键词数据</t>
  </si>
  <si>
    <t>关键词</t>
  </si>
  <si>
    <t>成分词</t>
  </si>
  <si>
    <t>DHA</t>
  </si>
  <si>
    <t>成分词 汇总</t>
  </si>
  <si>
    <t>竞品词</t>
  </si>
  <si>
    <t>飞鹤臻稚</t>
  </si>
  <si>
    <t>爱他美卓萃</t>
  </si>
  <si>
    <t>启赋有机</t>
  </si>
  <si>
    <t>飞鹤星飞帆</t>
  </si>
  <si>
    <t>皇家美素佳儿</t>
  </si>
  <si>
    <t>美赞臣蓝臻</t>
  </si>
  <si>
    <t>合生元奶粉</t>
  </si>
  <si>
    <t>飞鹤奶粉</t>
  </si>
  <si>
    <t>竞品词 汇总</t>
  </si>
  <si>
    <t>有机奶粉</t>
  </si>
  <si>
    <t>奶粉</t>
  </si>
  <si>
    <t>奶粉推荐新生儿</t>
  </si>
  <si>
    <t>儿童奶粉</t>
  </si>
  <si>
    <t>婴幼儿奶粉</t>
  </si>
  <si>
    <t>婴儿奶粉</t>
  </si>
  <si>
    <t>新生儿奶粉</t>
  </si>
  <si>
    <t>配方奶粉</t>
  </si>
  <si>
    <t>奶粉推荐</t>
  </si>
  <si>
    <t>宝宝奶粉</t>
  </si>
  <si>
    <t>雅培奶粉</t>
  </si>
  <si>
    <t>雅培菁挚</t>
  </si>
  <si>
    <t>雅培奶粉怎么样</t>
  </si>
  <si>
    <t>雅培</t>
  </si>
  <si>
    <t>美版雅培</t>
  </si>
  <si>
    <t>菁挚有机</t>
  </si>
  <si>
    <t>有机奶粉推荐</t>
  </si>
  <si>
    <t>奶粉三段推荐</t>
  </si>
  <si>
    <t>三段奶粉推荐</t>
  </si>
  <si>
    <t>三段奶粉</t>
  </si>
  <si>
    <t>奶粉测评</t>
  </si>
  <si>
    <t>宝宝三段奶粉推荐</t>
  </si>
  <si>
    <t>宝宝奶粉推荐</t>
  </si>
  <si>
    <t>3段奶粉</t>
  </si>
  <si>
    <t>长尾词</t>
  </si>
  <si>
    <t>怎么选奶粉</t>
  </si>
  <si>
    <t>长尾词 汇总</t>
  </si>
  <si>
    <t>2021/10/18 汇总</t>
  </si>
  <si>
    <t>启赋奶粉</t>
  </si>
  <si>
    <t>爱他美奶粉</t>
  </si>
  <si>
    <t>高端奶粉</t>
  </si>
  <si>
    <t>进口奶粉</t>
  </si>
  <si>
    <t>成长奶粉</t>
  </si>
  <si>
    <t>2021/10/19 汇总</t>
  </si>
  <si>
    <t>金领冠奶粉</t>
  </si>
  <si>
    <t>2021/10/20 汇总</t>
  </si>
  <si>
    <t>2021/10/21 汇总</t>
  </si>
  <si>
    <t>RRR</t>
  </si>
  <si>
    <t>2021/10/22 汇总</t>
  </si>
  <si>
    <t>2021/10/23 汇总</t>
  </si>
  <si>
    <t>叶黄素</t>
  </si>
  <si>
    <t>2021/10/24 汇总</t>
  </si>
  <si>
    <t>2021/10/25 汇总</t>
  </si>
  <si>
    <t>2021/10/26 汇总</t>
  </si>
  <si>
    <t>2021/10/27 汇总</t>
  </si>
  <si>
    <t>2021/10/28 汇总</t>
  </si>
  <si>
    <t>2021/10/29 汇总</t>
  </si>
  <si>
    <t>2021/10/30 汇总</t>
  </si>
  <si>
    <t>2021/10/31 汇总</t>
  </si>
  <si>
    <t>2021/11/1 汇总</t>
  </si>
  <si>
    <t>2021/11/2 汇总</t>
  </si>
  <si>
    <t>2021/11/3 汇总</t>
  </si>
  <si>
    <t>雅培有机</t>
  </si>
  <si>
    <t>2021/11/4 汇总</t>
  </si>
  <si>
    <t>2021/11/5 汇总</t>
  </si>
  <si>
    <t>2021/11/6 汇总</t>
  </si>
  <si>
    <t>2021/11/7 汇总</t>
  </si>
  <si>
    <t>2021/11/8 汇总</t>
  </si>
  <si>
    <t>2021/11/9 汇总</t>
  </si>
  <si>
    <t>2021/11/10 汇总</t>
  </si>
  <si>
    <t>2021/11/11 汇总</t>
  </si>
  <si>
    <t>2021/11/12 汇总</t>
  </si>
  <si>
    <t>2021/11/13 汇总</t>
  </si>
  <si>
    <t>2021/11/14 汇总</t>
  </si>
  <si>
    <t>2021/11/15 汇总</t>
  </si>
  <si>
    <t>2021/11/16 汇总</t>
  </si>
  <si>
    <t>2021/11/17 汇总</t>
  </si>
  <si>
    <t>菁挚2段</t>
  </si>
  <si>
    <t>菁挚1段</t>
  </si>
  <si>
    <t>2021/11/18 汇总</t>
  </si>
  <si>
    <t>2021/11/19 汇总</t>
  </si>
  <si>
    <t>2021/11/20 汇总</t>
  </si>
  <si>
    <t>2021/11/21 汇总</t>
  </si>
  <si>
    <t>2021/11/22 汇总</t>
  </si>
  <si>
    <t>2021/11/23 汇总</t>
  </si>
  <si>
    <t>2021/11/24 汇总</t>
  </si>
  <si>
    <t>2021/11/25 汇总</t>
  </si>
  <si>
    <t>母乳转奶粉方法</t>
  </si>
  <si>
    <t>宝宝转奶</t>
  </si>
  <si>
    <t>母乳转奶粉</t>
  </si>
  <si>
    <t>怎么转奶</t>
  </si>
  <si>
    <t>宝宝转奶方法</t>
  </si>
  <si>
    <t>宝宝换奶粉</t>
  </si>
  <si>
    <t>转奶注意事项</t>
  </si>
  <si>
    <t>如何转奶</t>
  </si>
  <si>
    <t>转奶</t>
  </si>
  <si>
    <t>转奶方法</t>
  </si>
  <si>
    <t>转奶怎么转</t>
  </si>
  <si>
    <t>二段转三段</t>
  </si>
  <si>
    <t>一段奶粉转二段</t>
  </si>
  <si>
    <t>2021/11/26 汇总</t>
  </si>
  <si>
    <t>2021/11/27 汇总</t>
  </si>
  <si>
    <t>2021/11/28 汇总</t>
  </si>
  <si>
    <t>雅培二段</t>
  </si>
  <si>
    <t>雅培一段</t>
  </si>
  <si>
    <t>2021/11/29 汇总</t>
  </si>
  <si>
    <t>雅培奶粉一段</t>
  </si>
  <si>
    <t>2021/11/30 汇总</t>
  </si>
  <si>
    <t>2021/12/1 汇总</t>
  </si>
  <si>
    <t>雅培3段</t>
  </si>
  <si>
    <t>2021/12/2 汇总</t>
  </si>
  <si>
    <t>2021/12/3 汇总</t>
  </si>
  <si>
    <t>雅培2段</t>
  </si>
  <si>
    <t>2021/12/4 汇总</t>
  </si>
  <si>
    <t>雅培菁挚2段</t>
  </si>
  <si>
    <t>2021/12/5 汇总</t>
  </si>
  <si>
    <t>雅培菁挚3段</t>
  </si>
  <si>
    <t>雅培菁挚1段</t>
  </si>
  <si>
    <t>雅培1段</t>
  </si>
  <si>
    <t>2021/12/6 汇总</t>
  </si>
  <si>
    <t>2021/12/7 汇总</t>
  </si>
  <si>
    <t>2021/12/8 汇总</t>
  </si>
  <si>
    <t>雅培三段</t>
  </si>
  <si>
    <t>2021/12/9 汇总</t>
  </si>
  <si>
    <t>雅培菁智3段</t>
  </si>
  <si>
    <t>2021/12/10 汇总</t>
  </si>
  <si>
    <t>雅培奶粉3段</t>
  </si>
  <si>
    <t>2021/12/11 汇总</t>
  </si>
  <si>
    <t>2021/12/12 汇总</t>
  </si>
  <si>
    <t>2021/12/13 汇总</t>
  </si>
  <si>
    <t>2021/12/14 汇总</t>
  </si>
  <si>
    <t>2021/12/15 汇总</t>
  </si>
  <si>
    <t>2021/12/16 汇总</t>
  </si>
  <si>
    <t>2021/12/17 汇总</t>
  </si>
  <si>
    <t>2021/12/18 汇总</t>
  </si>
  <si>
    <t>2021/12/19 汇总</t>
  </si>
  <si>
    <t>2021/12/20 汇总</t>
  </si>
  <si>
    <t>2021/12/21 汇总</t>
  </si>
  <si>
    <t>2021/12/22 汇总</t>
  </si>
  <si>
    <t>2021/12/23 汇总</t>
  </si>
  <si>
    <t>2021/12/24 汇总</t>
  </si>
  <si>
    <t>2021/12/25 汇总</t>
  </si>
  <si>
    <t>2021/12/26 汇总</t>
  </si>
  <si>
    <t>功效词整体数据较好
细节方面需拉升【如何转奶】关键词的ctr
今日提升该关键词cpc，调整为精准匹配</t>
  </si>
  <si>
    <t>2021/12/27 汇总</t>
  </si>
  <si>
    <t>推广计划</t>
  </si>
  <si>
    <t>计划ID</t>
  </si>
  <si>
    <t>推广单元</t>
  </si>
  <si>
    <t>创意类型ID</t>
  </si>
  <si>
    <t>单元ID</t>
  </si>
  <si>
    <t>投放标的</t>
  </si>
  <si>
    <t>标的ID</t>
  </si>
  <si>
    <t>消费</t>
  </si>
  <si>
    <t>展现量</t>
  </si>
  <si>
    <t>点击量</t>
  </si>
  <si>
    <t>点击率</t>
  </si>
  <si>
    <t>平均点击成本</t>
  </si>
  <si>
    <t>点赞</t>
  </si>
  <si>
    <t>评论</t>
  </si>
  <si>
    <t>收藏</t>
  </si>
  <si>
    <t>关注</t>
  </si>
  <si>
    <t>EG-兔哥兔妹-搜索</t>
  </si>
  <si>
    <t>兔哥兔妹-品类词</t>
  </si>
  <si>
    <t>笔记</t>
  </si>
  <si>
    <t>60f7c242000000000102e5de</t>
  </si>
  <si>
    <t>兔哥兔妹-需求词</t>
  </si>
  <si>
    <t>兔哥兔妹-竞品词</t>
  </si>
  <si>
    <t>兔哥兔妹-品牌词</t>
  </si>
  <si>
    <t>EG-Tammy-搜索</t>
  </si>
  <si>
    <t>Tammy-品类词</t>
  </si>
  <si>
    <t>60fada91000000002103a448</t>
  </si>
  <si>
    <t>Tammy-需求词</t>
  </si>
  <si>
    <t>Tammy-竞品词</t>
  </si>
  <si>
    <t>Tammy-品牌词</t>
  </si>
  <si>
    <t>EG-白羊羊-搜索</t>
  </si>
  <si>
    <t>白羊羊-品类词</t>
  </si>
  <si>
    <t>6100f2a0000000002103d584</t>
  </si>
  <si>
    <t>白羊羊-品牌词</t>
  </si>
  <si>
    <t>白羊羊-竞品词</t>
  </si>
  <si>
    <t>EB-金刚妹-搜索</t>
  </si>
  <si>
    <t>金刚妹-品类词</t>
  </si>
  <si>
    <t>60f18624000000000102b899</t>
  </si>
  <si>
    <t>金刚妹-品牌词</t>
  </si>
  <si>
    <t>EB-黑白格-搜索</t>
  </si>
  <si>
    <t>黑白格-竞品词</t>
  </si>
  <si>
    <t>611635c2000000000102c193</t>
  </si>
  <si>
    <t>黑白格-成分词</t>
  </si>
  <si>
    <t>dha</t>
  </si>
  <si>
    <t>EG-瑜伽小T</t>
  </si>
  <si>
    <t>瑜伽小T-品类词</t>
  </si>
  <si>
    <t>61029c970000000021039974</t>
  </si>
  <si>
    <t>瑜伽小T-品牌词</t>
  </si>
  <si>
    <t>瑜伽小t-长尾词</t>
  </si>
  <si>
    <t>EB-丹诗儿</t>
  </si>
  <si>
    <t>丹诗儿-品类词</t>
  </si>
  <si>
    <t>60f6a140000000000102af4f</t>
  </si>
  <si>
    <t>丹诗儿-需求词</t>
  </si>
  <si>
    <t>丹诗儿-品牌词</t>
  </si>
  <si>
    <t>丹诗儿-竞品词</t>
  </si>
  <si>
    <t>EG-橙宝成长记</t>
  </si>
  <si>
    <t>橙宝成长记-品类词</t>
  </si>
  <si>
    <t>6124f2d20000000021035629</t>
  </si>
  <si>
    <t>橙宝成长记-需求词</t>
  </si>
  <si>
    <t>橙宝成长记-品牌词</t>
  </si>
  <si>
    <t>EG-蔷薇</t>
  </si>
  <si>
    <t>蔷薇-品类词</t>
  </si>
  <si>
    <t>6128b76d000000000102c1d4</t>
  </si>
  <si>
    <t>蔷薇-需求词</t>
  </si>
  <si>
    <t>EG-Maggie是麦麦</t>
  </si>
  <si>
    <t>Maggie是麦麦-需求词</t>
  </si>
  <si>
    <t>EG-妖孽孙小欣</t>
  </si>
  <si>
    <t>妖孽孙小欣-品类词</t>
  </si>
  <si>
    <t>612775900000000021037fd2</t>
  </si>
  <si>
    <t>妖孽孙小欣-需求词</t>
  </si>
  <si>
    <t>Maggie是麦麦-品类词</t>
  </si>
  <si>
    <t>EG-执业药师喜喜妈</t>
  </si>
  <si>
    <t>执业药师喜喜妈-品类词</t>
  </si>
  <si>
    <t>61303e92000000002103c91c</t>
  </si>
  <si>
    <t>执业药师喜喜妈-需求词</t>
  </si>
  <si>
    <t>有机奶粉-占位</t>
  </si>
  <si>
    <t>有机奶粉占位</t>
  </si>
  <si>
    <t>新增测试词</t>
  </si>
  <si>
    <t>品类词-三段奶粉</t>
  </si>
  <si>
    <t>品牌词-雅培奶粉怎么样</t>
  </si>
  <si>
    <t>品牌词-菁挚1/2段</t>
  </si>
  <si>
    <t>品牌词-雅培1-3段</t>
  </si>
  <si>
    <t>618b62a5000000002103e19b</t>
  </si>
  <si>
    <t>61388e450000000021038361</t>
  </si>
  <si>
    <t>品牌词-雅培菁挚</t>
  </si>
  <si>
    <t>功效词-转奶</t>
  </si>
  <si>
    <t>618b8a7b0000000001025dae</t>
  </si>
  <si>
    <t>白羊羊-需求词</t>
  </si>
  <si>
    <t>金刚妹-需求词</t>
  </si>
  <si>
    <t>执业药师喜喜妈-品牌词</t>
  </si>
  <si>
    <t>品牌词-雅培奶粉</t>
  </si>
  <si>
    <t>功效词-转奶11</t>
  </si>
  <si>
    <t>创意ID</t>
  </si>
  <si>
    <t>创意类型</t>
  </si>
  <si>
    <t>610923c40000000001029423</t>
  </si>
  <si>
    <t>毛毛</t>
  </si>
  <si>
    <t>米乐</t>
  </si>
  <si>
    <t>60ffee2f000000002103b238</t>
  </si>
  <si>
    <t>混血姐弟</t>
  </si>
  <si>
    <t>6113b765000000000102d299</t>
  </si>
  <si>
    <t>Emma</t>
  </si>
  <si>
    <t>61038ed200000000210349a8</t>
  </si>
  <si>
    <t>莉莉公主</t>
  </si>
  <si>
    <t>611fa1cb000000002103960f</t>
  </si>
  <si>
    <t>木木姐</t>
  </si>
  <si>
    <t>60f1871f000000002103bab5</t>
  </si>
  <si>
    <t>机灵鬼咘姐</t>
  </si>
  <si>
    <t>60f192820000000001026645</t>
  </si>
  <si>
    <t>我是豆豆呀</t>
  </si>
  <si>
    <t>6124fc08000000002103de15</t>
  </si>
  <si>
    <t>中欧混血Skylar</t>
  </si>
  <si>
    <t>611cd00400000000210345e4</t>
  </si>
  <si>
    <t>猫耳朵</t>
  </si>
  <si>
    <t>6124ea31000000000102d546</t>
  </si>
  <si>
    <t>俊儿妈</t>
  </si>
  <si>
    <t>612649d3000000002103a206</t>
  </si>
  <si>
    <t>July晚晚</t>
  </si>
  <si>
    <t>612c65110000000021036584</t>
  </si>
  <si>
    <t>初夏有鱼</t>
  </si>
  <si>
    <t>冰糖小葫芦</t>
  </si>
  <si>
    <t>612e3c370000000001029d24</t>
  </si>
  <si>
    <t>两颗小吱吱</t>
  </si>
  <si>
    <t>612e3645000000002103d1d4</t>
  </si>
  <si>
    <t>鲜陈儿</t>
  </si>
  <si>
    <t>612ed6050000000021034425</t>
  </si>
  <si>
    <t>夏冰ice</t>
  </si>
  <si>
    <t>61309bc6000000002103bda7</t>
  </si>
  <si>
    <t>跳舞的青蛙</t>
  </si>
  <si>
    <t>6131b8cd0000000021035679</t>
  </si>
  <si>
    <t>淇可心</t>
  </si>
  <si>
    <t>6131ba070000000001025d09</t>
  </si>
  <si>
    <t>Caroline Olivia</t>
  </si>
  <si>
    <t>链接</t>
  </si>
  <si>
    <t>头图</t>
  </si>
  <si>
    <t>执药师喜喜妈</t>
  </si>
  <si>
    <t>https://www.xiaohongshu.com/discovery/item/61303e92000000002103c91c</t>
  </si>
  <si>
    <t>https://www.xiaohongshu.com/discovery/item/612775900000000021037fd2</t>
  </si>
  <si>
    <t>612773850000000001028632</t>
  </si>
  <si>
    <t>https://www.xiaohongshu.com/discovery/item/612773850000000001028632</t>
  </si>
  <si>
    <t>https://www.xiaohongshu.com/discovery/item/60f7c242000000000102e5de</t>
  </si>
  <si>
    <t>https://www.xiaohongshu.com/discovery/item/60f6a140000000000102af4f</t>
  </si>
  <si>
    <t>TammyChoi</t>
  </si>
  <si>
    <t>https://www.xiaohongshu.com/discovery/item/60fada91000000002103a448</t>
  </si>
  <si>
    <t xml:space="preserve"> 
Cindy白羊羊</t>
  </si>
  <si>
    <t>https://www.xiaohongshu.com/discovery/item/6100f2a0000000002103d584</t>
  </si>
  <si>
    <t>https://www.xiaohongshu.com/discovery/item/618b8a7b0000000001025dae</t>
  </si>
  <si>
    <t>https://www.xiaohongshu.com/discovery/item/61388e450000000021038361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</si>
</sst>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rgb="FF333333"/>
      <name val="微软雅黑"/>
      <charset val="134"/>
    </font>
    <font>
      <b/>
      <sz val="11"/>
      <color theme="4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gradientFill degree="90">
        <stop position="0">
          <color theme="0"/>
        </stop>
        <stop position="0.5">
          <color theme="3" tint="0.6"/>
        </stop>
        <stop position="1">
          <color theme="0"/>
        </stop>
      </gradient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0" fontId="0" fillId="0" borderId="0" xfId="11" applyNumberFormat="1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5"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%"/>
    </dxf>
    <dxf>
      <numFmt numFmtId="179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80" formatCode="0.0%"/>
    </dxf>
    <dxf>
      <numFmt numFmtId="181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82" formatCode="0.0%"/>
    </dxf>
    <dxf>
      <numFmt numFmtId="183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84" formatCode="0.0%"/>
    </dxf>
    <dxf>
      <numFmt numFmtId="185" formatCode="0.0%"/>
    </dxf>
    <dxf>
      <numFmt numFmtId="10" formatCode="0.00%"/>
    </dxf>
    <dxf>
      <numFmt numFmtId="10" formatCode="0.00%"/>
    </dxf>
    <dxf>
      <numFmt numFmtId="177" formatCode="0.00_ "/>
    </dxf>
    <dxf>
      <numFmt numFmtId="177" formatCode="0.00_ "/>
    </dxf>
    <dxf>
      <border>
        <righ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107</xdr:row>
      <xdr:rowOff>57150</xdr:rowOff>
    </xdr:from>
    <xdr:to>
      <xdr:col>10</xdr:col>
      <xdr:colOff>31750</xdr:colOff>
      <xdr:row>117</xdr:row>
      <xdr:rowOff>152400</xdr:rowOff>
    </xdr:to>
    <xdr:sp>
      <xdr:nvSpPr>
        <xdr:cNvPr id="2" name="文本框 1"/>
        <xdr:cNvSpPr txBox="1"/>
      </xdr:nvSpPr>
      <xdr:spPr>
        <a:xfrm>
          <a:off x="1193800" y="21691600"/>
          <a:ext cx="7124700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200"/>
            <a:t>KPI：【菁挚】 CTR：</a:t>
          </a:r>
          <a:r>
            <a:rPr lang="en-US" altLang="zh-CN" sz="1200"/>
            <a:t>4</a:t>
          </a:r>
          <a:r>
            <a:rPr lang="zh-CN" altLang="en-US" sz="1200"/>
            <a:t>%    CPC：</a:t>
          </a:r>
          <a:r>
            <a:rPr lang="en-US" altLang="zh-CN" sz="1200"/>
            <a:t>9.85</a:t>
          </a:r>
          <a:endParaRPr lang="en-US" altLang="zh-CN" sz="1200"/>
        </a:p>
        <a:p>
          <a:pPr algn="l"/>
          <a:r>
            <a:rPr lang="en-US" altLang="zh-CN" sz="1200"/>
            <a:t>Benchmark：CTR：5.00%  CPC：2.34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476250</xdr:colOff>
      <xdr:row>2</xdr:row>
      <xdr:rowOff>28575</xdr:rowOff>
    </xdr:from>
    <xdr:to>
      <xdr:col>3</xdr:col>
      <xdr:colOff>1410335</xdr:colOff>
      <xdr:row>2</xdr:row>
      <xdr:rowOff>1254760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69380" y="1584325"/>
          <a:ext cx="934085" cy="1226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485775</xdr:colOff>
      <xdr:row>5</xdr:row>
      <xdr:rowOff>60325</xdr:rowOff>
    </xdr:from>
    <xdr:to>
      <xdr:col>3</xdr:col>
      <xdr:colOff>1295400</xdr:colOff>
      <xdr:row>5</xdr:row>
      <xdr:rowOff>1181100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78905" y="5654675"/>
          <a:ext cx="809625" cy="1120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371475</xdr:colOff>
      <xdr:row>6</xdr:row>
      <xdr:rowOff>50800</xdr:rowOff>
    </xdr:from>
    <xdr:to>
      <xdr:col>3</xdr:col>
      <xdr:colOff>1276985</xdr:colOff>
      <xdr:row>6</xdr:row>
      <xdr:rowOff>1242060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64605" y="6991350"/>
          <a:ext cx="905510" cy="1191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424180</xdr:colOff>
      <xdr:row>3</xdr:row>
      <xdr:rowOff>49530</xdr:rowOff>
    </xdr:from>
    <xdr:to>
      <xdr:col>3</xdr:col>
      <xdr:colOff>1356360</xdr:colOff>
      <xdr:row>3</xdr:row>
      <xdr:rowOff>1290320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17310" y="2951480"/>
          <a:ext cx="932180" cy="1240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427355</xdr:colOff>
      <xdr:row>1</xdr:row>
      <xdr:rowOff>53340</xdr:rowOff>
    </xdr:from>
    <xdr:to>
      <xdr:col>3</xdr:col>
      <xdr:colOff>1379220</xdr:colOff>
      <xdr:row>1</xdr:row>
      <xdr:rowOff>1303020</xdr:rowOff>
    </xdr:to>
    <xdr:pic>
      <xdr:nvPicPr>
        <xdr:cNvPr id="12" name="图片 11" descr="d484cf1acea915cee73523f3b01e304"/>
        <xdr:cNvPicPr>
          <a:picLocks noChangeAspect="1"/>
        </xdr:cNvPicPr>
      </xdr:nvPicPr>
      <xdr:blipFill>
        <a:blip r:embed="rId5"/>
        <a:srcRect r="-875" b="16857"/>
        <a:stretch>
          <a:fillRect/>
        </a:stretch>
      </xdr:blipFill>
      <xdr:spPr>
        <a:xfrm>
          <a:off x="6420485" y="262890"/>
          <a:ext cx="951865" cy="1249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380365</xdr:colOff>
      <xdr:row>7</xdr:row>
      <xdr:rowOff>60960</xdr:rowOff>
    </xdr:from>
    <xdr:to>
      <xdr:col>3</xdr:col>
      <xdr:colOff>1324610</xdr:colOff>
      <xdr:row>7</xdr:row>
      <xdr:rowOff>1327785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73495" y="8347710"/>
          <a:ext cx="944245" cy="1266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438785</xdr:colOff>
      <xdr:row>4</xdr:row>
      <xdr:rowOff>31750</xdr:rowOff>
    </xdr:from>
    <xdr:to>
      <xdr:col>3</xdr:col>
      <xdr:colOff>1390650</xdr:colOff>
      <xdr:row>4</xdr:row>
      <xdr:rowOff>1299210</xdr:rowOff>
    </xdr:to>
    <xdr:pic>
      <xdr:nvPicPr>
        <xdr:cNvPr id="3" name="图片 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431915" y="4279900"/>
          <a:ext cx="951865" cy="1267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410210</xdr:colOff>
      <xdr:row>8</xdr:row>
      <xdr:rowOff>69850</xdr:rowOff>
    </xdr:from>
    <xdr:to>
      <xdr:col>3</xdr:col>
      <xdr:colOff>1333500</xdr:colOff>
      <xdr:row>8</xdr:row>
      <xdr:rowOff>1296670</xdr:rowOff>
    </xdr:to>
    <xdr:pic>
      <xdr:nvPicPr>
        <xdr:cNvPr id="4" name="图片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403340" y="9702800"/>
          <a:ext cx="92329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438785</xdr:colOff>
      <xdr:row>9</xdr:row>
      <xdr:rowOff>127000</xdr:rowOff>
    </xdr:from>
    <xdr:to>
      <xdr:col>3</xdr:col>
      <xdr:colOff>1286510</xdr:colOff>
      <xdr:row>9</xdr:row>
      <xdr:rowOff>1261745</xdr:rowOff>
    </xdr:to>
    <xdr:pic>
      <xdr:nvPicPr>
        <xdr:cNvPr id="5" name="图片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431915" y="11106150"/>
          <a:ext cx="847725" cy="1134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missingItemsLimit="0" refreshedDate="44558.4745023148" refreshedBy="L" recordCount="715">
  <cacheSource type="worksheet">
    <worksheetSource ref="A1:W1048576" sheet="投放（素材）"/>
  </cacheSource>
  <cacheFields count="28">
    <cacheField name="时间" numFmtId="0">
      <sharedItems containsString="0" containsBlank="1" containsNonDate="0" containsDate="1" minDate="2021-10-18T00:00:00" maxDate="2021-12-27T00:00:00" count="72"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m/>
      </sharedItems>
    </cacheField>
    <cacheField name="推广计划" numFmtId="0">
      <sharedItems containsBlank="1" count="15">
        <s v="EG-兔哥兔妹-搜索"/>
        <s v="EG-Tammy-搜索"/>
        <s v="EG-白羊羊-搜索"/>
        <s v="EB-金刚妹-搜索"/>
        <s v="EB-黑白格-搜索"/>
        <s v="EG-瑜伽小T"/>
        <s v="EB-丹诗儿"/>
        <s v="EG-橙宝成长记"/>
        <s v="EG-蔷薇"/>
        <s v="EG-Maggie是麦麦"/>
        <s v="EG-妖孽孙小欣"/>
        <s v="EG-执业药师喜喜妈"/>
        <s v="有机奶粉-占位"/>
        <s v="新增测试词"/>
        <m/>
      </sharedItems>
    </cacheField>
    <cacheField name="计划ID" numFmtId="0">
      <sharedItems containsString="0" containsBlank="1" containsNumber="1" containsInteger="1" minValue="0" maxValue="1821833" count="15">
        <n v="1607924"/>
        <n v="1607997"/>
        <n v="1621580"/>
        <n v="1630753"/>
        <n v="1643806"/>
        <n v="1658042"/>
        <n v="1658062"/>
        <n v="1676177"/>
        <n v="1676188"/>
        <n v="1679009"/>
        <n v="1676167"/>
        <n v="1796446"/>
        <n v="1810537"/>
        <n v="1821833"/>
        <m/>
      </sharedItems>
    </cacheField>
    <cacheField name="营销目标" numFmtId="0">
      <sharedItems containsBlank="1" count="2">
        <s v="笔记种草"/>
        <m/>
      </sharedItems>
    </cacheField>
    <cacheField name="推广单元" numFmtId="0">
      <sharedItems containsBlank="1" count="44">
        <s v="兔哥兔妹-品类词"/>
        <s v="兔哥兔妹-需求词"/>
        <s v="兔哥兔妹-竞品词"/>
        <s v="兔哥兔妹-品牌词"/>
        <s v="Tammy-品类词"/>
        <s v="Tammy-需求词"/>
        <s v="Tammy-竞品词"/>
        <s v="Tammy-品牌词"/>
        <s v="白羊羊-品类词"/>
        <s v="白羊羊-品牌词"/>
        <s v="白羊羊-竞品词"/>
        <s v="金刚妹-品类词"/>
        <s v="金刚妹-品牌词"/>
        <s v="黑白格-竞品词"/>
        <s v="黑白格-成分词"/>
        <s v="瑜伽小T-品类词"/>
        <s v="瑜伽小T-品牌词"/>
        <s v="丹诗儿-品类词"/>
        <s v="丹诗儿-需求词"/>
        <s v="丹诗儿-品牌词"/>
        <s v="丹诗儿-竞品词"/>
        <s v="橙宝成长记-品类词"/>
        <s v="橙宝成长记-需求词"/>
        <s v="橙宝成长记-品牌词"/>
        <s v="蔷薇-品类词"/>
        <s v="蔷薇-需求词"/>
        <s v="Maggie是麦麦-需求词"/>
        <s v="妖孽孙小欣-品类词"/>
        <s v="妖孽孙小欣-需求词"/>
        <s v="Maggie是麦麦-品类词"/>
        <s v="白羊羊-需求词"/>
        <s v="金刚妹-需求词"/>
        <s v="执业药师喜喜妈-品类词"/>
        <s v="执业药师喜喜妈-需求词"/>
        <s v="执业药师喜喜妈-品牌词"/>
        <s v="有机奶粉占位"/>
        <s v="品类词-三段奶粉"/>
        <s v="品牌词-雅培奶粉"/>
        <s v="品牌词-雅培奶粉怎么样"/>
        <s v="品牌词-菁挚1/2段"/>
        <s v="品牌词-雅培菁挚"/>
        <s v="功效词-转奶"/>
        <s v="品牌词-雅培1-3段"/>
        <m/>
      </sharedItems>
    </cacheField>
    <cacheField name="词类" numFmtId="0">
      <sharedItems containsBlank="1" count="8">
        <s v="品类词"/>
        <s v="需求词"/>
        <s v="竞品词"/>
        <s v="品牌词"/>
        <s v="成分词"/>
        <s v="占位词"/>
        <s v="功效词"/>
        <m/>
      </sharedItems>
    </cacheField>
    <cacheField name="达人名称" numFmtId="0">
      <sharedItems containsBlank="1" count="15">
        <s v="兔哥兔妹"/>
        <s v="Tammy"/>
        <s v="白羊羊"/>
        <s v="金刚妹"/>
        <s v="黑白格"/>
        <s v="瑜伽小t"/>
        <s v="丹诗儿"/>
        <s v="橙宝成长记"/>
        <s v="weiwei蔷薇"/>
        <s v="Maggie是麦麦"/>
        <s v="妖孽孙小欣"/>
        <s v="执业药师喜喜妈"/>
        <s v="萌萌哒小柠檬"/>
        <s v="儿童营养师高珊珊"/>
        <m/>
      </sharedItems>
    </cacheField>
    <cacheField name="单元ID" numFmtId="0">
      <sharedItems containsString="0" containsBlank="1" containsNumber="1" containsInteger="1" minValue="0" maxValue="2274258" count="44">
        <n v="1876348"/>
        <n v="1876355"/>
        <n v="1876359"/>
        <n v="1876364"/>
        <n v="1876488"/>
        <n v="1876491"/>
        <n v="1876497"/>
        <n v="1876501"/>
        <n v="1896778"/>
        <n v="1896789"/>
        <n v="1896793"/>
        <n v="1910430"/>
        <n v="1910445"/>
        <n v="1931095"/>
        <n v="1938533"/>
        <n v="1952766"/>
        <n v="1952776"/>
        <n v="1952791"/>
        <n v="1952793"/>
        <n v="1952796"/>
        <n v="1952799"/>
        <n v="1981160"/>
        <n v="1981364"/>
        <n v="1988920"/>
        <n v="1981186"/>
        <n v="1981372"/>
        <n v="1986006"/>
        <n v="1981136"/>
        <n v="2112729"/>
        <n v="1986004"/>
        <n v="1896784"/>
        <n v="1910433"/>
        <n v="2184195"/>
        <n v="2196433"/>
        <n v="2205766"/>
        <n v="2207800"/>
        <n v="2225193"/>
        <n v="2225201"/>
        <n v="2225210"/>
        <n v="2244321"/>
        <n v="2267007"/>
        <n v="2274258"/>
        <n v="2266911"/>
        <m/>
      </sharedItems>
    </cacheField>
    <cacheField name="投放标的" numFmtId="0">
      <sharedItems containsBlank="1" count="2">
        <s v="笔记"/>
        <m/>
      </sharedItems>
    </cacheField>
    <cacheField name="标的ID" numFmtId="0">
      <sharedItems containsBlank="1" containsNumber="1" containsInteger="1" containsMixedTypes="1" count="15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8b62a5000000002103e19b"/>
        <s v="618b8a7b0000000001025dae"/>
        <m/>
      </sharedItems>
    </cacheField>
    <cacheField name="创意ID" numFmtId="0">
      <sharedItems containsBlank="1" containsNumber="1" containsInteger="1" containsMixedTypes="1" count="46">
        <n v="7316676"/>
        <n v="7316713"/>
        <n v="7316752"/>
        <n v="7316772"/>
        <n v="7317321"/>
        <n v="7317354"/>
        <n v="7317371"/>
        <n v="7317389"/>
        <n v="7465759"/>
        <n v="7465812"/>
        <n v="7465831"/>
        <n v="7573173"/>
        <n v="7573235"/>
        <n v="7715311"/>
        <n v="7765922"/>
        <n v="7880009"/>
        <n v="7880062"/>
        <n v="7880168"/>
        <n v="7880186"/>
        <n v="7880197"/>
        <n v="7880213"/>
        <n v="8072022"/>
        <n v="8072694"/>
        <n v="8117392"/>
        <n v="8072073"/>
        <n v="8072707"/>
        <n v="8097867"/>
        <n v="8071909"/>
        <n v="8947316"/>
        <n v="8097856"/>
        <n v="7465789"/>
        <n v="7573198"/>
        <n v="9327675"/>
        <n v="9410409"/>
        <n v="9460761"/>
        <n v="9469560"/>
        <n v="9589319"/>
        <n v="9589384"/>
        <n v="9589435"/>
        <n v="9724117"/>
        <n v="9955287"/>
        <n v="9938338"/>
        <n v="9938082"/>
        <n v="9938329"/>
        <m/>
        <s v="搜索"/>
      </sharedItems>
    </cacheField>
    <cacheField name="创意类型" numFmtId="0">
      <sharedItems containsBlank="1" count="17">
        <s v="笔记"/>
        <m/>
        <s v="有机奶粉"/>
        <s v="有机奶粉推荐"/>
        <s v="三段奶粉"/>
        <s v="雅培奶粉怎么样"/>
        <s v="菁挚1段"/>
        <s v="菁挚2段"/>
        <s v="雅培菁挚3段"/>
        <s v="雅培菁智3段"/>
        <s v="雅培菁挚"/>
        <s v="二段转三段"/>
        <s v="如何转奶"/>
        <s v="宝宝转奶方法"/>
        <s v="母乳转奶粉"/>
        <s v="母乳转奶粉方法"/>
        <s v="转奶方法"/>
      </sharedItems>
    </cacheField>
    <cacheField name="创意类型ID" numFmtId="0">
      <sharedItems containsBlank="1" containsNumber="1" containsMixedTypes="1" count="30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388e450000000021038361"/>
        <s v="618b8a7b0000000001025dae"/>
        <m/>
        <n v="1871.87"/>
        <n v="1258.18"/>
        <n v="13631.72"/>
        <n v="6088.93"/>
        <n v="3137.01"/>
        <n v="291.11"/>
        <n v="0"/>
        <n v="2.26"/>
        <n v="1531.4"/>
        <n v="1.6"/>
        <n v="509.91"/>
        <n v="905.2"/>
        <n v="298.78"/>
        <n v="1664.6"/>
        <n v="299.9"/>
      </sharedItems>
    </cacheField>
    <cacheField name="投放范围" numFmtId="0">
      <sharedItems containsBlank="1" containsNumber="1" containsInteger="1" containsMixedTypes="1" count="18">
        <s v="搜索"/>
        <m/>
        <n v="5061"/>
        <n v="3465"/>
        <n v="21836"/>
        <n v="9184"/>
        <n v="10109"/>
        <n v="2210"/>
        <n v="3"/>
        <n v="20"/>
        <n v="1"/>
        <n v="5162"/>
        <n v="29"/>
        <n v="5407"/>
        <n v="4050"/>
        <n v="2254"/>
        <n v="9310"/>
        <n v="3004"/>
      </sharedItems>
    </cacheField>
    <cacheField name="消费" numFmtId="0">
      <sharedItems containsString="0" containsBlank="1" containsNumber="1" minValue="0" maxValue="20581.15" count="561">
        <n v="0"/>
        <n v="56.79"/>
        <n v="2579.79"/>
        <n v="21.71"/>
        <n v="4.11"/>
        <n v="55.94"/>
        <n v="121.58"/>
        <n v="4.21"/>
        <n v="1.94"/>
        <n v="2.94"/>
        <n v="4.58"/>
        <n v="67.18"/>
        <n v="33.51"/>
        <n v="2086.2"/>
        <n v="58.11"/>
        <n v="3325.48"/>
        <n v="2.96"/>
        <n v="81.04"/>
        <n v="1.56"/>
        <n v="8.34"/>
        <n v="13"/>
        <n v="3"/>
        <n v="122.34"/>
        <n v="19.59"/>
        <n v="3.76"/>
        <n v="8.87"/>
        <n v="18.01"/>
        <n v="82.36"/>
        <n v="55.99"/>
        <n v="458.57"/>
        <n v="527.66"/>
        <n v="22.45"/>
        <n v="139.14"/>
        <n v="1715.11"/>
        <n v="14.7"/>
        <n v="1.75"/>
        <n v="55.88"/>
        <n v="849.86"/>
        <n v="1147.07"/>
        <n v="6.54"/>
        <n v="72.85"/>
        <n v="213.62"/>
        <n v="27.6"/>
        <n v="1.6"/>
        <n v="33.49"/>
        <n v="102.41"/>
        <n v="80.85"/>
        <n v="4902.7"/>
        <n v="2216.64"/>
        <n v="3.16"/>
        <n v="511.59"/>
        <n v="10.01"/>
        <n v="66.48"/>
        <n v="25.85"/>
        <n v="297.02"/>
        <n v="17.67"/>
        <n v="12.26"/>
        <n v="57.54"/>
        <n v="76.58"/>
        <n v="88.86"/>
        <n v="7072.71"/>
        <n v="1059.39"/>
        <n v="1.58"/>
        <n v="9.12"/>
        <n v="1.55"/>
        <n v="1.5"/>
        <n v="25.77"/>
        <n v="27.96"/>
        <n v="89.44"/>
        <n v="15.18"/>
        <n v="2.25"/>
        <n v="15.76"/>
        <n v="1342.67"/>
        <n v="7951.18"/>
        <n v="1167.12"/>
        <n v="1.51"/>
        <n v="1.95"/>
        <n v="1.88"/>
        <n v="241.74"/>
        <n v="140.89"/>
        <n v="33.2"/>
        <n v="35.61"/>
        <n v="2.97"/>
        <n v="1.27"/>
        <n v="110.5"/>
        <n v="34.62"/>
        <n v="5.7"/>
        <n v="4.86"/>
        <n v="5.09"/>
        <n v="1983.3"/>
        <n v="5.06"/>
        <n v="6775.04"/>
        <n v="1135.51"/>
        <n v="5.41"/>
        <n v="1.83"/>
        <n v="3.14"/>
        <n v="947.52"/>
        <n v="89.46"/>
        <n v="2.53"/>
        <n v="2.01"/>
        <n v="184.12"/>
        <n v="29.2"/>
        <n v="18.62"/>
        <n v="2"/>
        <n v="1.37"/>
        <n v="3383.73"/>
        <n v="9.36"/>
        <n v="4770.47"/>
        <n v="87"/>
        <n v="18.51"/>
        <n v="2.17"/>
        <n v="5.01"/>
        <n v="819.02"/>
        <n v="511.8"/>
        <n v="9.49"/>
        <n v="55.68"/>
        <n v="10.79"/>
        <n v="1.69"/>
        <n v="3579.45"/>
        <n v="5800.36"/>
        <n v="78.93"/>
        <n v="162.22"/>
        <n v="660.11"/>
        <n v="4.18"/>
        <n v="24.5"/>
        <n v="3560.01"/>
        <n v="6.01"/>
        <n v="5518.13"/>
        <n v="138.84"/>
        <n v="301.11"/>
        <n v="4.24"/>
        <n v="1050.19"/>
        <n v="7.05"/>
        <n v="6.62"/>
        <n v="0.55"/>
        <n v="51.59"/>
        <n v="3042.04"/>
        <n v="17.71"/>
        <n v="3323.68"/>
        <n v="781.27"/>
        <n v="1744.13"/>
        <n v="16.78"/>
        <n v="91.6"/>
        <n v="1.01"/>
        <n v="4.7"/>
        <n v="2070.35"/>
        <n v="20.72"/>
        <n v="22.32"/>
        <n v="1.71"/>
        <n v="3076.01"/>
        <n v="2373.2"/>
        <n v="5696.84"/>
        <n v="3.95"/>
        <n v="1.18"/>
        <n v="3.37"/>
        <n v="2038.08"/>
        <n v="35.9"/>
        <n v="22.71"/>
        <n v="1.76"/>
        <n v="3033.56"/>
        <n v="0.58"/>
        <n v="1834.2"/>
        <n v="6127.37"/>
        <n v="29.49"/>
        <n v="0.78"/>
        <n v="2067.46"/>
        <n v="34.74"/>
        <n v="16.18"/>
        <n v="1.8"/>
        <n v="3119.69"/>
        <n v="1663.93"/>
        <n v="6289.76"/>
        <n v="44.54"/>
        <n v="0.39"/>
        <n v="1.97"/>
        <n v="2044.37"/>
        <n v="20.12"/>
        <n v="28.17"/>
        <n v="3036.19"/>
        <n v="1857.26"/>
        <n v="6110.44"/>
        <n v="43.26"/>
        <n v="11530.26"/>
        <n v="1743.72"/>
        <n v="11297.72"/>
        <n v="2087.56"/>
        <n v="9288.69"/>
        <n v="3962.16"/>
        <n v="2.48"/>
        <n v="6355.62"/>
        <n v="5162.76"/>
        <n v="6.32"/>
        <n v="157.51"/>
        <n v="7274.86"/>
        <n v="5876.66"/>
        <n v="5.07"/>
        <n v="43.56"/>
        <n v="6742.98"/>
        <n v="6343.52"/>
        <n v="13.33"/>
        <n v="73.41"/>
        <n v="4935.71"/>
        <n v="8218.9"/>
        <n v="70.03"/>
        <n v="4175.15"/>
        <n v="8770.31"/>
        <n v="9.91"/>
        <n v="53.81"/>
        <n v="4.48"/>
        <n v="4285.39"/>
        <n v="7336.31"/>
        <n v="16185.37"/>
        <n v="1589.03"/>
        <n v="104.12"/>
        <n v="20.16"/>
        <n v="6046.3"/>
        <n v="4752.68"/>
        <n v="14421.46"/>
        <n v="2414.63"/>
        <n v="184.72"/>
        <n v="100.51"/>
        <n v="3528.94"/>
        <n v="1474.32"/>
        <n v="16268.48"/>
        <n v="1239.81"/>
        <n v="170.6"/>
        <n v="157.13"/>
        <n v="3839.73"/>
        <n v="1869.81"/>
        <n v="18032.36"/>
        <n v="896.18"/>
        <n v="260.86"/>
        <n v="1407.72"/>
        <n v="5637.29"/>
        <n v="1768.02"/>
        <n v="19712.32"/>
        <n v="902.76"/>
        <n v="2355.35"/>
        <n v="3858.13"/>
        <n v="1498.7"/>
        <n v="20124.41"/>
        <n v="4771.3"/>
        <n v="284.29"/>
        <n v="3150.67"/>
        <n v="1697.86"/>
        <n v="20581.15"/>
        <n v="3775.59"/>
        <n v="1327.48"/>
        <n v="1178.17"/>
        <n v="4732.57"/>
        <n v="15777.56"/>
        <n v="1246.78"/>
        <n v="876.03"/>
        <n v="3052.98"/>
        <n v="15"/>
        <n v="1728.15"/>
        <n v="4554.39"/>
        <n v="18480.83"/>
        <n v="1994.28"/>
        <n v="827.8"/>
        <n v="3334.76"/>
        <n v="2555.94"/>
        <n v="12912.41"/>
        <n v="5122.52"/>
        <n v="1009.25"/>
        <n v="2027.47"/>
        <n v="1720.25"/>
        <n v="13766.09"/>
        <n v="5140.57"/>
        <n v="951.76"/>
        <n v="3475.19"/>
        <n v="2536.35"/>
        <n v="12448.7"/>
        <n v="5528.45"/>
        <n v="1927.29"/>
        <n v="6.31"/>
        <n v="4917.5"/>
        <n v="3754.26"/>
        <n v="15191.04"/>
        <n v="1153.47"/>
        <n v="2608.42"/>
        <n v="5120.75"/>
        <n v="3474.55"/>
        <n v="11193.66"/>
        <n v="1864.17"/>
        <n v="2584.66"/>
        <n v="9.1"/>
        <n v="4077.59"/>
        <n v="2146.11"/>
        <n v="12794.52"/>
        <n v="1338.46"/>
        <n v="2134.78"/>
        <n v="4.42"/>
        <n v="3667.95"/>
        <n v="1998.29"/>
        <n v="16148.86"/>
        <n v="1480.83"/>
        <n v="11.47"/>
        <n v="2126.48"/>
        <n v="387.93"/>
        <n v="3953.49"/>
        <n v="1394"/>
        <n v="19408.32"/>
        <n v="1139.42"/>
        <n v="220.76"/>
        <n v="1803.83"/>
        <n v="529.12"/>
        <n v="3934.61"/>
        <n v="1366.27"/>
        <n v="19651.33"/>
        <n v="1308.77"/>
        <n v="430.32"/>
        <n v="2139.76"/>
        <n v="18.63"/>
        <n v="640.44"/>
        <n v="4119"/>
        <n v="1373.63"/>
        <n v="20377.61"/>
        <n v="1220.37"/>
        <n v="2837.71"/>
        <n v="17.9"/>
        <n v="4.26"/>
        <n v="789.18"/>
        <n v="4237.25"/>
        <n v="1404.46"/>
        <n v="20060.88"/>
        <n v="1582.68"/>
        <n v="2409.11"/>
        <n v="910.4"/>
        <n v="3983.21"/>
        <n v="1304.03"/>
        <n v="17794.66"/>
        <n v="2177.02"/>
        <n v="2275.58"/>
        <n v="4.88"/>
        <n v="16.55"/>
        <n v="1088.96"/>
        <n v="3034.75"/>
        <n v="1179.05"/>
        <n v="19966.09"/>
        <n v="1921.29"/>
        <n v="2138.19"/>
        <n v="28.81"/>
        <n v="1616.61"/>
        <n v="2896.8"/>
        <n v="1567.66"/>
        <n v="19905.15"/>
        <n v="2133.36"/>
        <n v="1061.87"/>
        <n v="9.99"/>
        <n v="154.34"/>
        <n v="1503.99"/>
        <n v="3104.21"/>
        <n v="1846.73"/>
        <n v="20388.85"/>
        <n v="2820.43"/>
        <n v="549.13"/>
        <n v="19.86"/>
        <n v="158.27"/>
        <n v="1316.31"/>
        <n v="3060.51"/>
        <n v="2007.15"/>
        <n v="17947.5"/>
        <n v="2193.26"/>
        <n v="659.3"/>
        <n v="180.11"/>
        <n v="1160.57"/>
        <n v="2567.96"/>
        <n v="1976.78"/>
        <n v="20122.12"/>
        <n v="2929.59"/>
        <n v="950.05"/>
        <n v="36.35"/>
        <n v="162.17"/>
        <n v="1594.01"/>
        <n v="3107.78"/>
        <n v="2054.64"/>
        <n v="19645.17"/>
        <n v="3075.31"/>
        <n v="805.31"/>
        <n v="68.02"/>
        <n v="191.05"/>
        <n v="1365.65"/>
        <n v="3882.3"/>
        <n v="2077.1"/>
        <n v="18061.53"/>
        <n v="3535.4"/>
        <n v="861.69"/>
        <n v="15.86"/>
        <n v="158.92"/>
        <n v="1759.75"/>
        <n v="3405.83"/>
        <n v="1805.07"/>
        <n v="19506.21"/>
        <n v="2913.92"/>
        <n v="794.95"/>
        <n v="41.28"/>
        <n v="205.15"/>
        <n v="1725.84"/>
        <n v="3310.69"/>
        <n v="2342.13"/>
        <n v="19129.34"/>
        <n v="2833.11"/>
        <n v="920.12"/>
        <n v="52.67"/>
        <n v="181.69"/>
        <n v="1688.54"/>
        <n v="3328.21"/>
        <n v="1763.24"/>
        <n v="20375.64"/>
        <n v="3152.05"/>
        <n v="807.55"/>
        <n v="40.46"/>
        <n v="3.06"/>
        <n v="203.7"/>
        <n v="1614.84"/>
        <n v="4216.84"/>
        <n v="2167.19"/>
        <n v="18101.33"/>
        <n v="3477.78"/>
        <n v="966.05"/>
        <n v="38.23"/>
        <n v="7.45"/>
        <n v="215.79"/>
        <n v="1280.61"/>
        <n v="3335.67"/>
        <n v="1351.02"/>
        <n v="20142.16"/>
        <n v="2939.73"/>
        <n v="831.66"/>
        <n v="2.79"/>
        <n v="8.43"/>
        <n v="181.85"/>
        <n v="1638.35"/>
        <n v="4144.22"/>
        <n v="1333.08"/>
        <n v="17746.67"/>
        <n v="3744.75"/>
        <n v="898.36"/>
        <n v="30.7"/>
        <n v="4.31"/>
        <n v="246.17"/>
        <n v="2027.79"/>
        <n v="3096.39"/>
        <n v="1117.89"/>
        <n v="18086.8"/>
        <n v="4581.7"/>
        <n v="708.93"/>
        <n v="26.69"/>
        <n v="10.23"/>
        <n v="181.83"/>
        <n v="2086.72"/>
        <n v="3169.02"/>
        <n v="1334.09"/>
        <n v="17669.43"/>
        <n v="4531.52"/>
        <n v="831.54"/>
        <n v="9.4"/>
        <n v="220.37"/>
        <n v="2374.36"/>
        <n v="2533.33"/>
        <n v="1027.78"/>
        <n v="17805.08"/>
        <n v="4037.07"/>
        <n v="789.43"/>
        <n v="18.47"/>
        <n v="3.65"/>
        <n v="140.2"/>
        <n v="1879.97"/>
        <n v="2456.46"/>
        <n v="810.87"/>
        <n v="17656.33"/>
        <n v="3168.91"/>
        <n v="543.76"/>
        <n v="19.62"/>
        <n v="191.8"/>
        <n v="1958.39"/>
        <n v="2599.16"/>
        <n v="1180.72"/>
        <n v="18117.6"/>
        <n v="2900.94"/>
        <n v="539.11"/>
        <n v="33.21"/>
        <n v="3.8"/>
        <n v="67.75"/>
        <n v="2132.63"/>
        <n v="2406.62"/>
        <n v="1446.15"/>
        <n v="19226.9"/>
        <n v="3119.54"/>
        <n v="568.77"/>
        <n v="1277.64"/>
        <n v="2121.32"/>
        <n v="2317.14"/>
        <n v="1084.56"/>
        <n v="19010.93"/>
        <n v="2833.98"/>
        <n v="821.27"/>
        <n v="23.11"/>
        <n v="292.61"/>
        <n v="1892.58"/>
        <n v="2159.35"/>
        <n v="1280.67"/>
        <n v="19763.42"/>
        <n v="3390.32"/>
        <n v="779.79"/>
        <n v="148.88"/>
        <n v="3481.59"/>
        <n v="2143.12"/>
        <n v="1642.16"/>
        <n v="19887.81"/>
        <n v="3265.91"/>
        <n v="398.43"/>
        <n v="6.23"/>
        <n v="1515.81"/>
        <n v="2921.15"/>
        <n v="2273.58"/>
        <n v="1588.92"/>
        <n v="15236.36"/>
        <n v="2662.83"/>
        <n v="331.93"/>
        <n v="5.85"/>
        <n v="1784.51"/>
        <n v="2971.96"/>
        <n v="1790.24"/>
        <n v="1757.68"/>
        <n v="17913.15"/>
        <n v="2376.82"/>
        <n v="257.17"/>
        <n v="1632.24"/>
        <n v="3493.18"/>
        <n v="1795.7"/>
        <n v="1613.46"/>
        <n v="20257.82"/>
        <n v="2971.6"/>
        <n v="315.11"/>
        <n v="4.19"/>
        <n v="1710.07"/>
        <n v="4510.44"/>
        <n v="1871.87"/>
        <n v="1258.18"/>
        <n v="19720.65"/>
        <n v="3137.01"/>
        <n v="291.11"/>
        <n v="2.26"/>
        <n v="1531.4"/>
        <n v="3679.99"/>
        <m/>
        <n v="269"/>
        <n v="181"/>
        <n v="1209"/>
        <n v="530"/>
        <n v="456"/>
        <n v="62"/>
        <n v="1"/>
        <n v="192"/>
        <n v="182"/>
        <n v="243"/>
        <n v="88"/>
        <n v="451"/>
        <n v="114"/>
      </sharedItems>
    </cacheField>
    <cacheField name="展现量" numFmtId="0">
      <sharedItems containsString="0" containsBlank="1" containsNumber="1" minValue="0" maxValue="36596" count="526">
        <n v="13"/>
        <n v="18"/>
        <n v="3"/>
        <n v="174"/>
        <n v="5080"/>
        <n v="10"/>
        <n v="4"/>
        <n v="15"/>
        <n v="221"/>
        <n v="127"/>
        <n v="11"/>
        <n v="2"/>
        <n v="743"/>
        <n v="246"/>
        <n v="53"/>
        <n v="73"/>
        <n v="244"/>
        <n v="188"/>
        <n v="315"/>
        <n v="28"/>
        <n v="5"/>
        <n v="9"/>
        <n v="6"/>
        <n v="3935"/>
        <n v="44"/>
        <n v="55"/>
        <n v="8"/>
        <n v="159"/>
        <n v="6783"/>
        <n v="1"/>
        <n v="390"/>
        <n v="40"/>
        <n v="720"/>
        <n v="94"/>
        <n v="12"/>
        <n v="372"/>
        <n v="349"/>
        <n v="79"/>
        <n v="258"/>
        <n v="797"/>
        <n v="309"/>
        <n v="605"/>
        <n v="2813"/>
        <n v="1264"/>
        <n v="35"/>
        <n v="192"/>
        <n v="33"/>
        <n v="32"/>
        <n v="2352"/>
        <n v="3634"/>
        <n v="26"/>
        <n v="14"/>
        <n v="333"/>
        <n v="7170"/>
        <n v="6322"/>
        <n v="465"/>
        <n v="215"/>
        <n v="24"/>
        <n v="712"/>
        <n v="361"/>
        <n v="110"/>
        <n v="112"/>
        <n v="1326"/>
        <n v="484"/>
        <n v="1092"/>
        <n v="18276"/>
        <n v="7961"/>
        <n v="38"/>
        <n v="74"/>
        <n v="20"/>
        <n v="16"/>
        <n v="4022"/>
        <n v="43"/>
        <n v="835"/>
        <n v="228"/>
        <n v="937"/>
        <n v="512"/>
        <n v="156"/>
        <n v="181"/>
        <n v="2016"/>
        <n v="630"/>
        <n v="925"/>
        <n v="18894"/>
        <n v="4687"/>
        <n v="45"/>
        <n v="29"/>
        <n v="824"/>
        <n v="136"/>
        <n v="467"/>
        <n v="253"/>
        <n v="154"/>
        <n v="27"/>
        <n v="286"/>
        <n v="2570"/>
        <n v="289"/>
        <n v="16556"/>
        <n v="4002"/>
        <n v="23"/>
        <n v="50"/>
        <n v="7"/>
        <n v="22"/>
        <n v="634"/>
        <n v="411"/>
        <n v="1311"/>
        <n v="143"/>
        <n v="324"/>
        <n v="340"/>
        <n v="260"/>
        <n v="21"/>
        <n v="131"/>
        <n v="5235"/>
        <n v="19071"/>
        <n v="4575"/>
        <n v="31"/>
        <n v="111"/>
        <n v="3036"/>
        <n v="198"/>
        <n v="696"/>
        <n v="310"/>
        <n v="284"/>
        <n v="71"/>
        <n v="7663"/>
        <n v="101"/>
        <n v="9781"/>
        <n v="561"/>
        <n v="25"/>
        <n v="72"/>
        <n v="19"/>
        <n v="2620"/>
        <n v="1073"/>
        <n v="163"/>
        <n v="41"/>
        <n v="4779"/>
        <n v="39"/>
        <n v="10736"/>
        <n v="410"/>
        <n v="1099"/>
        <n v="1563"/>
        <n v="46"/>
        <n v="63"/>
        <n v="5826"/>
        <n v="9717"/>
        <n v="509"/>
        <n v="1286"/>
        <n v="125"/>
        <n v="66"/>
        <n v="220"/>
        <n v="2169"/>
        <n v="1060"/>
        <n v="62"/>
        <n v="1553"/>
        <n v="6215"/>
        <n v="81"/>
        <n v="9352"/>
        <n v="2691"/>
        <n v="6663"/>
        <n v="17"/>
        <n v="456"/>
        <n v="164"/>
        <n v="360"/>
        <n v="3609"/>
        <n v="852"/>
        <n v="5380"/>
        <n v="8130"/>
        <n v="11325"/>
        <n v="186"/>
        <n v="142"/>
        <n v="357"/>
        <n v="3605"/>
        <n v="67"/>
        <n v="968"/>
        <n v="4417"/>
        <n v="7171"/>
        <n v="11847"/>
        <n v="161"/>
        <n v="230"/>
        <n v="3413"/>
        <n v="1066"/>
        <n v="4595"/>
        <n v="7013"/>
        <n v="11223"/>
        <n v="152"/>
        <n v="321"/>
        <n v="3941"/>
        <n v="1030"/>
        <n v="5026"/>
        <n v="37"/>
        <n v="6222"/>
        <n v="11417"/>
        <n v="185"/>
        <n v="30840"/>
        <n v="6870"/>
        <n v="28107"/>
        <n v="9402"/>
        <n v="25281"/>
        <n v="14510"/>
        <n v="22637"/>
        <n v="19339"/>
        <n v="59"/>
        <n v="24611"/>
        <n v="16369"/>
        <n v="34"/>
        <n v="61"/>
        <n v="24687"/>
        <n v="17262"/>
        <n v="30"/>
        <n v="17721"/>
        <n v="20060"/>
        <n v="58"/>
        <n v="14501"/>
        <n v="20556"/>
        <n v="65"/>
        <n v="13554"/>
        <n v="17281"/>
        <n v="23026"/>
        <n v="6707"/>
        <n v="1250"/>
        <n v="195"/>
        <n v="17400"/>
        <n v="10513"/>
        <n v="19284"/>
        <n v="10931"/>
        <n v="1659"/>
        <n v="457"/>
        <n v="10561"/>
        <n v="5336"/>
        <n v="24051"/>
        <n v="5661"/>
        <n v="1962"/>
        <n v="774"/>
        <n v="11265"/>
        <n v="5665"/>
        <n v="30053"/>
        <n v="2863"/>
        <n v="2870"/>
        <n v="3702"/>
        <n v="14675"/>
        <n v="5553"/>
        <n v="33849"/>
        <n v="3852"/>
        <n v="6656"/>
        <n v="11590"/>
        <n v="5532"/>
        <n v="33394"/>
        <n v="9320"/>
        <n v="902"/>
        <n v="10145"/>
        <n v="4596"/>
        <n v="31068"/>
        <n v="10459"/>
        <n v="5892"/>
        <n v="4620"/>
        <n v="9220"/>
        <n v="25370"/>
        <n v="3978"/>
        <n v="2341"/>
        <n v="6504"/>
        <n v="6164"/>
        <n v="9171"/>
        <n v="28507"/>
        <n v="7063"/>
        <n v="4444"/>
        <n v="8065"/>
        <n v="5697"/>
        <n v="19941"/>
        <n v="11501"/>
        <n v="3633"/>
        <n v="48"/>
        <n v="5299"/>
        <n v="5128"/>
        <n v="21515"/>
        <n v="10478"/>
        <n v="3583"/>
        <n v="9310"/>
        <n v="6351"/>
        <n v="20297"/>
        <n v="13248"/>
        <n v="6418"/>
        <n v="12483"/>
        <n v="8468"/>
        <n v="24163"/>
        <n v="4310"/>
        <n v="9184"/>
        <n v="12441"/>
        <n v="8560"/>
        <n v="19850"/>
        <n v="6903"/>
        <n v="9150"/>
        <n v="10308"/>
        <n v="5030"/>
        <n v="24131"/>
        <n v="4800"/>
        <n v="7678"/>
        <n v="9405"/>
        <n v="5504"/>
        <n v="28047"/>
        <n v="5476"/>
        <n v="95"/>
        <n v="8294"/>
        <n v="2990"/>
        <n v="9450"/>
        <n v="3970"/>
        <n v="29572"/>
        <n v="4453"/>
        <n v="2127"/>
        <n v="6901"/>
        <n v="2497"/>
        <n v="9080"/>
        <n v="4005"/>
        <n v="34955"/>
        <n v="5203"/>
        <n v="3872"/>
        <n v="7874"/>
        <n v="3442"/>
        <n v="10610"/>
        <n v="3948"/>
        <n v="31421"/>
        <n v="5158"/>
        <n v="11019"/>
        <n v="3625"/>
        <n v="10976"/>
        <n v="4132"/>
        <n v="36596"/>
        <n v="6401"/>
        <n v="10460"/>
        <n v="4948"/>
        <n v="10437"/>
        <n v="3705"/>
        <n v="30102"/>
        <n v="7976"/>
        <n v="9201"/>
        <n v="5003"/>
        <n v="8264"/>
        <n v="3334"/>
        <n v="34781"/>
        <n v="7533"/>
        <n v="9007"/>
        <n v="49"/>
        <n v="8116"/>
        <n v="7965"/>
        <n v="3947"/>
        <n v="34778"/>
        <n v="8567"/>
        <n v="5566"/>
        <n v="129"/>
        <n v="7966"/>
        <n v="8208"/>
        <n v="5150"/>
        <n v="33550"/>
        <n v="9769"/>
        <n v="4643"/>
        <n v="178"/>
        <n v="6296"/>
        <n v="8937"/>
        <n v="5321"/>
        <n v="29302"/>
        <n v="8551"/>
        <n v="4322"/>
        <n v="165"/>
        <n v="5246"/>
        <n v="7937"/>
        <n v="4911"/>
        <n v="33482"/>
        <n v="10958"/>
        <n v="5929"/>
        <n v="11047"/>
        <n v="7720"/>
        <n v="5567"/>
        <n v="32087"/>
        <n v="11176"/>
        <n v="5346"/>
        <n v="51"/>
        <n v="176"/>
        <n v="7355"/>
        <n v="9163"/>
        <n v="4611"/>
        <n v="30857"/>
        <n v="13158"/>
        <n v="6086"/>
        <n v="160"/>
        <n v="7919"/>
        <n v="9334"/>
        <n v="4280"/>
        <n v="30402"/>
        <n v="11709"/>
        <n v="5421"/>
        <n v="8194"/>
        <n v="9884"/>
        <n v="5107"/>
        <n v="32036"/>
        <n v="9789"/>
        <n v="5540"/>
        <n v="7762"/>
        <n v="9092"/>
        <n v="4564"/>
        <n v="34892"/>
        <n v="11967"/>
        <n v="6172"/>
        <n v="7534"/>
        <n v="11431"/>
        <n v="5142"/>
        <n v="31660"/>
        <n v="13430"/>
        <n v="6223"/>
        <n v="6483"/>
        <n v="9415"/>
        <n v="4174"/>
        <n v="35348"/>
        <n v="10895"/>
        <n v="5592"/>
        <n v="47"/>
        <n v="182"/>
        <n v="8378"/>
        <n v="12459"/>
        <n v="4023"/>
        <n v="31119"/>
        <n v="12582"/>
        <n v="6283"/>
        <n v="382"/>
        <n v="9519"/>
        <n v="9801"/>
        <n v="3059"/>
        <n v="31670"/>
        <n v="15136"/>
        <n v="4701"/>
        <n v="52"/>
        <n v="177"/>
        <n v="11515"/>
        <n v="9206"/>
        <n v="3156"/>
        <n v="29698"/>
        <n v="14443"/>
        <n v="4519"/>
        <n v="166"/>
        <n v="11240"/>
        <n v="6558"/>
        <n v="2731"/>
        <n v="26421"/>
        <n v="13404"/>
        <n v="4720"/>
        <n v="172"/>
        <n v="8990"/>
        <n v="6667"/>
        <n v="2256"/>
        <n v="28861"/>
        <n v="10804"/>
        <n v="3740"/>
        <n v="162"/>
        <n v="8700"/>
        <n v="7313"/>
        <n v="2898"/>
        <n v="29297"/>
        <n v="11171"/>
        <n v="3770"/>
        <n v="10072"/>
        <n v="6859"/>
        <n v="3917"/>
        <n v="32258"/>
        <n v="11765"/>
        <n v="3653"/>
        <n v="4805"/>
        <n v="10495"/>
        <n v="5901"/>
        <n v="2977"/>
        <n v="30273"/>
        <n v="10701"/>
        <n v="4580"/>
        <n v="1068"/>
        <n v="8846"/>
        <n v="6087"/>
        <n v="2941"/>
        <n v="30341"/>
        <n v="10644"/>
        <n v="5238"/>
        <n v="218"/>
        <n v="20695"/>
        <n v="5399"/>
        <n v="3642"/>
        <n v="30346"/>
        <n v="10639"/>
        <n v="2679"/>
        <n v="4353"/>
        <n v="17662"/>
        <n v="5634"/>
        <n v="3803"/>
        <n v="24801"/>
        <n v="9112"/>
        <n v="2554"/>
        <n v="6430"/>
        <n v="19325"/>
        <n v="4753"/>
        <n v="4215"/>
        <n v="26645"/>
        <n v="8532"/>
        <n v="2462"/>
        <n v="5543"/>
        <n v="21637"/>
        <n v="4615"/>
        <n v="4433"/>
        <n v="29821"/>
        <n v="9937"/>
        <n v="2539"/>
        <n v="6574"/>
        <n v="29061"/>
        <n v="5061"/>
        <n v="3465"/>
        <n v="31020"/>
        <n v="10109"/>
        <n v="2210"/>
        <n v="5162"/>
        <n v="24054"/>
        <m/>
        <n v="0.0532"/>
        <n v="0.0522"/>
        <n v="0.0554"/>
        <n v="0.0577"/>
        <n v="0.0451"/>
        <n v="0.0281"/>
        <n v="0"/>
        <n v="0.0372"/>
        <n v="0.0345"/>
        <n v="0.0337"/>
        <n v="0.06"/>
        <n v="0.039"/>
        <n v="0.0484"/>
        <n v="0.0379"/>
      </sharedItems>
    </cacheField>
    <cacheField name="点击量" numFmtId="0">
      <sharedItems containsString="0" containsBlank="1" containsNumber="1" minValue="0" maxValue="1949" count="334">
        <n v="0"/>
        <n v="6"/>
        <n v="197"/>
        <n v="2"/>
        <n v="13"/>
        <n v="12"/>
        <n v="1"/>
        <n v="3"/>
        <n v="11"/>
        <n v="10"/>
        <n v="150"/>
        <n v="7"/>
        <n v="243"/>
        <n v="16"/>
        <n v="4"/>
        <n v="5"/>
        <n v="14"/>
        <n v="17"/>
        <n v="72"/>
        <n v="57"/>
        <n v="38"/>
        <n v="121"/>
        <n v="164"/>
        <n v="193"/>
        <n v="8"/>
        <n v="21"/>
        <n v="22"/>
        <n v="24"/>
        <n v="544"/>
        <n v="256"/>
        <n v="85"/>
        <n v="15"/>
        <n v="36"/>
        <n v="593"/>
        <n v="120"/>
        <n v="104"/>
        <n v="587"/>
        <n v="113"/>
        <n v="194"/>
        <n v="569"/>
        <n v="117"/>
        <n v="111"/>
        <n v="294"/>
        <n v="350"/>
        <n v="9"/>
        <n v="41"/>
        <n v="225"/>
        <n v="390"/>
        <n v="19"/>
        <n v="228"/>
        <n v="367"/>
        <n v="31"/>
        <n v="20"/>
        <n v="275"/>
        <n v="293"/>
        <n v="86"/>
        <n v="185"/>
        <n v="157"/>
        <n v="246"/>
        <n v="245"/>
        <n v="566"/>
        <n v="156"/>
        <n v="222"/>
        <n v="626"/>
        <n v="149"/>
        <n v="235"/>
        <n v="171"/>
        <n v="686"/>
        <n v="159"/>
        <n v="230"/>
        <n v="186"/>
        <n v="652"/>
        <n v="1949"/>
        <n v="318"/>
        <n v="1774"/>
        <n v="378"/>
        <n v="1734"/>
        <n v="739"/>
        <n v="1395"/>
        <n v="1014"/>
        <n v="1490"/>
        <n v="1046"/>
        <n v="1398"/>
        <n v="1141"/>
        <n v="955"/>
        <n v="1260"/>
        <n v="798"/>
        <n v="1378"/>
        <n v="745"/>
        <n v="1186"/>
        <n v="1287"/>
        <n v="291"/>
        <n v="1104"/>
        <n v="672"/>
        <n v="1132"/>
        <n v="442"/>
        <n v="30"/>
        <n v="613"/>
        <n v="265"/>
        <n v="1214"/>
        <n v="205"/>
        <n v="28"/>
        <n v="605"/>
        <n v="278"/>
        <n v="1536"/>
        <n v="108"/>
        <n v="46"/>
        <n v="125"/>
        <n v="820"/>
        <n v="249"/>
        <n v="1638"/>
        <n v="137"/>
        <n v="270"/>
        <n v="584"/>
        <n v="213"/>
        <n v="1621"/>
        <n v="499"/>
        <n v="33"/>
        <n v="469"/>
        <n v="1553"/>
        <n v="528"/>
        <n v="208"/>
        <n v="549"/>
        <n v="1303"/>
        <n v="180"/>
        <n v="62"/>
        <n v="218"/>
        <n v="264"/>
        <n v="560"/>
        <n v="1485"/>
        <n v="276"/>
        <n v="134"/>
        <n v="433"/>
        <n v="319"/>
        <n v="1026"/>
        <n v="570"/>
        <n v="131"/>
        <n v="271"/>
        <n v="1127"/>
        <n v="571"/>
        <n v="468"/>
        <n v="320"/>
        <n v="1094"/>
        <n v="635"/>
        <n v="258"/>
        <n v="647"/>
        <n v="466"/>
        <n v="1243"/>
        <n v="176"/>
        <n v="357"/>
        <n v="701"/>
        <n v="452"/>
        <n v="1045"/>
        <n v="274"/>
        <n v="337"/>
        <n v="596"/>
        <n v="304"/>
        <n v="1304"/>
        <n v="201"/>
        <n v="285"/>
        <n v="531"/>
        <n v="284"/>
        <n v="1452"/>
        <n v="226"/>
        <n v="279"/>
        <n v="93"/>
        <n v="564"/>
        <n v="1698"/>
        <n v="182"/>
        <n v="236"/>
        <n v="132"/>
        <n v="557"/>
        <n v="196"/>
        <n v="1766"/>
        <n v="209"/>
        <n v="74"/>
        <n v="286"/>
        <n v="167"/>
        <n v="598"/>
        <n v="1728"/>
        <n v="195"/>
        <n v="380"/>
        <n v="217"/>
        <n v="614"/>
        <n v="199"/>
        <n v="1947"/>
        <n v="250"/>
        <n v="332"/>
        <n v="282"/>
        <n v="578"/>
        <n v="1590"/>
        <n v="314"/>
        <n v="303"/>
        <n v="437"/>
        <n v="174"/>
        <n v="1821"/>
        <n v="297"/>
        <n v="459"/>
        <n v="411"/>
        <n v="1863"/>
        <n v="309"/>
        <n v="183"/>
        <n v="438"/>
        <n v="445"/>
        <n v="262"/>
        <n v="1838"/>
        <n v="404"/>
        <n v="115"/>
        <n v="347"/>
        <n v="451"/>
        <n v="290"/>
        <n v="1657"/>
        <n v="316"/>
        <n v="135"/>
        <n v="387"/>
        <n v="288"/>
        <n v="1856"/>
        <n v="423"/>
        <n v="491"/>
        <n v="298"/>
        <n v="1778"/>
        <n v="446"/>
        <n v="160"/>
        <n v="29"/>
        <n v="568"/>
        <n v="1642"/>
        <n v="511"/>
        <n v="175"/>
        <n v="27"/>
        <n v="467"/>
        <n v="498"/>
        <n v="257"/>
        <n v="1800"/>
        <n v="424"/>
        <n v="161"/>
        <n v="34"/>
        <n v="465"/>
        <n v="493"/>
        <n v="343"/>
        <n v="1789"/>
        <n v="410"/>
        <n v="184"/>
        <n v="32"/>
        <n v="428"/>
        <n v="269"/>
        <n v="1921"/>
        <n v="457"/>
        <n v="172"/>
        <n v="434"/>
        <n v="638"/>
        <n v="1696"/>
        <n v="500"/>
        <n v="39"/>
        <n v="501"/>
        <n v="206"/>
        <n v="1825"/>
        <n v="173"/>
        <n v="472"/>
        <n v="211"/>
        <n v="1643"/>
        <n v="539"/>
        <n v="187"/>
        <n v="40"/>
        <n v="471"/>
        <n v="169"/>
        <n v="1619"/>
        <n v="658"/>
        <n v="615"/>
        <n v="475"/>
        <n v="1575"/>
        <n v="366"/>
        <n v="154"/>
        <n v="1535"/>
        <n v="572"/>
        <n v="155"/>
        <n v="23"/>
        <n v="124"/>
        <n v="1556"/>
        <n v="453"/>
        <n v="376"/>
        <n v="1609"/>
        <n v="415"/>
        <n v="114"/>
        <n v="349"/>
        <n v="210"/>
        <n v="1768"/>
        <n v="447"/>
        <n v="116"/>
        <n v="166"/>
        <n v="579"/>
        <n v="1700"/>
        <n v="409"/>
        <n v="495"/>
        <n v="1729"/>
        <n v="485"/>
        <n v="959"/>
        <n v="1732"/>
        <n v="470"/>
        <n v="80"/>
        <n v="189"/>
        <n v="791"/>
        <n v="1324"/>
        <n v="384"/>
        <n v="68"/>
        <n v="827"/>
        <n v="244"/>
        <n v="1565"/>
        <n v="346"/>
        <n v="51"/>
        <n v="1010"/>
        <n v="253"/>
        <n v="227"/>
        <n v="427"/>
        <n v="220"/>
        <n v="1363"/>
        <n v="181"/>
        <n v="1739"/>
        <n v="456"/>
        <n v="192"/>
        <n v="1079"/>
        <m/>
        <n v="6.95"/>
        <n v="11.27"/>
        <n v="11.48"/>
        <n v="6.87"/>
        <n v="4.69"/>
        <n v="2.26"/>
        <n v="7.97"/>
        <n v="1.6"/>
        <n v="2.8"/>
        <n v="3.72"/>
        <n v="3.39"/>
        <n v="3.69"/>
        <n v="2.63"/>
      </sharedItems>
    </cacheField>
    <cacheField name="点击率" numFmtId="0">
      <sharedItems containsString="0" containsBlank="1" containsNumber="1" minValue="-1" maxValue="17" count="361">
        <n v="0"/>
        <n v="0.0345"/>
        <n v="0.0388"/>
        <n v="0.1333"/>
        <n v="0.0271"/>
        <n v="0.1024"/>
        <n v="0.0162"/>
        <n v="0.0041"/>
        <n v="0.0189"/>
        <n v="0.0274"/>
        <n v="0.0123"/>
        <n v="0.0585"/>
        <n v="0.0317"/>
        <n v="0.0381"/>
        <n v="0.044"/>
        <n v="0.0358"/>
        <n v="1"/>
        <n v="0.041"/>
        <n v="0.025"/>
        <n v="0.0167"/>
        <n v="0.0319"/>
        <n v="0.2"/>
        <n v="0.0269"/>
        <n v="0.0115"/>
        <n v="0.0253"/>
        <n v="0.0194"/>
        <n v="0.0176"/>
        <n v="0.0518"/>
        <n v="0.0281"/>
        <n v="0.0256"/>
        <n v="0.0451"/>
        <n v="0.0365"/>
        <n v="0.0333"/>
        <n v="0.0385"/>
        <n v="0.021"/>
        <n v="0.0229"/>
        <n v="0.0305"/>
        <n v="0.0172"/>
        <n v="0.0605"/>
        <n v="0.0225"/>
        <n v="0.0166"/>
        <n v="0.0089"/>
        <n v="0.0158"/>
        <n v="0.0455"/>
        <n v="0.022"/>
        <n v="0.0298"/>
        <n v="0.0322"/>
        <n v="0.0135"/>
        <n v="0.0211"/>
        <n v="0.0233"/>
        <n v="0.0144"/>
        <n v="0.0658"/>
        <n v="0.0682"/>
        <n v="0.0224"/>
        <n v="0.0078"/>
        <n v="0.0387"/>
        <n v="0.0179"/>
        <n v="0.027"/>
        <n v="0.0259"/>
        <n v="0.0314"/>
        <n v="0.0222"/>
        <n v="0.0236"/>
        <n v="0.0909"/>
        <n v="0.0588"/>
        <n v="0.0214"/>
        <n v="0.0195"/>
        <n v="0.037"/>
        <n v="0.035"/>
        <n v="0.0405"/>
        <n v="0.0035"/>
        <n v="0.0355"/>
        <n v="0.0282"/>
        <n v="0.0435"/>
        <n v="0.02"/>
        <n v="0.3333"/>
        <n v="0.0268"/>
        <n v="0.013"/>
        <n v="0.049"/>
        <n v="0.1"/>
        <n v="0.034"/>
        <n v="0.0206"/>
        <n v="0.1429"/>
        <n v="0.0371"/>
        <n v="0.0106"/>
        <n v="0.0323"/>
        <n v="0.018"/>
        <n v="0.125"/>
        <n v="0.0366"/>
        <n v="0.0808"/>
        <n v="0.0714"/>
        <n v="0.0227"/>
        <n v="0.023"/>
        <n v="0.0226"/>
        <n v="0.1111"/>
        <n v="0.0141"/>
        <n v="0.0384"/>
        <n v="0.0297"/>
        <n v="0.016"/>
        <n v="0.1389"/>
        <n v="0.1579"/>
        <n v="0.32"/>
        <n v="0.0324"/>
        <n v="0.0382"/>
        <n v="0.0465"/>
        <n v="0.0368"/>
        <n v="0.0769"/>
        <n v="0.0833"/>
        <n v="0.0471"/>
        <n v="0.0363"/>
        <n v="0.0173"/>
        <n v="0.0217"/>
        <n v="0.0157"/>
        <n v="0.0391"/>
        <n v="0.0244"/>
        <n v="0.0378"/>
        <n v="0.0334"/>
        <n v="0.0241"/>
        <n v="0.024"/>
        <n v="0.0392"/>
        <n v="0.0038"/>
        <n v="0.0161"/>
        <n v="0.0129"/>
        <n v="0.0442"/>
        <n v="0.0313"/>
        <n v="0.032"/>
        <n v="0.0278"/>
        <n v="0.0329"/>
        <n v="0.0122"/>
        <n v="0.0083"/>
        <n v="0.0545"/>
        <n v="0.0094"/>
        <n v="0.0625"/>
        <n v="0.0457"/>
        <n v="0.0301"/>
        <n v="0.05"/>
        <n v="0.0108"/>
        <n v="0.0056"/>
        <n v="0.0433"/>
        <n v="0.1045"/>
        <n v="0.0093"/>
        <n v="0.0503"/>
        <n v="0.0275"/>
        <n v="0.0528"/>
        <n v="0.0124"/>
        <n v="0.0437"/>
        <n v="0.122"/>
        <n v="0.0066"/>
        <n v="0.0511"/>
        <n v="0.0611"/>
        <n v="0.0062"/>
        <n v="0.0403"/>
        <n v="0.0976"/>
        <n v="0.0107"/>
        <n v="0.0458"/>
        <n v="0.0299"/>
        <n v="0.0571"/>
        <n v="0.0632"/>
        <n v="0.0463"/>
        <n v="0.0631"/>
        <n v="0.0402"/>
        <n v="0.0686"/>
        <n v="0.0509"/>
        <n v="0.0616"/>
        <n v="0.0524"/>
        <n v="0.0857"/>
        <n v="0.1864"/>
        <n v="0.0639"/>
        <n v="0.0656"/>
        <n v="0.0566"/>
        <n v="0.0661"/>
        <n v="0.0704"/>
        <n v="0.0539"/>
        <n v="0.0628"/>
        <n v="0.069"/>
        <n v="0.055"/>
        <n v="0.067"/>
        <n v="0.0968"/>
        <n v="0.0462"/>
        <n v="0.1667"/>
        <n v="0.0559"/>
        <n v="0.0434"/>
        <n v="0.0168"/>
        <n v="0.0308"/>
        <n v="0.0634"/>
        <n v="0.0587"/>
        <n v="0.0404"/>
        <n v="0.0181"/>
        <n v="0.0416"/>
        <n v="0.058"/>
        <n v="0.0497"/>
        <n v="0.0505"/>
        <n v="0.0362"/>
        <n v="0.0143"/>
        <n v="0.0401"/>
        <n v="0.0537"/>
        <n v="0.0491"/>
        <n v="0.0377"/>
        <n v="0.0338"/>
        <n v="0.0448"/>
        <n v="0.0484"/>
        <n v="0.0356"/>
        <n v="0.0406"/>
        <n v="0.0504"/>
        <n v="0.0485"/>
        <n v="0.0535"/>
        <n v="0.0496"/>
        <n v="0.0353"/>
        <n v="0.0595"/>
        <n v="0.0514"/>
        <n v="0.0452"/>
        <n v="0.0265"/>
        <n v="0.0335"/>
        <n v="0.0428"/>
        <n v="0.0521"/>
        <n v="0.0302"/>
        <n v="0.056"/>
        <n v="0.0515"/>
        <n v="0.0361"/>
        <n v="0.0425"/>
        <n v="0.0349"/>
        <n v="0.0479"/>
        <n v="0.0408"/>
        <n v="0.0389"/>
        <n v="0.0563"/>
        <n v="0.0526"/>
        <n v="0.0397"/>
        <n v="0.0578"/>
        <n v="0.0604"/>
        <n v="0.054"/>
        <n v="0.0419"/>
        <n v="0.0565"/>
        <n v="0.0516"/>
        <n v="0.0413"/>
        <n v="0.0336"/>
        <n v="0.0311"/>
        <n v="0.0597"/>
        <n v="0.0574"/>
        <n v="0.0409"/>
        <n v="0.0169"/>
        <n v="0.0342"/>
        <n v="0.0529"/>
        <n v="0.0613"/>
        <n v="0.0489"/>
        <n v="0.0191"/>
        <n v="0.1176"/>
        <n v="0.0564"/>
        <n v="0.5"/>
        <n v="0.08"/>
        <n v="0.0159"/>
        <n v="0.0599"/>
        <n v="0.0482"/>
        <n v="0.0532"/>
        <n v="0.0667"/>
        <n v="0.057"/>
        <n v="0.0554"/>
        <n v="0.0499"/>
        <n v="0.0394"/>
        <n v="0.0608"/>
        <n v="0.0522"/>
        <n v="0.033"/>
        <n v="0.0816"/>
        <n v="0.0562"/>
        <n v="0.0536"/>
        <n v="0.0417"/>
        <n v="0.1628"/>
        <n v="0.0542"/>
        <n v="0.0548"/>
        <n v="0.0414"/>
        <n v="0.0248"/>
        <n v="0.1236"/>
        <n v="0.0551"/>
        <n v="0.0312"/>
        <n v="0.1697"/>
        <n v="0.0555"/>
        <n v="0.0488"/>
        <n v="0.0586"/>
        <n v="0.0386"/>
        <n v="0.1326"/>
        <n v="0.0444"/>
        <n v="0.0584"/>
        <n v="0.0399"/>
        <n v="0.1765"/>
        <n v="0.1648"/>
        <n v="0.053"/>
        <n v="0.062"/>
        <n v="0.0638"/>
        <n v="0.0288"/>
        <n v="0.0698"/>
        <n v="0.1688"/>
        <n v="0.059"/>
        <n v="0.0534"/>
        <n v="0.06"/>
        <n v="0.0592"/>
        <n v="0.1878"/>
        <n v="0.0567"/>
        <n v="0.0672"/>
        <n v="0.0558"/>
        <n v="0.0332"/>
        <n v="0.1458"/>
        <n v="0.1963"/>
        <n v="0.0549"/>
        <n v="0.0589"/>
        <n v="0.0279"/>
        <n v="0.1838"/>
        <n v="0.0576"/>
        <n v="0.0622"/>
        <n v="0.0372"/>
        <n v="0.1034"/>
        <n v="0.1711"/>
        <n v="0.0494"/>
        <n v="0.0309"/>
        <n v="0.0213"/>
        <n v="0.1538"/>
        <n v="0.1813"/>
        <n v="0.0512"/>
        <n v="0.0615"/>
        <n v="0.1047"/>
        <n v="0.0617"/>
        <n v="0.0481"/>
        <n v="0.0552"/>
        <n v="0.1695"/>
        <n v="0.0618"/>
        <n v="0.0383"/>
        <n v="0.2169"/>
        <n v="0.0581"/>
        <n v="0.0427"/>
        <n v="0.0328"/>
        <n v="0.1337"/>
        <n v="0.0556"/>
        <n v="0.1724"/>
        <n v="0.25"/>
        <n v="0.0705"/>
        <n v="0.0553"/>
        <n v="0.038"/>
        <n v="0.0318"/>
        <n v="0.0369"/>
        <n v="0.0577"/>
        <n v="0.0629"/>
        <n v="0.0456"/>
        <n v="0.0296"/>
        <n v="0.0963"/>
        <n v="0.0572"/>
        <n v="0.0645"/>
        <n v="0.0568"/>
        <n v="0.0594"/>
        <n v="0.0421"/>
        <n v="0.0266"/>
        <n v="0.04"/>
        <n v="0.0351"/>
        <n v="0.0579"/>
        <n v="0.0207"/>
        <n v="0.0467"/>
        <n v="0.043"/>
        <n v="0.0469"/>
        <n v="0.0561"/>
        <n v="0.0449"/>
        <m/>
        <n v="2"/>
        <n v="17"/>
        <n v="5"/>
        <n v="-1"/>
      </sharedItems>
    </cacheField>
    <cacheField name="平均点击成本" numFmtId="0">
      <sharedItems containsString="0" containsBlank="1" containsNumber="1" minValue="0" maxValue="17.93" count="412">
        <n v="0"/>
        <n v="9.46"/>
        <n v="13.09"/>
        <n v="10.85"/>
        <n v="0.68"/>
        <n v="4.3"/>
        <n v="10.13"/>
        <n v="4.21"/>
        <n v="1.94"/>
        <n v="1.47"/>
        <n v="1.52"/>
        <n v="6.1"/>
        <n v="3.35"/>
        <n v="13.9"/>
        <n v="8.3"/>
        <n v="13.68"/>
        <n v="2.96"/>
        <n v="5.06"/>
        <n v="1.56"/>
        <n v="0.69"/>
        <n v="4.33"/>
        <n v="3"/>
        <n v="12.23"/>
        <n v="4.89"/>
        <n v="1.88"/>
        <n v="1.77"/>
        <n v="1.28"/>
        <n v="5.14"/>
        <n v="3.29"/>
        <n v="6.36"/>
        <n v="9.25"/>
        <n v="3.2"/>
        <n v="3.66"/>
        <n v="14.17"/>
        <n v="14.7"/>
        <n v="1.75"/>
        <n v="7.98"/>
        <n v="5.18"/>
        <n v="5.94"/>
        <n v="0.81"/>
        <n v="5.6"/>
        <n v="13.35"/>
        <n v="4.6"/>
        <n v="1.6"/>
        <n v="1.59"/>
        <n v="4.65"/>
        <n v="3.36"/>
        <n v="9.01"/>
        <n v="8.65"/>
        <n v="3.16"/>
        <n v="6.01"/>
        <n v="0.83"/>
        <n v="4.43"/>
        <n v="8.61"/>
        <n v="14.14"/>
        <n v="4.41"/>
        <n v="4.5"/>
        <n v="3.7"/>
        <n v="11.92"/>
        <n v="8.82"/>
        <n v="1.58"/>
        <n v="3.04"/>
        <n v="1.55"/>
        <n v="1.5"/>
        <n v="1.98"/>
        <n v="3.49"/>
        <n v="8.94"/>
        <n v="3.79"/>
        <n v="0.75"/>
        <n v="1.57"/>
        <n v="12.91"/>
        <n v="13.54"/>
        <n v="10.32"/>
        <n v="1.51"/>
        <n v="1.95"/>
        <n v="14.22"/>
        <n v="9.39"/>
        <n v="5.08"/>
        <n v="2.97"/>
        <n v="1.27"/>
        <n v="10.04"/>
        <n v="4.94"/>
        <n v="1.9"/>
        <n v="1.62"/>
        <n v="1.69"/>
        <n v="10.22"/>
        <n v="11.9"/>
        <n v="9.7"/>
        <n v="2.7"/>
        <n v="1.83"/>
        <n v="8.53"/>
        <n v="5.59"/>
        <n v="2.53"/>
        <n v="2.01"/>
        <n v="11.5"/>
        <n v="4.17"/>
        <n v="2"/>
        <n v="1.37"/>
        <n v="3.12"/>
        <n v="13.62"/>
        <n v="9.66"/>
        <n v="1.85"/>
        <n v="0.72"/>
        <n v="0.62"/>
        <n v="9.63"/>
        <n v="12.48"/>
        <n v="4.74"/>
        <n v="9.28"/>
        <n v="5.39"/>
        <n v="15.9"/>
        <n v="14.87"/>
        <n v="8.77"/>
        <n v="11.58"/>
        <n v="4.18"/>
        <n v="12.25"/>
        <n v="15.61"/>
        <n v="15.03"/>
        <n v="8.16"/>
        <n v="9.71"/>
        <n v="1.41"/>
        <n v="12.35"/>
        <n v="3.52"/>
        <n v="1.65"/>
        <n v="0.55"/>
        <n v="2.57"/>
        <n v="11.06"/>
        <n v="5.9"/>
        <n v="11.34"/>
        <n v="9.08"/>
        <n v="9.42"/>
        <n v="16.78"/>
        <n v="0.5"/>
        <n v="13.18"/>
        <n v="6.9"/>
        <n v="2.79"/>
        <n v="1.71"/>
        <n v="12.5"/>
        <n v="9.68"/>
        <n v="10.06"/>
        <n v="1.97"/>
        <n v="0.59"/>
        <n v="1.68"/>
        <n v="13.06"/>
        <n v="5.12"/>
        <n v="2.52"/>
        <n v="1.76"/>
        <n v="13.66"/>
        <n v="0.58"/>
        <n v="9.31"/>
        <n v="9.78"/>
        <n v="7.37"/>
        <n v="0.39"/>
        <n v="13.87"/>
        <n v="6.94"/>
        <n v="2.31"/>
        <n v="1.8"/>
        <n v="13.27"/>
        <n v="9.73"/>
        <n v="9.16"/>
        <n v="8.9"/>
        <n v="0.98"/>
        <n v="12.85"/>
        <n v="5.03"/>
        <n v="2.56"/>
        <n v="13.2"/>
        <n v="9.98"/>
        <n v="9.37"/>
        <n v="7.21"/>
        <n v="5.91"/>
        <n v="5.48"/>
        <n v="5.52"/>
        <n v="5.35"/>
        <n v="5.36"/>
        <n v="2.48"/>
        <n v="4.55"/>
        <n v="5.09"/>
        <n v="2.1"/>
        <n v="14.31"/>
        <n v="4.88"/>
        <n v="5.61"/>
        <n v="10.89"/>
        <n v="4.82"/>
        <n v="5.55"/>
        <n v="2.22"/>
        <n v="14.68"/>
        <n v="5.16"/>
        <n v="6.52"/>
        <n v="17.5"/>
        <n v="5.23"/>
        <n v="3.3"/>
        <n v="17.93"/>
        <n v="4.48"/>
        <n v="5.75"/>
        <n v="6.18"/>
        <n v="12.57"/>
        <n v="5.46"/>
        <n v="4.95"/>
        <n v="5.47"/>
        <n v="7.07"/>
        <n v="12.73"/>
        <n v="6.15"/>
        <n v="5.29"/>
        <n v="5.56"/>
        <n v="13.4"/>
        <n v="6.04"/>
        <n v="6.09"/>
        <n v="6.34"/>
        <n v="6.72"/>
        <n v="11.73"/>
        <n v="8.29"/>
        <n v="5.67"/>
        <n v="11.26"/>
        <n v="6.87"/>
        <n v="7.1"/>
        <n v="12.03"/>
        <n v="6.58"/>
        <n v="8.72"/>
        <n v="6.6"/>
        <n v="7.03"/>
        <n v="12.41"/>
        <n v="9.56"/>
        <n v="6.71"/>
        <n v="7.44"/>
        <n v="13.25"/>
        <n v="7.15"/>
        <n v="6.38"/>
        <n v="6.33"/>
        <n v="8.62"/>
        <n v="12.1"/>
        <n v="6.92"/>
        <n v="14.12"/>
        <n v="14"/>
        <n v="7.5"/>
        <n v="6.54"/>
        <n v="8.13"/>
        <n v="12.44"/>
        <n v="7.22"/>
        <n v="6.17"/>
        <n v="7.7"/>
        <n v="8.01"/>
        <n v="12.58"/>
        <n v="8.98"/>
        <n v="7.48"/>
        <n v="7.89"/>
        <n v="12.21"/>
        <n v="9"/>
        <n v="7.61"/>
        <n v="7.42"/>
        <n v="7.92"/>
        <n v="11.37"/>
        <n v="8.7"/>
        <n v="7.47"/>
        <n v="6.31"/>
        <n v="7.6"/>
        <n v="8.05"/>
        <n v="12.22"/>
        <n v="6.55"/>
        <n v="7.3"/>
        <n v="7.68"/>
        <n v="10.71"/>
        <n v="6.8"/>
        <n v="7.66"/>
        <n v="9.1"/>
        <n v="6.84"/>
        <n v="7.05"/>
        <n v="9.81"/>
        <n v="6.65"/>
        <n v="7.49"/>
        <n v="4.42"/>
        <n v="11.12"/>
        <n v="5.73"/>
        <n v="7.62"/>
        <n v="7"/>
        <n v="11.43"/>
        <n v="6.26"/>
        <n v="6.13"/>
        <n v="7.64"/>
        <n v="4"/>
        <n v="7.06"/>
        <n v="6.97"/>
        <n v="5.81"/>
        <n v="3.83"/>
        <n v="6.88"/>
        <n v="7.11"/>
        <n v="11.79"/>
        <n v="6.25"/>
        <n v="7.46"/>
        <n v="8.95"/>
        <n v="4.26"/>
        <n v="3.63"/>
        <n v="10.3"/>
        <n v="7.25"/>
        <n v="5.7"/>
        <n v="3.22"/>
        <n v="6.89"/>
        <n v="7.04"/>
        <n v="11.19"/>
        <n v="6.93"/>
        <n v="7.51"/>
        <n v="8.27"/>
        <n v="3.58"/>
        <n v="6.77"/>
        <n v="10.96"/>
        <n v="6.96"/>
        <n v="7.19"/>
        <n v="7.2"/>
        <n v="10.68"/>
        <n v="5.8"/>
        <n v="9.99"/>
        <n v="7.34"/>
        <n v="3.43"/>
        <n v="11.09"/>
        <n v="6.98"/>
        <n v="4.77"/>
        <n v="6.62"/>
        <n v="6.78"/>
        <n v="10.83"/>
        <n v="6.43"/>
        <n v="3.98"/>
        <n v="6.63"/>
        <n v="6.86"/>
        <n v="10.84"/>
        <n v="4.87"/>
        <n v="6.75"/>
        <n v="3.24"/>
        <n v="11.04"/>
        <n v="7.55"/>
        <n v="3.5"/>
        <n v="6.83"/>
        <n v="10.99"/>
        <n v="6.91"/>
        <n v="4.92"/>
        <n v="5.28"/>
        <n v="5.88"/>
        <n v="3.76"/>
        <n v="7.02"/>
        <n v="4.93"/>
        <n v="6.03"/>
        <n v="3.71"/>
        <n v="6.82"/>
        <n v="10.69"/>
        <n v="5"/>
        <n v="7.52"/>
        <n v="3.94"/>
        <n v="6.66"/>
        <n v="10.6"/>
        <n v="4.69"/>
        <n v="6.74"/>
        <n v="3.06"/>
        <n v="5.99"/>
        <n v="3.72"/>
        <n v="10.67"/>
        <n v="6.95"/>
        <n v="4.8"/>
        <n v="6.37"/>
        <n v="5.53"/>
        <n v="3.48"/>
        <n v="11.03"/>
        <n v="5.51"/>
        <n v="3.47"/>
        <n v="6.49"/>
        <n v="10.8"/>
        <n v="7.67"/>
        <n v="4.31"/>
        <n v="3.45"/>
        <n v="6.57"/>
        <n v="6.61"/>
        <n v="11.17"/>
        <n v="4.75"/>
        <n v="6.67"/>
        <n v="3.41"/>
        <n v="6.06"/>
        <n v="3.39"/>
        <n v="11.21"/>
        <n v="9.4"/>
        <n v="6.12"/>
        <n v="3.73"/>
        <n v="11.59"/>
        <n v="9.23"/>
        <n v="1.82"/>
        <n v="3.75"/>
        <n v="6.53"/>
        <n v="6.99"/>
        <n v="4.72"/>
        <n v="6.64"/>
        <n v="3.8"/>
        <n v="3.82"/>
        <n v="10.87"/>
        <n v="4.9"/>
        <n v="7.69"/>
        <n v="11.18"/>
        <n v="4.85"/>
        <n v="7.08"/>
        <n v="11.48"/>
        <n v="4.98"/>
        <n v="6.23"/>
        <n v="8.02"/>
        <n v="3.69"/>
        <n v="5.85"/>
        <n v="3.59"/>
        <n v="7.16"/>
        <n v="11.44"/>
        <n v="5.04"/>
        <n v="8.12"/>
        <n v="7.09"/>
        <n v="11.25"/>
        <n v="4.63"/>
        <n v="4.19"/>
        <n v="7.77"/>
        <n v="2.26"/>
        <n v="7.97"/>
        <m/>
      </sharedItems>
    </cacheField>
    <cacheField name="点赞" numFmtId="0">
      <sharedItems containsString="0" containsBlank="1" containsNumber="1" containsInteger="1" minValue="0" maxValue="23" count="25">
        <n v="0"/>
        <n v="1"/>
        <n v="4"/>
        <n v="7"/>
        <n v="3"/>
        <n v="2"/>
        <n v="5"/>
        <n v="9"/>
        <n v="13"/>
        <n v="15"/>
        <n v="10"/>
        <n v="11"/>
        <n v="14"/>
        <n v="8"/>
        <n v="12"/>
        <n v="6"/>
        <n v="17"/>
        <n v="18"/>
        <n v="21"/>
        <n v="22"/>
        <n v="20"/>
        <n v="23"/>
        <n v="19"/>
        <n v="16"/>
        <m/>
      </sharedItems>
    </cacheField>
    <cacheField name="评论" numFmtId="0">
      <sharedItems containsString="0" containsBlank="1" containsNumber="1" containsInteger="1" minValue="0" maxValue="8" count="9">
        <n v="0"/>
        <n v="2"/>
        <n v="1"/>
        <n v="4"/>
        <n v="3"/>
        <n v="6"/>
        <n v="5"/>
        <n v="8"/>
        <m/>
      </sharedItems>
    </cacheField>
    <cacheField name="收藏" numFmtId="0">
      <sharedItems containsString="0" containsBlank="1" containsNumber="1" containsInteger="1" minValue="-3" maxValue="14" count="18">
        <n v="0"/>
        <n v="2"/>
        <n v="-1"/>
        <n v="1"/>
        <n v="3"/>
        <n v="-3"/>
        <n v="6"/>
        <n v="11"/>
        <n v="12"/>
        <n v="4"/>
        <n v="10"/>
        <n v="5"/>
        <n v="7"/>
        <n v="8"/>
        <n v="9"/>
        <n v="14"/>
        <n v="13"/>
        <m/>
      </sharedItems>
    </cacheField>
    <cacheField name="关注" numFmtId="0">
      <sharedItems containsString="0" containsBlank="1" containsNumber="1" containsInteger="1" minValue="0" maxValue="7" count="9">
        <n v="0"/>
        <n v="1"/>
        <n v="2"/>
        <n v="3"/>
        <n v="4"/>
        <n v="6"/>
        <n v="5"/>
        <n v="7"/>
        <m/>
      </sharedItems>
    </cacheField>
    <cacheField name="ctr" numFmtId="0" formula="IF(点击量=0,0,点击量/展现量)" databaseField="0"/>
    <cacheField name="cpc" numFmtId="0" formula="IF(消费=0,0,消费/点击量)" databaseField="0"/>
    <cacheField name="cpm" numFmtId="0" formula="IF(消费=0,0,消费/展现量*1000)" databaseField="0"/>
    <cacheField name="ces" numFmtId="0" formula="点赞+评论+收藏" databaseField="0"/>
    <cacheField name="cpe" numFmtId="0" formula="IF(ces=0,0,消费/ces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58.4329282407" refreshedBy="L" recordCount="1773">
  <cacheSource type="worksheet">
    <worksheetSource ref="A1:U1048576" sheet="关键词（素材）"/>
  </cacheSource>
  <cacheFields count="24">
    <cacheField name="时间" numFmtId="0">
      <sharedItems containsString="0" containsBlank="1" containsNonDate="0" containsDate="1" minDate="2021-07-28T00:00:00" maxDate="2021-12-27T00:00:00" count="153"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2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m/>
        <d v="2021-07-28T00:00:00" u="1"/>
        <d v="2021-07-29T00:00:00" u="1"/>
        <d v="2021-07-30T00:00:00" u="1"/>
        <d v="2021-07-31T00:00:00" u="1"/>
        <d v="2021-08-01T00:00:00" u="1"/>
        <d v="2021-08-02T00:00:00" u="1"/>
        <d v="2021-08-03T00:00:00" u="1"/>
        <d v="2021-08-04T00:00:00" u="1"/>
        <d v="2021-08-05T00:00:00" u="1"/>
        <d v="2021-08-06T00:00:00" u="1"/>
        <d v="2021-08-07T00:00:00" u="1"/>
        <d v="2021-08-08T00:00:00" u="1"/>
        <d v="2021-08-09T00:00:00" u="1"/>
        <d v="2021-08-10T00:00:00" u="1"/>
        <d v="2021-08-11T00:00:00" u="1"/>
        <d v="2021-08-12T00:00:00" u="1"/>
        <d v="2021-08-13T00:00:00" u="1"/>
        <d v="2021-08-14T00:00:00" u="1"/>
        <d v="2021-08-15T00:00:00" u="1"/>
        <d v="2021-08-16T00:00:00" u="1"/>
        <d v="2021-08-17T00:00:00" u="1"/>
        <d v="2021-08-18T00:00:00" u="1"/>
        <d v="2021-08-19T00:00:00" u="1"/>
        <d v="2021-08-20T00:00:00" u="1"/>
        <d v="2021-08-21T00:00:00" u="1"/>
        <d v="2021-08-22T00:00:00" u="1"/>
        <d v="2021-08-23T00:00:00" u="1"/>
        <d v="2021-08-24T00:00:00" u="1"/>
        <d v="2021-08-25T00:00:00" u="1"/>
        <d v="2021-08-26T00:00:00" u="1"/>
        <d v="2021-08-27T00:00:00" u="1"/>
        <d v="2021-08-28T00:00:00" u="1"/>
        <d v="2021-08-29T00:00:00" u="1"/>
        <d v="2021-08-30T00:00:00" u="1"/>
        <d v="2021-08-31T00:00:00" u="1"/>
        <d v="2021-09-01T00:00:00" u="1"/>
        <d v="2021-09-02T00:00:00" u="1"/>
        <d v="2021-09-03T00:00:00" u="1"/>
        <d v="2021-09-04T00:00:00" u="1"/>
        <d v="2021-09-05T00:00:00" u="1"/>
        <d v="2021-09-06T00:00:00" u="1"/>
        <d v="2021-09-07T00:00:00" u="1"/>
        <d v="2021-09-08T00:00:00" u="1"/>
        <d v="2021-09-09T00:00:00" u="1"/>
        <d v="2021-09-10T00:00:00" u="1"/>
        <d v="2021-09-11T00:00:00" u="1"/>
        <d v="2021-09-12T00:00:00" u="1"/>
        <d v="2021-09-13T00:00:00" u="1"/>
        <d v="2021-09-14T00:00:00" u="1"/>
        <d v="2021-09-15T00:00:00" u="1"/>
        <d v="2021-09-16T00:00:00" u="1"/>
        <d v="2021-09-17T00:00:00" u="1"/>
        <d v="2021-09-18T00:00:00" u="1"/>
        <d v="2021-09-19T00:00:00" u="1"/>
        <d v="2021-09-20T00:00:00" u="1"/>
        <d v="2021-09-21T00:00:00" u="1"/>
        <d v="2021-09-23T00:00:00" u="1"/>
        <d v="2021-09-24T00:00:00" u="1"/>
        <d v="2021-09-25T00:00:00" u="1"/>
        <d v="2021-09-26T00:00:00" u="1"/>
        <d v="2021-09-27T00:00:00" u="1"/>
        <d v="2021-09-28T00:00:00" u="1"/>
        <d v="2021-09-29T00:00:00" u="1"/>
        <d v="2021-09-30T00:00:00" u="1"/>
        <d v="2021-10-01T00:00:00" u="1"/>
        <d v="2021-10-02T00:00:00" u="1"/>
        <d v="2021-10-03T00:00:00" u="1"/>
        <d v="2021-10-04T00:00:00" u="1"/>
        <d v="2021-10-05T00:00:00" u="1"/>
        <d v="2021-10-06T00:00:00" u="1"/>
        <d v="2021-10-07T00:00:00" u="1"/>
        <d v="2021-10-08T00:00:00" u="1"/>
        <d v="2021-10-09T00:00:00" u="1"/>
        <d v="2021-10-10T00:00:00" u="1"/>
        <d v="2021-10-11T00:00:00" u="1"/>
        <d v="2021-10-12T00:00:00" u="1"/>
        <d v="2021-10-13T00:00:00" u="1"/>
        <d v="2021-10-14T00:00:00" u="1"/>
        <d v="2021-10-15T00:00:00" u="1"/>
        <d v="2021-10-16T00:00:00" u="1"/>
        <d v="2021-10-17T00:00:00" u="1"/>
      </sharedItems>
    </cacheField>
    <cacheField name="推广计划" numFmtId="0">
      <sharedItems containsBlank="1" count="15">
        <s v="EG-兔哥兔妹-搜索"/>
        <s v="EG-Tammy-搜索"/>
        <s v="EG-白羊羊-搜索"/>
        <s v="EB-金刚妹-搜索"/>
        <s v="EB-黑白格-搜索"/>
        <s v="EG-瑜伽小T"/>
        <s v="EB-丹诗儿"/>
        <s v="EG-橙宝成长记"/>
        <s v="EG-蔷薇"/>
        <s v="EG-Maggie是麦麦"/>
        <s v="EG-妖孽孙小欣"/>
        <s v="EG-执业药师喜喜妈"/>
        <s v="有机奶粉-占位"/>
        <s v="新增测试词"/>
        <m/>
      </sharedItems>
    </cacheField>
    <cacheField name="计划ID" numFmtId="0">
      <sharedItems containsString="0" containsBlank="1" containsNumber="1" containsInteger="1" minValue="0" maxValue="1821833" count="15">
        <n v="1607924"/>
        <n v="1607997"/>
        <n v="1621580"/>
        <n v="1630753"/>
        <n v="1643806"/>
        <n v="1658042"/>
        <n v="1658062"/>
        <n v="1676177"/>
        <n v="1676188"/>
        <n v="1679009"/>
        <n v="1676167"/>
        <n v="1796446"/>
        <n v="1810537"/>
        <n v="1821833"/>
        <m/>
      </sharedItems>
    </cacheField>
    <cacheField name="营销目标" numFmtId="0">
      <sharedItems containsBlank="1" count="2">
        <s v="笔记种草"/>
        <m/>
      </sharedItems>
    </cacheField>
    <cacheField name="推广单元" numFmtId="0">
      <sharedItems containsBlank="1" count="45">
        <s v="兔哥兔妹-品类词"/>
        <s v="兔哥兔妹-需求词"/>
        <s v="兔哥兔妹-竞品词"/>
        <s v="兔哥兔妹-品牌词"/>
        <s v="Tammy-品类词"/>
        <s v="Tammy-需求词"/>
        <s v="Tammy-竞品词"/>
        <s v="Tammy-品牌词"/>
        <s v="白羊羊-品类词"/>
        <s v="白羊羊-品牌词"/>
        <s v="白羊羊-竞品词"/>
        <s v="金刚妹-品类词"/>
        <s v="金刚妹-品牌词"/>
        <s v="黑白格-竞品词"/>
        <s v="黑白格-成分词"/>
        <s v="瑜伽小T-品类词"/>
        <s v="瑜伽小T-品牌词"/>
        <s v="瑜伽小t-长尾词"/>
        <s v="丹诗儿-品类词"/>
        <s v="丹诗儿-需求词"/>
        <s v="丹诗儿-品牌词"/>
        <s v="丹诗儿-竞品词"/>
        <s v="橙宝成长记-品类词"/>
        <s v="橙宝成长记-需求词"/>
        <s v="橙宝成长记-品牌词"/>
        <s v="蔷薇-品类词"/>
        <s v="蔷薇-需求词"/>
        <s v="Maggie是麦麦-需求词"/>
        <s v="妖孽孙小欣-品类词"/>
        <s v="妖孽孙小欣-需求词"/>
        <s v="Maggie是麦麦-品类词"/>
        <s v="执业药师喜喜妈-品类词"/>
        <s v="执业药师喜喜妈-需求词"/>
        <s v="有机奶粉占位"/>
        <s v="品类词-三段奶粉"/>
        <s v="品牌词-雅培奶粉怎么样"/>
        <s v="品牌词-菁挚1/2段"/>
        <s v="品牌词-雅培1-3段"/>
        <s v="品牌词-雅培菁挚"/>
        <s v="功效词-转奶"/>
        <s v="白羊羊-需求词"/>
        <s v="金刚妹-需求词"/>
        <s v="执业药师喜喜妈-品牌词"/>
        <s v="品牌词-雅培奶粉"/>
        <m/>
      </sharedItems>
    </cacheField>
    <cacheField name="词类" numFmtId="0">
      <sharedItems containsBlank="1" count="12">
        <s v="品类词"/>
        <s v="需求词"/>
        <s v="竞品词"/>
        <s v="品牌词"/>
        <s v="成分词"/>
        <s v="长尾词"/>
        <m/>
        <s v="占位词"/>
        <s v="功效词"/>
        <s v="审核" u="1"/>
        <s v="场景词" u="1"/>
        <s v="其他" u="1"/>
      </sharedItems>
    </cacheField>
    <cacheField name="创意类型ID" numFmtId="0">
      <sharedItems containsBlank="1" containsNumber="1" containsInteger="1" containsMixedTypes="1" count="16">
        <s v="60f7c242000000000102e5de"/>
        <s v="60fada91000000002103a448"/>
        <s v="6100f2a0000000002103d584"/>
        <s v="60f18624000000000102b899"/>
        <s v="611635c2000000000102c193"/>
        <s v="61029c970000000021039974"/>
        <e v="#N/A"/>
        <s v="60f6a140000000000102af4f"/>
        <s v="6124f2d20000000021035629"/>
        <s v="6128b76d000000000102c1d4"/>
        <n v="6.1277385e+23"/>
        <s v="612775900000000021037fd2"/>
        <m/>
        <s v="61303e92000000002103c91c"/>
        <s v="61388e450000000021038361"/>
        <s v="618b8a7b0000000001025dae"/>
      </sharedItems>
    </cacheField>
    <cacheField name="单元ID" numFmtId="0">
      <sharedItems containsString="0" containsBlank="1" containsNumber="1" containsInteger="1" minValue="0" maxValue="2274258" count="45">
        <n v="1876348"/>
        <n v="1876355"/>
        <n v="1876359"/>
        <n v="1876364"/>
        <n v="1876488"/>
        <n v="1876491"/>
        <n v="1876497"/>
        <n v="1876501"/>
        <n v="1896778"/>
        <n v="1896789"/>
        <n v="1896793"/>
        <n v="1910430"/>
        <n v="1910445"/>
        <n v="1931095"/>
        <n v="1938533"/>
        <n v="1952766"/>
        <n v="1952776"/>
        <n v="1977405"/>
        <n v="1952791"/>
        <n v="1952793"/>
        <n v="1952796"/>
        <n v="1952799"/>
        <n v="1981160"/>
        <n v="1981364"/>
        <n v="1988920"/>
        <n v="1981186"/>
        <n v="1981372"/>
        <n v="1986006"/>
        <n v="1981136"/>
        <n v="2112729"/>
        <n v="1986004"/>
        <n v="2184195"/>
        <n v="2196433"/>
        <n v="2207800"/>
        <n v="2225193"/>
        <n v="2225210"/>
        <n v="2244321"/>
        <n v="2266911"/>
        <n v="2267007"/>
        <n v="2274258"/>
        <n v="1896784"/>
        <n v="1910433"/>
        <n v="2205766"/>
        <n v="2225201"/>
        <m/>
      </sharedItems>
    </cacheField>
    <cacheField name="投放标的" numFmtId="0">
      <sharedItems containsBlank="1" count="2">
        <s v="笔记"/>
        <m/>
      </sharedItems>
    </cacheField>
    <cacheField name="标的ID" numFmtId="0">
      <sharedItems containsBlank="1" containsNumber="1" containsInteger="1" containsMixedTypes="1" count="15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8b62a5000000002103e19b"/>
        <s v="618b8a7b0000000001025dae"/>
        <m/>
      </sharedItems>
    </cacheField>
    <cacheField name="投放范围" numFmtId="0">
      <sharedItems containsBlank="1" containsNumber="1" containsInteger="1" containsMixedTypes="1" count="12">
        <s v="搜索"/>
        <n v="9327675"/>
        <n v="9410409"/>
        <n v="9469560"/>
        <n v="9589319"/>
        <n v="9589435"/>
        <n v="9724117"/>
        <n v="9938329"/>
        <n v="9938338"/>
        <n v="9938082"/>
        <m/>
        <s v="-" u="1"/>
      </sharedItems>
    </cacheField>
    <cacheField name="关键词" numFmtId="0">
      <sharedItems containsBlank="1" count="93">
        <s v="奶粉"/>
        <s v="婴幼儿奶粉"/>
        <s v="配方奶粉"/>
        <s v="3段奶粉"/>
        <s v="三段奶粉"/>
        <s v="三段奶粉推荐"/>
        <s v="奶粉三段推荐"/>
        <s v="奶粉推荐"/>
        <s v="宝宝三段奶粉推荐"/>
        <s v="宝宝奶粉推荐"/>
        <s v="皇家美素佳儿"/>
        <s v="飞鹤臻稚"/>
        <s v="美版雅培"/>
        <s v="雅培"/>
        <s v="雅培奶粉"/>
        <s v="雅培菁挚"/>
        <s v="有机奶粉"/>
        <s v="启赋有机"/>
        <s v="菁挚有机"/>
        <s v="雅培奶粉怎么样"/>
        <s v="合生元奶粉"/>
        <s v="飞鹤奶粉"/>
        <s v="宝宝奶粉"/>
        <s v="DHA"/>
        <s v="儿童奶粉"/>
        <s v="婴儿奶粉"/>
        <s v="新生儿奶粉"/>
        <s v="怎么选奶粉"/>
        <s v="奶粉推荐新生儿"/>
        <s v="奶粉测评"/>
        <s v="爱他美卓萃"/>
        <s v="美赞臣蓝臻"/>
        <s v="飞鹤星飞帆"/>
        <s v="有机奶粉推荐"/>
        <s v="进口奶粉"/>
        <s v="启赋奶粉"/>
        <s v="爱他美奶粉"/>
        <s v="成长奶粉"/>
        <s v="高端奶粉"/>
        <s v="金领冠奶粉"/>
        <s v="RRR"/>
        <s v="叶黄素"/>
        <s v="笔记"/>
        <s v="雅培有机"/>
        <s v="菁挚1段"/>
        <s v="菁挚2段"/>
        <s v="一段奶粉转二段"/>
        <s v="二段转三段"/>
        <s v="如何转奶"/>
        <s v="宝宝换奶粉"/>
        <s v="宝宝转奶"/>
        <s v="宝宝转奶方法"/>
        <s v="怎么转奶"/>
        <s v="母乳转奶粉"/>
        <s v="母乳转奶粉方法"/>
        <s v="转奶"/>
        <s v="转奶怎么转"/>
        <s v="转奶方法"/>
        <s v="转奶注意事项"/>
        <s v="雅培一段"/>
        <s v="雅培二段"/>
        <s v="雅培奶粉一段"/>
        <s v="雅培3段"/>
        <s v="雅培2段"/>
        <s v="雅培菁挚2段"/>
        <s v="雅培1段"/>
        <s v="雅培菁挚1段"/>
        <s v="雅培菁挚3段"/>
        <s v="雅培三段"/>
        <s v="雅培菁智3段"/>
        <s v="雅培奶粉3段"/>
        <m/>
        <s v="-" u="1"/>
        <s v="宝宝早餐" u="1"/>
        <s v="奶粉宝宝" u="1"/>
        <s v="奶粉新生儿" u="1"/>
        <s v="婴儿奶粉排行榜" u="1"/>
        <s v="澳洲奶粉" u="1"/>
        <s v="孩子挑食怎么办" u="1"/>
        <s v="宝宝挑食" u="1"/>
        <s v="宝宝挑食怎么办" u="1"/>
        <s v="3段奶粉推荐" u="1"/>
        <s v="什么奶粉好" u="1"/>
        <s v="奶粉喂养" u="1"/>
        <s v="宝宝奶粉怎么选" u="1"/>
        <s v="母乳奶粉" u="1"/>
        <s v="长高奶粉" u="1"/>
        <s v="宝宝发育" u="1"/>
        <s v="宝宝学说话" u="1"/>
        <s v="宝宝早教" u="1"/>
        <s v="宝宝视力" u="1"/>
        <s v="宝宝说话晚" u="1"/>
        <s v="早教" u="1"/>
      </sharedItems>
    </cacheField>
    <cacheField name="消费" numFmtId="0">
      <sharedItems containsBlank="1" containsNumber="1" containsMixedTypes="1" count="807">
        <n v="0"/>
        <n v="1.29"/>
        <n v="14.57"/>
        <n v="21.36"/>
        <n v="19.57"/>
        <n v="2579.79"/>
        <n v="21.71"/>
        <n v="4.11"/>
        <n v="19.08"/>
        <n v="36.86"/>
        <n v="107.91"/>
        <n v="13.67"/>
        <n v="4.21"/>
        <n v="1.94"/>
        <n v="1.45"/>
        <n v="1.49"/>
        <n v="4.58"/>
        <n v="3.7"/>
        <n v="43.31"/>
        <n v="13.98"/>
        <n v="6.19"/>
        <n v="27.9"/>
        <n v="2.28"/>
        <n v="3.33"/>
        <n v="2086.2"/>
        <n v="21.68"/>
        <n v="4.13"/>
        <n v="32.3"/>
        <n v="3325.48"/>
        <n v="2.96"/>
        <n v="81.04"/>
        <n v="1.56"/>
        <n v="8.34"/>
        <n v="4.1"/>
        <n v="5.92"/>
        <n v="2.98"/>
        <n v="3"/>
        <n v="111.4"/>
        <n v="10.94"/>
        <n v="19.59"/>
        <n v="2"/>
        <n v="1.76"/>
        <n v="1.57"/>
        <n v="1.58"/>
        <n v="1.89"/>
        <n v="3.83"/>
        <n v="1.75"/>
        <n v="16.26"/>
        <n v="42.65"/>
        <n v="17.33"/>
        <n v="22.38"/>
        <n v="50.32"/>
        <n v="2.04"/>
        <n v="2.01"/>
        <n v="1.62"/>
        <n v="458.57"/>
        <n v="527.66"/>
        <n v="22.45"/>
        <n v="139.14"/>
        <n v="1.7"/>
        <n v="1713.41"/>
        <n v="14.7"/>
        <n v="1.98"/>
        <n v="13.64"/>
        <n v="40.26"/>
        <n v="615.21"/>
        <n v="234.65"/>
        <n v="1089.14"/>
        <n v="57.93"/>
        <n v="6.54"/>
        <n v="46.56"/>
        <n v="26.29"/>
        <n v="209.36"/>
        <n v="4.26"/>
        <n v="20.28"/>
        <n v="7.32"/>
        <n v="1.6"/>
        <n v="1.8"/>
        <n v="31.69"/>
        <n v="60.43"/>
        <n v="15.53"/>
        <n v="26.45"/>
        <n v="62.05"/>
        <n v="9.84"/>
        <n v="3.04"/>
        <n v="4902.7"/>
        <n v="2216.64"/>
        <n v="3.16"/>
        <n v="511.59"/>
        <n v="10.01"/>
        <n v="39.01"/>
        <n v="27.47"/>
        <n v="25.85"/>
        <n v="285.72"/>
        <n v="11.3"/>
        <n v="16.09"/>
        <n v="1.59"/>
        <n v="1.34"/>
        <n v="1.95"/>
        <n v="5.78"/>
        <n v="1.61"/>
        <n v="54.14"/>
        <n v="1.79"/>
        <n v="49.31"/>
        <n v="7.58"/>
        <n v="19.69"/>
        <n v="77.09"/>
        <n v="9.77"/>
        <n v="7072.71"/>
        <n v="1059.39"/>
        <n v="1.71"/>
        <n v="7.41"/>
        <n v="1.55"/>
        <n v="1.5"/>
        <n v="25.77"/>
        <n v="2.33"/>
        <n v="25.63"/>
        <n v="59.65"/>
        <n v="29.79"/>
        <n v="11.27"/>
        <n v="3.91"/>
        <n v="2.25"/>
        <n v="15.76"/>
        <n v="1337.55"/>
        <n v="5.12"/>
        <n v="7951.18"/>
        <n v="1167.12"/>
        <n v="1.51"/>
        <n v="1.88"/>
        <n v="241.74"/>
        <n v="140.89"/>
        <n v="33.2"/>
        <n v="22.49"/>
        <n v="13.12"/>
        <n v="2.97"/>
        <n v="1.27"/>
        <n v="102.09"/>
        <n v="8.41"/>
        <n v="30.83"/>
        <n v="3.79"/>
        <n v="1.92"/>
        <n v="3.78"/>
        <n v="3.2"/>
        <n v="1.66"/>
        <n v="5.09"/>
        <n v="1977.51"/>
        <n v="5.79"/>
        <n v="5.06"/>
        <n v="6775.04"/>
        <n v="1135.51"/>
        <n v="1.78"/>
        <n v="3.63"/>
        <n v="1.83"/>
        <n v="3.14"/>
        <n v="947.52"/>
        <n v="63.08"/>
        <n v="26.38"/>
        <n v="2.53"/>
        <n v="177.12"/>
        <n v="7"/>
        <n v="24.17"/>
        <n v="3.45"/>
        <n v="18.62"/>
        <n v="1.37"/>
        <n v="3367.89"/>
        <n v="11.88"/>
        <n v="3.96"/>
        <n v="6.3"/>
        <n v="1.06"/>
        <n v="4770.47"/>
        <n v="87"/>
        <n v="3.43"/>
        <n v="6.11"/>
        <n v="3.57"/>
        <n v="0.34"/>
        <n v="0.25"/>
        <n v="0.29"/>
        <n v="0.08"/>
        <n v="2.34"/>
        <n v="0.13"/>
        <n v="0.11"/>
        <n v="0.27"/>
        <n v="819.02"/>
        <n v="511.8"/>
        <n v="9.49"/>
        <n v="51"/>
        <n v="4.68"/>
        <n v="10.79"/>
        <n v="1.69"/>
        <n v="3556.54"/>
        <n v="22.91"/>
        <n v="5800.36"/>
        <n v="78.93"/>
        <n v="162.22"/>
        <s v="61303e92000000002103c91c"/>
        <s v="6100f2a0000000002103d584"/>
        <s v="60f7c242000000000102e5de"/>
        <s v="61388e450000000021038361"/>
        <s v="618b8a7b0000000001025dae"/>
        <n v="1.9"/>
        <n v="3549.51"/>
        <n v="8.6"/>
        <n v="6.01"/>
        <n v="5518.13"/>
        <n v="138.84"/>
        <n v="301.11"/>
        <n v="4.24"/>
        <n v="1045.51"/>
        <n v="7.05"/>
        <n v="6.62"/>
        <n v="0.55"/>
        <n v="8.09"/>
        <n v="7.14"/>
        <n v="36.36"/>
        <n v="3026.6"/>
        <n v="15.44"/>
        <n v="17.71"/>
        <n v="3323.68"/>
        <n v="781.27"/>
        <n v="1744.13"/>
        <n v="16.78"/>
        <n v="6.35"/>
        <n v="7.4"/>
        <n v="12.5"/>
        <n v="65.35"/>
        <n v="1.01"/>
        <n v="1.68"/>
        <n v="1.52"/>
        <n v="2070.35"/>
        <n v="16.27"/>
        <n v="4.45"/>
        <n v="2.72"/>
        <n v="19.6"/>
        <n v="3070.54"/>
        <n v="2373.2"/>
        <n v="5696.84"/>
        <n v="3.95"/>
        <n v="0.59"/>
        <n v="1.67"/>
        <n v="2038.08"/>
        <n v="14.08"/>
        <n v="21.82"/>
        <n v="4.89"/>
        <n v="15.23"/>
        <n v="1.14"/>
        <n v="3024.35"/>
        <n v="9.21"/>
        <n v="0.58"/>
        <n v="1834.2"/>
        <n v="6127.37"/>
        <n v="6.43"/>
        <n v="2.4"/>
        <n v="20.66"/>
        <n v="0.78"/>
        <n v="2067.46"/>
        <n v="25.7"/>
        <n v="9.04"/>
        <n v="4.66"/>
        <n v="4.69"/>
        <n v="6.83"/>
        <n v="3105.75"/>
        <n v="13.94"/>
        <n v="1663.93"/>
        <n v="6289.76"/>
        <n v="15.35"/>
        <n v="27.31"/>
        <n v="0.39"/>
        <n v="1.97"/>
        <n v="2044.37"/>
        <n v="14.34"/>
        <n v="4.34"/>
        <n v="6.37"/>
        <n v="17.46"/>
        <n v="3027.18"/>
        <n v="1.96"/>
        <n v="1857.26"/>
        <n v="6110.44"/>
        <n v="1.99"/>
        <n v="13.01"/>
        <n v="28.26"/>
        <n v="11530.26"/>
        <n v="1743.72"/>
        <n v="11297.72"/>
        <n v="2087.56"/>
        <n v="9288.69"/>
        <n v="3962.16"/>
        <n v="2.48"/>
        <n v="6355.62"/>
        <n v="5162.76"/>
        <n v="6.32"/>
        <n v="157.51"/>
        <n v="7274.86"/>
        <n v="5876.66"/>
        <n v="5.07"/>
        <n v="43.56"/>
        <n v="6742.98"/>
        <n v="6343.52"/>
        <n v="13.33"/>
        <n v="73.41"/>
        <n v="4935.71"/>
        <n v="8218.9"/>
        <n v="70.03"/>
        <n v="4175.15"/>
        <n v="8770.31"/>
        <n v="9.91"/>
        <n v="53.81"/>
        <n v="4.48"/>
        <n v="4285.39"/>
        <n v="7336.31"/>
        <n v="8662.18"/>
        <n v="7523.19"/>
        <n v="1589.03"/>
        <n v="104.12"/>
        <n v="20.16"/>
        <n v="6046.3"/>
        <n v="4752.68"/>
        <n v="4488.71"/>
        <n v="9932.75"/>
        <n v="2414.63"/>
        <n v="184.72"/>
        <n v="100.51"/>
        <n v="3528.94"/>
        <n v="1474.32"/>
        <n v="6068.46"/>
        <n v="10200.02"/>
        <n v="1239.81"/>
        <n v="170.6"/>
        <n v="157.13"/>
        <n v="3839.73"/>
        <n v="1869.81"/>
        <n v="7942.56"/>
        <n v="10089.8"/>
        <n v="896.18"/>
        <n v="260.86"/>
        <n v="1407.72"/>
        <n v="5637.29"/>
        <n v="1768.02"/>
        <n v="14864"/>
        <n v="4848.32"/>
        <n v="902.76"/>
        <n v="2355.35"/>
        <n v="3858.13"/>
        <n v="1498.7"/>
        <n v="5857.44"/>
        <n v="14266.97"/>
        <n v="4771.3"/>
        <n v="284.29"/>
        <n v="3150.67"/>
        <n v="1697.86"/>
        <n v="6297.33"/>
        <n v="14283.82"/>
        <n v="3775.59"/>
        <n v="1327.48"/>
        <n v="1178.17"/>
        <n v="4732.57"/>
        <n v="4309.83"/>
        <n v="11467.73"/>
        <n v="1246.78"/>
        <n v="876.03"/>
        <n v="3052.98"/>
        <n v="15"/>
        <n v="1728.15"/>
        <n v="4554.39"/>
        <n v="5612.55"/>
        <n v="12868.28"/>
        <n v="1994.28"/>
        <n v="827.8"/>
        <n v="3334.76"/>
        <n v="2555.94"/>
        <n v="5677.01"/>
        <n v="7235.4"/>
        <n v="5122.52"/>
        <n v="1009.25"/>
        <n v="2027.47"/>
        <n v="1720.25"/>
        <n v="4815.12"/>
        <n v="8950.97"/>
        <n v="5140.57"/>
        <n v="951.76"/>
        <n v="3475.19"/>
        <n v="2536.35"/>
        <n v="7213.71"/>
        <n v="5234.99"/>
        <n v="5528.45"/>
        <n v="1927.29"/>
        <n v="6.31"/>
        <n v="4917.5"/>
        <n v="3754.26"/>
        <n v="14901.04"/>
        <n v="290"/>
        <n v="1153.47"/>
        <n v="2608.42"/>
        <n v="5120.75"/>
        <n v="3474.55"/>
        <n v="5189.35"/>
        <n v="6004.31"/>
        <n v="1864.17"/>
        <n v="2584.66"/>
        <n v="9.1"/>
        <n v="4077.59"/>
        <n v="2146.11"/>
        <n v="10736.21"/>
        <n v="2058.31"/>
        <n v="1338.46"/>
        <n v="2134.78"/>
        <n v="4.42"/>
        <n v="3667.95"/>
        <n v="1998.29"/>
        <n v="8872.74"/>
        <n v="7276.12"/>
        <n v="1480.83"/>
        <n v="11.47"/>
        <n v="2126.48"/>
        <n v="4.22"/>
        <n v="10.7"/>
        <n v="46.12"/>
        <n v="11.38"/>
        <n v="19.14"/>
        <n v="35.95"/>
        <n v="252.78"/>
        <n v="3.35"/>
        <n v="4.29"/>
        <n v="3953.49"/>
        <n v="1394"/>
        <n v="13758.11"/>
        <n v="5650.21"/>
        <n v="1139.42"/>
        <n v="220.76"/>
        <n v="1803.83"/>
        <n v="16.17"/>
        <n v="508.82"/>
        <n v="3934.61"/>
        <n v="1366.27"/>
        <n v="18884.35"/>
        <n v="766.98"/>
        <n v="1308.77"/>
        <n v="430.32"/>
        <n v="2139.76"/>
        <n v="9.96"/>
        <n v="8.67"/>
        <n v="621.75"/>
        <n v="9.48"/>
        <n v="4119"/>
        <n v="1373.63"/>
        <n v="19189.85"/>
        <n v="1187.76"/>
        <n v="1220.37"/>
        <n v="2837.71"/>
        <n v="9.15"/>
        <n v="8.75"/>
        <n v="3.54"/>
        <n v="5.68"/>
        <n v="770.67"/>
        <n v="3.82"/>
        <n v="5.47"/>
        <n v="4237.25"/>
        <n v="1404.46"/>
        <n v="19047.17"/>
        <n v="1013.71"/>
        <n v="1582.68"/>
        <n v="2409.11"/>
        <n v="5.7"/>
        <n v="5.88"/>
        <n v="882.65"/>
        <n v="15.55"/>
        <n v="3983.21"/>
        <n v="1304.03"/>
        <n v="16603.94"/>
        <n v="1190.72"/>
        <n v="2177.02"/>
        <n v="2275.58"/>
        <n v="4.88"/>
        <n v="16.55"/>
        <n v="7.96"/>
        <n v="2.66"/>
        <n v="5.34"/>
        <n v="1067.32"/>
        <n v="3034.75"/>
        <n v="1179.05"/>
        <n v="18822.39"/>
        <n v="1143.7"/>
        <n v="1921.29"/>
        <n v="2138.19"/>
        <n v="28.81"/>
        <n v="3.71"/>
        <n v="1607.71"/>
        <n v="2.94"/>
        <n v="2896.8"/>
        <n v="1567.66"/>
        <n v="18943.63"/>
        <n v="961.52"/>
        <n v="2133.36"/>
        <n v="1061.87"/>
        <n v="9.99"/>
        <n v="154.34"/>
        <n v="6.96"/>
        <n v="4.33"/>
        <n v="2.73"/>
        <n v="1484.36"/>
        <n v="3.6"/>
        <n v="3104.21"/>
        <n v="1846.73"/>
        <n v="19452.54"/>
        <n v="936.31"/>
        <n v="2820.43"/>
        <n v="549.13"/>
        <n v="9.63"/>
        <n v="10.23"/>
        <n v="158.27"/>
        <n v="4.05"/>
        <n v="5.14"/>
        <n v="1299.03"/>
        <n v="2.17"/>
        <n v="3060.51"/>
        <n v="2007.15"/>
        <n v="17004.43"/>
        <n v="943.07"/>
        <n v="2193.26"/>
        <n v="659.3"/>
        <n v="5.84"/>
        <n v="9.16"/>
        <n v="180.11"/>
        <n v="3.05"/>
        <n v="1152.63"/>
        <n v="2567.96"/>
        <n v="1976.78"/>
        <n v="19492.64"/>
        <n v="629.48"/>
        <n v="2929.59"/>
        <n v="950.05"/>
        <n v="9.23"/>
        <n v="27.12"/>
        <n v="162.17"/>
        <n v="8.74"/>
        <n v="2.14"/>
        <n v="1452.37"/>
        <n v="130.76"/>
        <n v="3107.78"/>
        <n v="2054.64"/>
        <n v="18791.85"/>
        <n v="853.32"/>
        <n v="3075.31"/>
        <n v="805.31"/>
        <n v="29.18"/>
        <n v="38.84"/>
        <n v="191.05"/>
        <n v="4.61"/>
        <n v="1355.49"/>
        <n v="3882.3"/>
        <n v="2077.1"/>
        <n v="17329.9"/>
        <n v="731.63"/>
        <n v="3535.4"/>
        <n v="861.69"/>
        <n v="6.14"/>
        <n v="9.72"/>
        <n v="158.92"/>
        <n v="10.18"/>
        <n v="6.29"/>
        <n v="1726.38"/>
        <n v="16.9"/>
        <n v="3405.83"/>
        <n v="1805.07"/>
        <n v="18772.38"/>
        <n v="733.83"/>
        <n v="2913.92"/>
        <n v="794.95"/>
        <n v="9.25"/>
        <n v="32.03"/>
        <n v="205.15"/>
        <n v="11.84"/>
        <n v="1702.4"/>
        <n v="8.39"/>
        <n v="2.36"/>
        <n v="0.85"/>
        <n v="3310.69"/>
        <n v="2342.13"/>
        <n v="18444.21"/>
        <n v="685.13"/>
        <n v="2833.11"/>
        <n v="920.12"/>
        <n v="9.33"/>
        <n v="43.34"/>
        <n v="181.69"/>
        <n v="3.81"/>
        <n v="2.03"/>
        <n v="1679.99"/>
        <n v="2.71"/>
        <n v="3328.21"/>
        <n v="1763.24"/>
        <n v="19528.8"/>
        <n v="846.84"/>
        <n v="3152.05"/>
        <n v="807.55"/>
        <n v="34.12"/>
        <n v="6.34"/>
        <n v="3.06"/>
        <n v="203.7"/>
        <n v="3.56"/>
        <n v="1602.5"/>
        <n v="4216.84"/>
        <n v="2167.19"/>
        <n v="17369.02"/>
        <n v="732.31"/>
        <n v="3477.78"/>
        <n v="966.05"/>
        <n v="21.75"/>
        <n v="16.48"/>
        <n v="4.12"/>
        <n v="215.79"/>
        <n v="8.98"/>
        <n v="1264.12"/>
        <n v="5.85"/>
        <n v="3335.67"/>
        <n v="1351.02"/>
        <n v="19432.92"/>
        <n v="709.24"/>
        <n v="2939.73"/>
        <n v="831.66"/>
        <n v="2.79"/>
        <n v="4.5"/>
        <n v="3.93"/>
        <n v="181.85"/>
        <n v="8.76"/>
        <n v="1627.13"/>
        <n v="2.46"/>
        <n v="4144.22"/>
        <n v="1333.08"/>
        <n v="16981.71"/>
        <n v="764.96"/>
        <n v="3744.75"/>
        <n v="898.36"/>
        <n v="30.7"/>
        <n v="4.31"/>
        <n v="246.17"/>
        <n v="6.63"/>
        <n v="2010.64"/>
        <n v="2.8"/>
        <n v="2.43"/>
        <n v="3096.39"/>
        <n v="1117.89"/>
        <n v="17497.13"/>
        <n v="589.67"/>
        <n v="4581.7"/>
        <n v="708.93"/>
        <n v="11.96"/>
        <n v="14.73"/>
        <n v="4.02"/>
        <n v="3.85"/>
        <n v="181.83"/>
        <n v="8.79"/>
        <n v="5.32"/>
        <n v="13.44"/>
        <n v="2.15"/>
        <n v="2049.63"/>
        <n v="5.54"/>
        <n v="1.85"/>
        <n v="3169.02"/>
        <n v="1334.09"/>
        <n v="16930.21"/>
        <n v="739.22"/>
        <n v="4531.52"/>
        <n v="831.54"/>
        <n v="9.4"/>
        <n v="220.37"/>
        <n v="6.04"/>
        <n v="2.02"/>
        <n v="5.87"/>
        <n v="10.11"/>
        <n v="2343.97"/>
        <n v="3.55"/>
        <n v="2599.16"/>
        <n v="1180.72"/>
        <n v="17383.3"/>
        <n v="734.3"/>
        <n v="2900.94"/>
        <n v="539.11"/>
        <n v="24.35"/>
        <n v="8.86"/>
        <n v="3.8"/>
        <n v="67.75"/>
        <n v="4.36"/>
        <n v="4.86"/>
        <n v="2119.63"/>
        <n v="2456.46"/>
        <n v="810.87"/>
        <n v="17036.38"/>
        <n v="619.95"/>
        <n v="3168.91"/>
        <n v="543.76"/>
        <n v="15.8"/>
        <n v="191.8"/>
        <n v="4.85"/>
        <n v="1953.54"/>
        <n v="2533.33"/>
        <n v="1027.78"/>
        <n v="17076.6"/>
        <n v="728.48"/>
        <n v="4037.07"/>
        <n v="789.43"/>
        <n v="18.47"/>
        <n v="2.67"/>
        <n v="0.98"/>
        <n v="140.2"/>
        <n v="10.66"/>
        <n v="3.02"/>
        <n v="1859.33"/>
        <n v="4"/>
        <n v="2406.62"/>
        <n v="1446.15"/>
        <n v="18383.65"/>
        <n v="843.25"/>
        <n v="3119.54"/>
        <n v="568.77"/>
        <n v="1277.64"/>
        <n v="7.08"/>
        <n v="2110.63"/>
        <n v="3.61"/>
        <n v="2317.14"/>
        <n v="1084.56"/>
        <n v="18213.11"/>
        <n v="797.82"/>
        <n v="2833.98"/>
        <n v="821.27"/>
        <n v="14.18"/>
        <n v="8.93"/>
        <n v="292.61"/>
        <n v="17.19"/>
        <n v="9.18"/>
        <n v="1863.19"/>
        <n v="2159.35"/>
        <n v="1280.67"/>
        <n v="18842.02"/>
        <n v="921.4"/>
        <n v="3390.32"/>
        <n v="779.79"/>
        <n v="148.88"/>
        <n v="5.46"/>
        <n v="688.16"/>
        <n v="851.67"/>
        <n v="273.77"/>
        <n v="1548.08"/>
        <n v="110.91"/>
        <n v="2143.12"/>
        <n v="1642.16"/>
        <n v="18858.8"/>
        <n v="1029.01"/>
        <n v="3265.91"/>
        <n v="398.43"/>
        <n v="6.23"/>
        <n v="1515.81"/>
        <n v="506.67"/>
        <n v="782.7"/>
        <n v="256.03"/>
        <n v="1308.89"/>
        <n v="66.86"/>
        <n v="1795.7"/>
        <n v="1613.46"/>
        <n v="19107.98"/>
        <n v="1149.84"/>
        <n v="2971.6"/>
        <n v="315.11"/>
        <n v="4.19"/>
        <n v="1710.07"/>
        <n v="1025.75"/>
        <n v="1014.43"/>
        <n v="488.71"/>
        <n v="1673.34"/>
        <n v="305.54"/>
        <n v="1790.24"/>
        <n v="1757.68"/>
        <n v="16595.9"/>
        <n v="1317.25"/>
        <n v="2376.82"/>
        <n v="257.17"/>
        <n v="1632.24"/>
        <n v="770.19"/>
        <n v="807.94"/>
        <n v="398.16"/>
        <n v="1316.5"/>
        <n v="200.28"/>
        <n v="2273.58"/>
        <n v="1588.92"/>
        <n v="14402.89"/>
        <n v="833.47"/>
        <n v="2662.83"/>
        <n v="331.93"/>
        <n v="1784.51"/>
        <n v="567.28"/>
        <n v="807.25"/>
        <n v="288.18"/>
        <n v="1187.82"/>
        <n v="121.43"/>
        <n v="1871.87"/>
        <n v="1258.18"/>
        <n v="13631.72"/>
        <n v="6088.93"/>
        <n v="3137.01"/>
        <n v="291.11"/>
        <n v="2.26"/>
        <n v="1531.4"/>
        <n v="509.91"/>
        <n v="905.2"/>
        <n v="298.78"/>
        <n v="1664.6"/>
        <n v="299.9"/>
        <m/>
      </sharedItems>
    </cacheField>
    <cacheField name="展现量" numFmtId="0">
      <sharedItems containsBlank="1" containsNumber="1" containsInteger="1" containsMixedTypes="1" count="606">
        <n v="6"/>
        <n v="4"/>
        <n v="3"/>
        <n v="1"/>
        <n v="2"/>
        <n v="0"/>
        <n v="29"/>
        <n v="70"/>
        <n v="8"/>
        <n v="67"/>
        <n v="5080"/>
        <n v="10"/>
        <n v="15"/>
        <n v="5"/>
        <n v="212"/>
        <n v="14"/>
        <n v="42"/>
        <n v="69"/>
        <n v="7"/>
        <n v="471"/>
        <n v="272"/>
        <n v="225"/>
        <n v="11"/>
        <n v="47"/>
        <n v="18"/>
        <n v="26"/>
        <n v="197"/>
        <n v="16"/>
        <n v="22"/>
        <n v="134"/>
        <n v="99"/>
        <n v="180"/>
        <n v="13"/>
        <n v="23"/>
        <n v="3935"/>
        <n v="35"/>
        <n v="9"/>
        <n v="30"/>
        <n v="60"/>
        <n v="55"/>
        <n v="6783"/>
        <n v="373"/>
        <n v="38"/>
        <n v="705"/>
        <n v="36"/>
        <n v="37"/>
        <n v="226"/>
        <n v="146"/>
        <n v="275"/>
        <n v="44"/>
        <n v="75"/>
        <n v="12"/>
        <n v="54"/>
        <n v="40"/>
        <n v="131"/>
        <n v="19"/>
        <n v="31"/>
        <n v="619"/>
        <n v="59"/>
        <n v="28"/>
        <n v="252"/>
        <n v="163"/>
        <n v="366"/>
        <n v="53"/>
        <n v="21"/>
        <n v="2813"/>
        <n v="1264"/>
        <n v="145"/>
        <n v="2351"/>
        <n v="3630"/>
        <n v="24"/>
        <n v="111"/>
        <n v="149"/>
        <n v="4363"/>
        <n v="2687"/>
        <n v="114"/>
        <n v="5938"/>
        <n v="378"/>
        <n v="39"/>
        <n v="449"/>
        <n v="81"/>
        <n v="105"/>
        <n v="20"/>
        <n v="597"/>
        <n v="115"/>
        <n v="308"/>
        <n v="93"/>
        <n v="27"/>
        <n v="1224"/>
        <n v="41"/>
        <n v="45"/>
        <n v="89"/>
        <n v="336"/>
        <n v="394"/>
        <n v="582"/>
        <n v="66"/>
        <n v="18276"/>
        <n v="7961"/>
        <n v="25"/>
        <n v="4022"/>
        <n v="804"/>
        <n v="78"/>
        <n v="118"/>
        <n v="758"/>
        <n v="179"/>
        <n v="441"/>
        <n v="17"/>
        <n v="34"/>
        <n v="133"/>
        <n v="33"/>
        <n v="83"/>
        <n v="1904"/>
        <n v="50"/>
        <n v="74"/>
        <n v="489"/>
        <n v="300"/>
        <n v="551"/>
        <n v="52"/>
        <n v="18894"/>
        <n v="4687"/>
        <n v="80"/>
        <n v="803"/>
        <n v="388"/>
        <n v="221"/>
        <n v="132"/>
        <n v="266"/>
        <n v="2364"/>
        <n v="187"/>
        <n v="16556"/>
        <n v="4002"/>
        <n v="627"/>
        <n v="411"/>
        <n v="1298"/>
        <n v="79"/>
        <n v="258"/>
        <n v="62"/>
        <n v="243"/>
        <n v="121"/>
        <n v="5096"/>
        <n v="64"/>
        <n v="19071"/>
        <n v="4575"/>
        <n v="3024"/>
        <n v="602"/>
        <n v="92"/>
        <n v="264"/>
        <n v="262"/>
        <n v="68"/>
        <n v="7499"/>
        <n v="107"/>
        <n v="51"/>
        <n v="57"/>
        <n v="9781"/>
        <n v="561"/>
        <n v="2620"/>
        <n v="1070"/>
        <n v="140"/>
        <n v="4678"/>
        <n v="94"/>
        <n v="10736"/>
        <n v="410"/>
        <n v="1099"/>
        <s v="搜索"/>
        <n v="48"/>
        <n v="5790"/>
        <n v="9717"/>
        <n v="509"/>
        <n v="1286"/>
        <n v="95"/>
        <n v="2162"/>
        <n v="1060"/>
        <n v="454"/>
        <n v="836"/>
        <n v="6141"/>
        <n v="61"/>
        <n v="9352"/>
        <n v="2691"/>
        <n v="6663"/>
        <n v="117"/>
        <n v="126"/>
        <n v="58"/>
        <n v="129"/>
        <n v="3604"/>
        <n v="138"/>
        <n v="171"/>
        <n v="481"/>
        <n v="5339"/>
        <n v="32"/>
        <n v="8130"/>
        <n v="11325"/>
        <n v="109"/>
        <n v="43"/>
        <n v="46"/>
        <n v="128"/>
        <n v="104"/>
        <n v="3598"/>
        <n v="223"/>
        <n v="496"/>
        <n v="4386"/>
        <n v="7171"/>
        <n v="11847"/>
        <n v="106"/>
        <n v="77"/>
        <n v="3411"/>
        <n v="232"/>
        <n v="236"/>
        <n v="4555"/>
        <n v="7013"/>
        <n v="11223"/>
        <n v="96"/>
        <n v="139"/>
        <n v="71"/>
        <n v="200"/>
        <n v="49"/>
        <n v="242"/>
        <n v="457"/>
        <n v="73"/>
        <n v="4984"/>
        <n v="6222"/>
        <n v="11417"/>
        <n v="112"/>
        <n v="30840"/>
        <n v="6870"/>
        <n v="28107"/>
        <n v="9402"/>
        <n v="25281"/>
        <n v="14510"/>
        <n v="22637"/>
        <n v="19339"/>
        <n v="24611"/>
        <n v="16369"/>
        <n v="24687"/>
        <n v="17262"/>
        <n v="17721"/>
        <n v="20060"/>
        <n v="14501"/>
        <n v="20556"/>
        <n v="65"/>
        <n v="13549"/>
        <n v="17281"/>
        <n v="13227"/>
        <n v="9799"/>
        <n v="6707"/>
        <n v="1250"/>
        <n v="195"/>
        <n v="17400"/>
        <n v="10513"/>
        <n v="7123"/>
        <n v="12161"/>
        <n v="10931"/>
        <n v="1659"/>
        <n v="10561"/>
        <n v="5336"/>
        <n v="11309"/>
        <n v="12742"/>
        <n v="5661"/>
        <n v="1962"/>
        <n v="774"/>
        <n v="11265"/>
        <n v="5665"/>
        <n v="15151"/>
        <n v="14902"/>
        <n v="2863"/>
        <n v="2870"/>
        <n v="3702"/>
        <n v="14675"/>
        <n v="5553"/>
        <n v="26618"/>
        <n v="7231"/>
        <n v="3852"/>
        <n v="6656"/>
        <n v="11590"/>
        <n v="5532"/>
        <n v="11979"/>
        <n v="21415"/>
        <n v="9320"/>
        <n v="902"/>
        <n v="10145"/>
        <n v="4596"/>
        <n v="11393"/>
        <n v="19675"/>
        <n v="10459"/>
        <n v="5892"/>
        <n v="4620"/>
        <n v="9220"/>
        <n v="9428"/>
        <n v="15942"/>
        <n v="3978"/>
        <n v="2341"/>
        <n v="6504"/>
        <n v="6164"/>
        <n v="9171"/>
        <n v="10839"/>
        <n v="17668"/>
        <n v="7063"/>
        <n v="4444"/>
        <n v="8065"/>
        <n v="5697"/>
        <n v="9879"/>
        <n v="10062"/>
        <n v="11501"/>
        <n v="3633"/>
        <n v="5299"/>
        <n v="5128"/>
        <n v="9189"/>
        <n v="12326"/>
        <n v="10478"/>
        <n v="3583"/>
        <n v="9310"/>
        <n v="6351"/>
        <n v="12386"/>
        <n v="7911"/>
        <n v="13248"/>
        <n v="6418"/>
        <n v="12483"/>
        <n v="8468"/>
        <n v="23733"/>
        <n v="430"/>
        <n v="4310"/>
        <n v="9184"/>
        <n v="12441"/>
        <n v="8560"/>
        <n v="10313"/>
        <n v="9537"/>
        <n v="6903"/>
        <n v="9150"/>
        <n v="10308"/>
        <n v="5030"/>
        <n v="20262"/>
        <n v="3869"/>
        <n v="4800"/>
        <n v="7678"/>
        <n v="9405"/>
        <n v="5504"/>
        <n v="17015"/>
        <n v="11032"/>
        <n v="5476"/>
        <n v="8294"/>
        <n v="159"/>
        <n v="452"/>
        <n v="250"/>
        <n v="1490"/>
        <n v="9450"/>
        <n v="3970"/>
        <n v="21742"/>
        <n v="7830"/>
        <n v="4453"/>
        <n v="2127"/>
        <n v="6901"/>
        <n v="2440"/>
        <n v="9080"/>
        <n v="4005"/>
        <n v="33471"/>
        <n v="1484"/>
        <n v="5203"/>
        <n v="3872"/>
        <n v="7874"/>
        <n v="3400"/>
        <n v="10610"/>
        <n v="3948"/>
        <n v="29875"/>
        <n v="1546"/>
        <n v="5158"/>
        <n v="11019"/>
        <n v="63"/>
        <n v="3578"/>
        <n v="10976"/>
        <n v="4132"/>
        <n v="34707"/>
        <n v="1889"/>
        <n v="6401"/>
        <n v="10460"/>
        <n v="4868"/>
        <n v="10437"/>
        <n v="3705"/>
        <n v="28104"/>
        <n v="1998"/>
        <n v="7976"/>
        <n v="9201"/>
        <n v="4943"/>
        <n v="8264"/>
        <n v="3334"/>
        <n v="32945"/>
        <n v="1836"/>
        <n v="7533"/>
        <n v="9007"/>
        <n v="8066"/>
        <n v="7965"/>
        <n v="3947"/>
        <n v="33085"/>
        <n v="1693"/>
        <n v="8567"/>
        <n v="5566"/>
        <n v="7909"/>
        <n v="8208"/>
        <n v="5150"/>
        <n v="31864"/>
        <n v="1686"/>
        <n v="9769"/>
        <n v="4643"/>
        <n v="178"/>
        <n v="6264"/>
        <n v="8937"/>
        <n v="5321"/>
        <n v="27941"/>
        <n v="1361"/>
        <n v="8551"/>
        <n v="4322"/>
        <n v="165"/>
        <n v="5215"/>
        <n v="7937"/>
        <n v="4911"/>
        <n v="32076"/>
        <n v="1406"/>
        <n v="10958"/>
        <n v="5929"/>
        <n v="181"/>
        <n v="6407"/>
        <n v="4603"/>
        <n v="7720"/>
        <n v="5567"/>
        <n v="30744"/>
        <n v="1343"/>
        <n v="11176"/>
        <n v="5346"/>
        <n v="176"/>
        <n v="7319"/>
        <n v="9163"/>
        <n v="4611"/>
        <n v="29571"/>
        <n v="13158"/>
        <n v="6086"/>
        <n v="160"/>
        <n v="7873"/>
        <n v="9334"/>
        <n v="4280"/>
        <n v="29091"/>
        <n v="1311"/>
        <n v="11709"/>
        <n v="5421"/>
        <n v="8140"/>
        <n v="9884"/>
        <n v="5107"/>
        <n v="30778"/>
        <n v="1258"/>
        <n v="9789"/>
        <n v="5540"/>
        <n v="7725"/>
        <n v="9092"/>
        <n v="4564"/>
        <n v="33336"/>
        <n v="1556"/>
        <n v="11967"/>
        <n v="6172"/>
        <n v="185"/>
        <n v="7478"/>
        <n v="11431"/>
        <n v="5142"/>
        <n v="30391"/>
        <n v="1269"/>
        <n v="13430"/>
        <n v="6223"/>
        <n v="228"/>
        <n v="6433"/>
        <n v="9415"/>
        <n v="4174"/>
        <n v="33952"/>
        <n v="1396"/>
        <n v="10895"/>
        <n v="5592"/>
        <n v="182"/>
        <n v="8298"/>
        <n v="12459"/>
        <n v="4023"/>
        <n v="29890"/>
        <n v="1229"/>
        <n v="12582"/>
        <n v="6283"/>
        <n v="382"/>
        <n v="9801"/>
        <n v="3059"/>
        <n v="30549"/>
        <n v="1121"/>
        <n v="15136"/>
        <n v="4701"/>
        <n v="177"/>
        <n v="11427"/>
        <n v="9206"/>
        <n v="3156"/>
        <n v="28555"/>
        <n v="1143"/>
        <n v="14443"/>
        <n v="4519"/>
        <n v="166"/>
        <n v="11168"/>
        <n v="7313"/>
        <n v="2898"/>
        <n v="28021"/>
        <n v="1276"/>
        <n v="11171"/>
        <n v="3770"/>
        <n v="156"/>
        <n v="10035"/>
        <n v="6667"/>
        <n v="2256"/>
        <n v="27677"/>
        <n v="1184"/>
        <n v="10804"/>
        <n v="3740"/>
        <n v="162"/>
        <n v="8654"/>
        <n v="6558"/>
        <n v="2731"/>
        <n v="25318"/>
        <n v="1103"/>
        <n v="13404"/>
        <n v="4720"/>
        <n v="172"/>
        <n v="8932"/>
        <n v="6859"/>
        <n v="3917"/>
        <n v="30956"/>
        <n v="1302"/>
        <n v="11765"/>
        <n v="3653"/>
        <n v="4805"/>
        <n v="10393"/>
        <n v="5901"/>
        <n v="2977"/>
        <n v="28871"/>
        <n v="1402"/>
        <n v="10701"/>
        <n v="4580"/>
        <n v="1068"/>
        <n v="8790"/>
        <n v="6087"/>
        <n v="2941"/>
        <n v="28819"/>
        <n v="1522"/>
        <n v="10644"/>
        <n v="5238"/>
        <n v="218"/>
        <n v="5885"/>
        <n v="3473"/>
        <n v="1976"/>
        <n v="7698"/>
        <n v="1628"/>
        <n v="5399"/>
        <n v="3642"/>
        <n v="28667"/>
        <n v="1679"/>
        <n v="10639"/>
        <n v="2679"/>
        <n v="4353"/>
        <n v="4641"/>
        <n v="3359"/>
        <n v="1970"/>
        <n v="6252"/>
        <n v="1429"/>
        <n v="4615"/>
        <n v="4433"/>
        <n v="28119"/>
        <n v="1702"/>
        <n v="9937"/>
        <n v="2539"/>
        <n v="6574"/>
        <n v="9094"/>
        <n v="4945"/>
        <n v="3157"/>
        <n v="8261"/>
        <n v="3584"/>
        <n v="4753"/>
        <n v="4215"/>
        <n v="24886"/>
        <n v="1759"/>
        <n v="8532"/>
        <n v="2462"/>
        <n v="5543"/>
        <n v="6363"/>
        <n v="3919"/>
        <n v="2422"/>
        <n v="6516"/>
        <n v="2402"/>
        <n v="5634"/>
        <n v="3803"/>
        <n v="23338"/>
        <n v="1463"/>
        <n v="9112"/>
        <n v="2554"/>
        <n v="6430"/>
        <n v="5031"/>
        <n v="3497"/>
        <n v="2252"/>
        <n v="6789"/>
        <n v="1747"/>
        <n v="5061"/>
        <n v="3465"/>
        <n v="21836"/>
        <n v="10109"/>
        <n v="2210"/>
        <n v="5162"/>
        <n v="5407"/>
        <n v="4050"/>
        <n v="2254"/>
        <n v="3004"/>
        <m/>
      </sharedItems>
    </cacheField>
    <cacheField name="点击量" numFmtId="0">
      <sharedItems containsString="0" containsBlank="1" containsNumber="1" minValue="0" maxValue="19720.65" count="355">
        <n v="0"/>
        <n v="1"/>
        <n v="2"/>
        <n v="197"/>
        <n v="6"/>
        <n v="3"/>
        <n v="10"/>
        <n v="9"/>
        <n v="4"/>
        <n v="5"/>
        <n v="150"/>
        <n v="243"/>
        <n v="16"/>
        <n v="12"/>
        <n v="8"/>
        <n v="13"/>
        <n v="72"/>
        <n v="57"/>
        <n v="7"/>
        <n v="38"/>
        <n v="120"/>
        <n v="116"/>
        <n v="48"/>
        <n v="179"/>
        <n v="14"/>
        <n v="15"/>
        <n v="20"/>
        <n v="544"/>
        <n v="256"/>
        <n v="85"/>
        <n v="19"/>
        <n v="34"/>
        <n v="593"/>
        <n v="100"/>
        <n v="587"/>
        <n v="113"/>
        <n v="17"/>
        <n v="191"/>
        <n v="569"/>
        <n v="117"/>
        <n v="111"/>
        <n v="11"/>
        <n v="290"/>
        <n v="350"/>
        <n v="41"/>
        <n v="222"/>
        <n v="390"/>
        <n v="1871.87"/>
        <n v="1258.18"/>
        <n v="19720.65"/>
        <n v="3137.01"/>
        <n v="291.11"/>
        <n v="2.26"/>
        <n v="1531.4"/>
        <n v="3679.99"/>
        <n v="226"/>
        <n v="367"/>
        <n v="31"/>
        <n v="84"/>
        <n v="272"/>
        <n v="293"/>
        <n v="86"/>
        <n v="185"/>
        <n v="157"/>
        <n v="244"/>
        <n v="245"/>
        <n v="566"/>
        <n v="156"/>
        <n v="221"/>
        <n v="626"/>
        <n v="149"/>
        <n v="233"/>
        <n v="171"/>
        <n v="686"/>
        <n v="159"/>
        <n v="228"/>
        <n v="186"/>
        <n v="652"/>
        <n v="1949"/>
        <n v="318"/>
        <n v="1774"/>
        <n v="378"/>
        <n v="1734"/>
        <n v="739"/>
        <n v="1395"/>
        <n v="1014"/>
        <n v="1490"/>
        <n v="1046"/>
        <n v="1398"/>
        <n v="1141"/>
        <n v="955"/>
        <n v="1260"/>
        <n v="798"/>
        <n v="1378"/>
        <n v="745"/>
        <n v="1186"/>
        <n v="682"/>
        <n v="605"/>
        <n v="291"/>
        <n v="21"/>
        <n v="1104"/>
        <n v="672"/>
        <n v="374"/>
        <n v="758"/>
        <n v="442"/>
        <n v="30"/>
        <n v="613"/>
        <n v="265"/>
        <n v="499"/>
        <n v="715"/>
        <n v="205"/>
        <n v="28"/>
        <n v="278"/>
        <n v="683"/>
        <n v="853"/>
        <n v="108"/>
        <n v="46"/>
        <n v="125"/>
        <n v="820"/>
        <n v="249"/>
        <n v="1243"/>
        <n v="395"/>
        <n v="137"/>
        <n v="270"/>
        <n v="584"/>
        <n v="213"/>
        <n v="481"/>
        <n v="1140"/>
        <n v="33"/>
        <n v="469"/>
        <n v="500"/>
        <n v="1053"/>
        <n v="528"/>
        <n v="208"/>
        <n v="549"/>
        <n v="382"/>
        <n v="921"/>
        <n v="180"/>
        <n v="62"/>
        <n v="218"/>
        <n v="264"/>
        <n v="560"/>
        <n v="475"/>
        <n v="1010"/>
        <n v="276"/>
        <n v="134"/>
        <n v="433"/>
        <n v="319"/>
        <n v="446"/>
        <n v="580"/>
        <n v="570"/>
        <n v="131"/>
        <n v="271"/>
        <n v="412"/>
        <n v="571"/>
        <n v="468"/>
        <n v="320"/>
        <n v="635"/>
        <n v="258"/>
        <n v="647"/>
        <n v="466"/>
        <n v="1213"/>
        <n v="176"/>
        <n v="357"/>
        <n v="701"/>
        <n v="452"/>
        <n v="462"/>
        <n v="583"/>
        <n v="274"/>
        <n v="337"/>
        <n v="596"/>
        <n v="304"/>
        <n v="1097"/>
        <n v="207"/>
        <n v="201"/>
        <n v="285"/>
        <n v="531"/>
        <n v="284"/>
        <n v="834"/>
        <n v="618"/>
        <n v="279"/>
        <n v="60"/>
        <n v="564"/>
        <n v="1233"/>
        <n v="465"/>
        <n v="182"/>
        <n v="36"/>
        <n v="236"/>
        <n v="127"/>
        <n v="557"/>
        <n v="196"/>
        <n v="1698"/>
        <n v="68"/>
        <n v="209"/>
        <n v="74"/>
        <n v="286"/>
        <n v="162"/>
        <n v="598"/>
        <n v="193"/>
        <n v="1628"/>
        <n v="195"/>
        <n v="380"/>
        <n v="212"/>
        <n v="614"/>
        <n v="199"/>
        <n v="1849"/>
        <n v="98"/>
        <n v="250"/>
        <n v="332"/>
        <n v="273"/>
        <n v="578"/>
        <n v="1485"/>
        <n v="105"/>
        <n v="314"/>
        <n v="303"/>
        <n v="297"/>
        <n v="437"/>
        <n v="174"/>
        <n v="1716"/>
        <n v="456"/>
        <n v="411"/>
        <n v="1772"/>
        <n v="91"/>
        <n v="309"/>
        <n v="183"/>
        <n v="432"/>
        <n v="445"/>
        <n v="262"/>
        <n v="1751"/>
        <n v="87"/>
        <n v="404"/>
        <n v="115"/>
        <n v="22"/>
        <n v="343"/>
        <n v="451"/>
        <n v="1568"/>
        <n v="89"/>
        <n v="316"/>
        <n v="135"/>
        <n v="289"/>
        <n v="387"/>
        <n v="288"/>
        <n v="1796"/>
        <n v="423"/>
        <n v="24"/>
        <n v="371"/>
        <n v="298"/>
        <n v="80"/>
        <n v="160"/>
        <n v="29"/>
        <n v="386"/>
        <n v="568"/>
        <n v="294"/>
        <n v="1572"/>
        <n v="70"/>
        <n v="511"/>
        <n v="175"/>
        <n v="27"/>
        <n v="498"/>
        <n v="257"/>
        <n v="1730"/>
        <n v="424"/>
        <n v="161"/>
        <n v="493"/>
        <n v="1725"/>
        <n v="64"/>
        <n v="410"/>
        <n v="184"/>
        <n v="32"/>
        <n v="269"/>
        <n v="1834"/>
        <n v="457"/>
        <n v="172"/>
        <n v="430"/>
        <n v="638"/>
        <n v="1624"/>
        <n v="39"/>
        <n v="360"/>
        <n v="501"/>
        <n v="206"/>
        <n v="1753"/>
        <n v="173"/>
        <n v="467"/>
        <n v="211"/>
        <n v="1573"/>
        <n v="539"/>
        <n v="187"/>
        <n v="40"/>
        <n v="471"/>
        <n v="169"/>
        <n v="1559"/>
        <n v="658"/>
        <n v="602"/>
        <n v="1507"/>
        <n v="376"/>
        <n v="1543"/>
        <n v="66"/>
        <n v="415"/>
        <n v="114"/>
        <n v="553"/>
        <n v="124"/>
        <n v="1500"/>
        <n v="56"/>
        <n v="453"/>
        <n v="509"/>
        <n v="366"/>
        <n v="154"/>
        <n v="1475"/>
        <n v="572"/>
        <n v="155"/>
        <n v="23"/>
        <n v="349"/>
        <n v="210"/>
        <n v="1690"/>
        <n v="78"/>
        <n v="447"/>
        <n v="166"/>
        <n v="574"/>
        <n v="1630"/>
        <n v="409"/>
        <n v="485"/>
        <n v="1648"/>
        <n v="81"/>
        <n v="215"/>
        <n v="42"/>
        <n v="235"/>
        <n v="1642"/>
        <n v="90"/>
        <n v="470"/>
        <n v="189"/>
        <n v="188"/>
        <n v="79"/>
        <n v="336"/>
        <n v="253"/>
        <n v="227"/>
        <n v="1702"/>
        <n v="427"/>
        <n v="220"/>
        <n v="364"/>
        <n v="1450"/>
        <n v="346"/>
        <n v="51"/>
        <n v="251"/>
        <n v="83"/>
        <n v="1257"/>
        <n v="67"/>
        <n v="384"/>
        <n v="311"/>
        <n v="43"/>
        <n v="181"/>
        <n v="1209"/>
        <n v="530"/>
        <n v="192"/>
        <n v="88"/>
        <m/>
      </sharedItems>
    </cacheField>
    <cacheField name="点击率" numFmtId="0">
      <sharedItems containsString="0" containsBlank="1" containsNumber="1" minValue="0" maxValue="31020" count="437">
        <n v="0"/>
        <n v="0.0345"/>
        <n v="0.0286"/>
        <n v="0.125"/>
        <n v="0.0299"/>
        <n v="0.0388"/>
        <n v="0.1333"/>
        <n v="0.0283"/>
        <n v="0.0714"/>
        <n v="0.1449"/>
        <n v="0.0191"/>
        <n v="0.011"/>
        <n v="0.0044"/>
        <n v="0.1667"/>
        <n v="0.0556"/>
        <n v="0.0152"/>
        <n v="0.1111"/>
        <n v="0.1364"/>
        <n v="0.1429"/>
        <n v="0.0505"/>
        <n v="0.0167"/>
        <n v="0.087"/>
        <n v="0.0381"/>
        <n v="0.0333"/>
        <n v="0.0727"/>
        <n v="0.0358"/>
        <n v="1"/>
        <n v="0.0429"/>
        <n v="0.0263"/>
        <n v="0.017"/>
        <n v="0.0278"/>
        <n v="0.027"/>
        <n v="0.2"/>
        <n v="0.0354"/>
        <n v="0.0137"/>
        <n v="0.0145"/>
        <n v="0.0133"/>
        <n v="0.0833"/>
        <n v="0.0185"/>
        <n v="0.0153"/>
        <n v="0.0213"/>
        <n v="0.021"/>
        <n v="0.1071"/>
        <n v="0.0476"/>
        <n v="0.0613"/>
        <n v="0.0189"/>
        <n v="0.0256"/>
        <n v="0.0451"/>
        <n v="0.0483"/>
        <n v="0.0162"/>
        <n v="0.25"/>
        <n v="0.0331"/>
        <n v="0.0238"/>
        <n v="0.009"/>
        <n v="0.0336"/>
        <n v="0.0266"/>
        <n v="0.0179"/>
        <n v="0.0301"/>
        <n v="0.037"/>
        <n v="0.0178"/>
        <n v="0.0741"/>
        <n v="0.0667"/>
        <n v="0.0251"/>
        <n v="0.0087"/>
        <n v="0.013"/>
        <n v="0.0526"/>
        <n v="0.0163"/>
        <n v="0.0449"/>
        <n v="0.0305"/>
        <n v="0.0455"/>
        <n v="0.0303"/>
        <n v="0.0298"/>
        <n v="0.0322"/>
        <n v="0.0211"/>
        <n v="0.0149"/>
        <n v="0.0769"/>
        <n v="0.0763"/>
        <n v="0.0789"/>
        <n v="0.0112"/>
        <n v="0.0068"/>
        <n v="0.0588"/>
        <n v="0.0361"/>
        <n v="0.0541"/>
        <n v="0.0245"/>
        <n v="0.0467"/>
        <n v="0.0192"/>
        <n v="0.0314"/>
        <n v="0.025"/>
        <n v="0.0244"/>
        <n v="0.0875"/>
        <n v="0.0155"/>
        <n v="0.0513"/>
        <n v="0.0136"/>
        <n v="0.0227"/>
        <n v="0.5"/>
        <n v="0.0376"/>
        <n v="0.0423"/>
        <n v="0.0223"/>
        <n v="0.0053"/>
        <n v="0.0355"/>
        <n v="0.0282"/>
        <n v="0.0271"/>
        <n v="0.0365"/>
        <n v="0.0131"/>
        <n v="0.0506"/>
        <n v="0.1"/>
        <n v="0.0161"/>
        <n v="0.02"/>
        <n v="0.0082"/>
        <n v="0.0248"/>
        <n v="0.0375"/>
        <n v="0.0224"/>
        <n v="0.0128"/>
        <n v="0.1538"/>
        <n v="0.0367"/>
        <n v="0.0696"/>
        <n v="0.0294"/>
        <n v="0.0249"/>
        <n v="0.0109"/>
        <n v="0.042"/>
        <n v="0.0147"/>
        <n v="0.0387"/>
        <n v="0.0187"/>
        <n v="0.0392"/>
        <n v="0.0175"/>
        <n v="0.016"/>
        <n v="0.3333"/>
        <n v="0.6667"/>
        <n v="0.0909"/>
        <n v="0.0324"/>
        <n v="0.0383"/>
        <n v="0.0357"/>
        <n v="0.0435"/>
        <n v="0.0475"/>
        <n v="0.0319"/>
        <n v="0.0363"/>
        <n v="0.022"/>
        <n v="0.0173"/>
        <n v="5061"/>
        <n v="3465"/>
        <n v="31020"/>
        <n v="10109"/>
        <n v="2210"/>
        <n v="23"/>
        <n v="2"/>
        <n v="5162"/>
        <n v="24054"/>
        <n v="0.039"/>
        <n v="0.0378"/>
        <n v="0.0334"/>
        <n v="0.0241"/>
        <n v="0.0316"/>
        <n v="0.0389"/>
        <n v="0.0038"/>
        <n v="0.0403"/>
        <n v="0.0066"/>
        <n v="0.0132"/>
        <n v="0.0443"/>
        <n v="0.0492"/>
        <n v="0.0857"/>
        <n v="0.0313"/>
        <n v="0.032"/>
        <n v="0.0182"/>
        <n v="0.0159"/>
        <n v="0.0078"/>
        <n v="0.0095"/>
        <n v="0.0436"/>
        <n v="0.08"/>
        <n v="0.0125"/>
        <n v="0.0625"/>
        <n v="0.0457"/>
        <n v="0.05"/>
        <n v="0.0183"/>
        <n v="0.0079"/>
        <n v="0.0096"/>
        <n v="0.0434"/>
        <n v="0.1613"/>
        <n v="0.0101"/>
        <n v="0.0504"/>
        <n v="0.0275"/>
        <n v="0.0528"/>
        <n v="0.0094"/>
        <n v="0.0444"/>
        <n v="0.0437"/>
        <n v="0.1579"/>
        <n v="0.0952"/>
        <n v="0.0129"/>
        <n v="0.0085"/>
        <n v="0.004"/>
        <n v="0.0512"/>
        <n v="0.0611"/>
        <n v="0.0104"/>
        <n v="0.0072"/>
        <n v="0.0404"/>
        <n v="0.15"/>
        <n v="0.015"/>
        <n v="0.0124"/>
        <n v="0.04"/>
        <n v="0.0571"/>
        <n v="0.0089"/>
        <n v="0.0417"/>
        <n v="0.0976"/>
        <n v="0.0632"/>
        <n v="0.0463"/>
        <n v="0.0631"/>
        <n v="0.0402"/>
        <n v="0.0686"/>
        <n v="0.0509"/>
        <n v="0.0616"/>
        <n v="0.0524"/>
        <n v="0.1864"/>
        <n v="0.0605"/>
        <n v="0.0639"/>
        <n v="0.0656"/>
        <n v="0.0566"/>
        <n v="0.0661"/>
        <n v="0.0704"/>
        <n v="0.0539"/>
        <n v="0.0628"/>
        <n v="0.069"/>
        <n v="0.055"/>
        <n v="0.067"/>
        <n v="0.0968"/>
        <n v="0.0462"/>
        <n v="0.0516"/>
        <n v="0.0617"/>
        <n v="0.0168"/>
        <n v="0.0308"/>
        <n v="0.0634"/>
        <n v="0.0525"/>
        <n v="0.0623"/>
        <n v="0.0181"/>
        <n v="0.0416"/>
        <n v="0.058"/>
        <n v="0.0497"/>
        <n v="0.0441"/>
        <n v="0.0561"/>
        <n v="0.0362"/>
        <n v="0.0143"/>
        <n v="0.0401"/>
        <n v="0.0537"/>
        <n v="0.0491"/>
        <n v="0.0572"/>
        <n v="0.0377"/>
        <n v="0.0338"/>
        <n v="0.0559"/>
        <n v="0.0448"/>
        <n v="0.0546"/>
        <n v="0.0356"/>
        <n v="0.0406"/>
        <n v="0.0385"/>
        <n v="0.0532"/>
        <n v="0.0535"/>
        <n v="0.0366"/>
        <n v="0.0496"/>
        <n v="0.0439"/>
        <n v="0.0353"/>
        <n v="0.0595"/>
        <n v="0.0405"/>
        <n v="0.0578"/>
        <n v="0.0452"/>
        <n v="0.0265"/>
        <n v="0.0335"/>
        <n v="0.1818"/>
        <n v="0.0428"/>
        <n v="0.0438"/>
        <n v="0.0391"/>
        <n v="0.0302"/>
        <n v="0.056"/>
        <n v="0.0576"/>
        <n v="0.0511"/>
        <n v="0.0425"/>
        <n v="0.0545"/>
        <n v="0.0349"/>
        <n v="0.0503"/>
        <n v="0.0592"/>
        <n v="0.0479"/>
        <n v="0.0518"/>
        <n v="0.0698"/>
        <n v="0.0408"/>
        <n v="0.0563"/>
        <n v="0.0397"/>
        <n v="0.0368"/>
        <n v="0.0604"/>
        <n v="0.0419"/>
        <n v="0.0371"/>
        <n v="0.0565"/>
        <n v="0.049"/>
        <n v="0.0413"/>
        <n v="0.0063"/>
        <n v="0.0221"/>
        <n v="0.0164"/>
        <n v="0.0108"/>
        <n v="0.0323"/>
        <n v="0.0597"/>
        <n v="0.0567"/>
        <n v="0.0594"/>
        <n v="0.0409"/>
        <n v="0.0169"/>
        <n v="0.0342"/>
        <n v="0.2222"/>
        <n v="0.052"/>
        <n v="0.0489"/>
        <n v="0.0507"/>
        <n v="0.0458"/>
        <n v="0.1875"/>
        <n v="0.0564"/>
        <n v="0.0647"/>
        <n v="0.0593"/>
        <n v="0.0482"/>
        <n v="0.0533"/>
        <n v="0.0519"/>
        <n v="0.0317"/>
        <n v="0.2857"/>
        <n v="0.1176"/>
        <n v="0.1852"/>
        <n v="0.0554"/>
        <n v="0.0499"/>
        <n v="0.0394"/>
        <n v="0.0329"/>
        <n v="0.0601"/>
        <n v="0.0529"/>
        <n v="0.0522"/>
        <n v="0.0521"/>
        <n v="0.033"/>
        <n v="0.0816"/>
        <n v="0.0562"/>
        <n v="0.0536"/>
        <n v="0.0538"/>
        <n v="0.1628"/>
        <n v="0.0542"/>
        <n v="0.0414"/>
        <n v="0.1236"/>
        <n v="0.0548"/>
        <n v="0.0654"/>
        <n v="0.0312"/>
        <n v="0.1697"/>
        <n v="0.0488"/>
        <n v="0.0586"/>
        <n v="0.0427"/>
        <n v="0.0386"/>
        <n v="0.1326"/>
        <n v="0.0579"/>
        <n v="0.0252"/>
        <n v="0.0584"/>
        <n v="0.0552"/>
        <n v="0.0596"/>
        <n v="0.0399"/>
        <n v="0.1905"/>
        <n v="0.1648"/>
        <n v="0.0527"/>
        <n v="0.062"/>
        <n v="0.0638"/>
        <n v="0.0544"/>
        <n v="0.0288"/>
        <n v="0.1053"/>
        <n v="0.1688"/>
        <n v="0.4"/>
        <n v="0.3846"/>
        <n v="0.0534"/>
        <n v="0.06"/>
        <n v="0.0297"/>
        <n v="0.1786"/>
        <n v="0.1878"/>
        <n v="0.2667"/>
        <n v="0.2727"/>
        <n v="0.0672"/>
        <n v="0.0332"/>
        <n v="0.1963"/>
        <n v="0.0549"/>
        <n v="0.0589"/>
        <n v="0.0382"/>
        <n v="0.0279"/>
        <n v="0.1389"/>
        <n v="0.1838"/>
        <n v="0.0575"/>
        <n v="0.0558"/>
        <n v="0.0622"/>
        <n v="0.0372"/>
        <n v="0.0732"/>
        <n v="0.1765"/>
        <n v="0.1711"/>
        <n v="0.2353"/>
        <n v="0.0494"/>
        <n v="0.0309"/>
        <n v="0.1813"/>
        <n v="0.057"/>
        <n v="0.1212"/>
        <n v="0.1047"/>
        <n v="0.0612"/>
        <n v="0.0481"/>
        <n v="0.051"/>
        <n v="0.1695"/>
        <n v="0.2381"/>
        <n v="0.2308"/>
        <n v="0.0618"/>
        <n v="0.2169"/>
        <n v="0.0514"/>
        <n v="0.059"/>
        <n v="0.0551"/>
        <n v="0.0517"/>
        <n v="0.0705"/>
        <n v="0.0473"/>
        <n v="0.0583"/>
        <n v="0.0328"/>
        <n v="0.1337"/>
        <n v="0.0599"/>
        <n v="0.038"/>
        <n v="0.0318"/>
        <n v="0.0369"/>
        <n v="0.2059"/>
        <n v="0.0629"/>
        <n v="0.0456"/>
        <n v="0.0296"/>
        <n v="0.0963"/>
        <n v="0.1304"/>
        <n v="0.0258"/>
        <n v="0.0645"/>
        <n v="0.0573"/>
        <n v="0.0442"/>
        <n v="0.043"/>
        <n v="0.0268"/>
        <n v="0.0326"/>
        <n v="0.0207"/>
        <n v="0.0471"/>
        <n v="0.0346"/>
        <n v="0.0568"/>
        <n v="0.0421"/>
        <n v="0.0351"/>
        <n v="0.0373"/>
        <n v="0.0246"/>
        <n v="0.0577"/>
        <n v="0.0281"/>
        <n v="0.0337"/>
        <n v="0.0484"/>
        <n v="0.0379"/>
        <m/>
      </sharedItems>
    </cacheField>
    <cacheField name="平均点击成本" numFmtId="0">
      <sharedItems containsString="0" containsBlank="1" containsNumber="1" minValue="0" maxValue="1739" count="596">
        <n v="0"/>
        <n v="1.29"/>
        <n v="7.28"/>
        <n v="21.36"/>
        <n v="9.78"/>
        <n v="13.09"/>
        <n v="10.85"/>
        <n v="0.68"/>
        <n v="6.36"/>
        <n v="3.68"/>
        <n v="11.99"/>
        <n v="4.55"/>
        <n v="4.21"/>
        <n v="1.94"/>
        <n v="1.45"/>
        <n v="1.49"/>
        <n v="1.52"/>
        <n v="1.85"/>
        <n v="14.43"/>
        <n v="6.99"/>
        <n v="1.54"/>
        <n v="5.58"/>
        <n v="0.76"/>
        <n v="1.66"/>
        <n v="13.9"/>
        <n v="10.84"/>
        <n v="4.13"/>
        <n v="8.07"/>
        <n v="13.68"/>
        <n v="2.96"/>
        <n v="5.06"/>
        <n v="1.56"/>
        <n v="0.69"/>
        <n v="4.1"/>
        <n v="5.92"/>
        <n v="2.98"/>
        <n v="3"/>
        <n v="13.92"/>
        <n v="5.47"/>
        <n v="4.89"/>
        <n v="2"/>
        <n v="1.76"/>
        <n v="1.57"/>
        <n v="1.58"/>
        <n v="1.89"/>
        <n v="1.91"/>
        <n v="1.75"/>
        <n v="1.25"/>
        <n v="14.21"/>
        <n v="17.33"/>
        <n v="1.86"/>
        <n v="5.03"/>
        <n v="0.4"/>
        <n v="2.01"/>
        <n v="1.62"/>
        <n v="9.25"/>
        <n v="3.2"/>
        <n v="3.66"/>
        <n v="1.7"/>
        <n v="14.27"/>
        <n v="14.7"/>
        <n v="1.98"/>
        <n v="13.64"/>
        <n v="8.05"/>
        <n v="5.3"/>
        <n v="4.88"/>
        <n v="6.08"/>
        <n v="0.81"/>
        <n v="7.76"/>
        <n v="3.75"/>
        <n v="13.95"/>
        <n v="4.26"/>
        <n v="5.07"/>
        <n v="1.6"/>
        <n v="1.8"/>
        <n v="15.1"/>
        <n v="1.65"/>
        <n v="5.17"/>
        <n v="1.23"/>
        <n v="9.01"/>
        <n v="8.65"/>
        <n v="3.16"/>
        <n v="6.01"/>
        <n v="0.83"/>
        <n v="6.5"/>
        <n v="3.05"/>
        <n v="8.61"/>
        <n v="15.03"/>
        <n v="5.65"/>
        <n v="5.36"/>
        <n v="1.59"/>
        <n v="1.34"/>
        <n v="1.95"/>
        <n v="1.92"/>
        <n v="1.61"/>
        <n v="1.79"/>
        <n v="12.32"/>
        <n v="7.58"/>
        <n v="1.64"/>
        <n v="5.5"/>
        <n v="1.08"/>
        <n v="11.92"/>
        <n v="8.82"/>
        <n v="1.71"/>
        <n v="3.7"/>
        <n v="1.55"/>
        <n v="1.5"/>
        <n v="2.33"/>
        <n v="9.94"/>
        <n v="7.44"/>
        <n v="3.91"/>
        <n v="0.75"/>
        <n v="13.37"/>
        <n v="1.28"/>
        <n v="13.54"/>
        <n v="10.32"/>
        <n v="1.51"/>
        <n v="1.88"/>
        <n v="14.22"/>
        <n v="9.39"/>
        <n v="7.49"/>
        <n v="3.28"/>
        <n v="2.97"/>
        <n v="1.27"/>
        <n v="10.2"/>
        <n v="8.41"/>
        <n v="5.13"/>
        <n v="3.79"/>
        <n v="1.69"/>
        <n v="10.35"/>
        <n v="1.93"/>
        <n v="11.9"/>
        <n v="9.7"/>
        <n v="1.78"/>
        <n v="3.63"/>
        <n v="1.83"/>
        <n v="8.53"/>
        <n v="7.88"/>
        <n v="3.29"/>
        <n v="2.53"/>
        <n v="11.8"/>
        <n v="7"/>
        <n v="4.83"/>
        <n v="3.45"/>
        <n v="1.37"/>
        <n v="11.61"/>
        <n v="5.94"/>
        <n v="6.3"/>
        <n v="1.06"/>
        <n v="13.62"/>
        <n v="9.66"/>
        <n v="2.03"/>
        <n v="0.34"/>
        <n v="0.25"/>
        <n v="0.29"/>
        <n v="0.08"/>
        <n v="1.17"/>
        <n v="0.13"/>
        <n v="0.11"/>
        <n v="0.27"/>
        <n v="9.63"/>
        <n v="12.48"/>
        <n v="4.74"/>
        <n v="4.68"/>
        <n v="5.39"/>
        <n v="16.02"/>
        <n v="7.63"/>
        <n v="14.87"/>
        <n v="8.77"/>
        <n v="269"/>
        <n v="181"/>
        <n v="1739"/>
        <n v="456"/>
        <n v="62"/>
        <n v="1"/>
        <n v="192"/>
        <n v="1079"/>
        <n v="1.9"/>
        <n v="15.7"/>
        <n v="8.6"/>
        <n v="8.16"/>
        <n v="9.71"/>
        <n v="1.41"/>
        <n v="12.44"/>
        <n v="3.52"/>
        <n v="0.55"/>
        <n v="2.38"/>
        <n v="3.3"/>
        <n v="11.12"/>
        <n v="5.14"/>
        <n v="5.9"/>
        <n v="11.34"/>
        <n v="9.08"/>
        <n v="9.42"/>
        <n v="16.78"/>
        <n v="6.35"/>
        <n v="12.5"/>
        <n v="7.26"/>
        <n v="0.5"/>
        <n v="1.68"/>
        <n v="13.18"/>
        <n v="8.13"/>
        <n v="4.45"/>
        <n v="1.36"/>
        <n v="3.26"/>
        <n v="12.58"/>
        <n v="9.68"/>
        <n v="10.06"/>
        <n v="1.97"/>
        <n v="0.59"/>
        <n v="1.67"/>
        <n v="13.06"/>
        <n v="7.04"/>
        <n v="4.36"/>
        <n v="2.44"/>
        <n v="3.04"/>
        <n v="1.14"/>
        <n v="9.21"/>
        <n v="0.58"/>
        <n v="9.31"/>
        <n v="6.43"/>
        <n v="2.4"/>
        <n v="10.33"/>
        <n v="0.39"/>
        <n v="13.87"/>
        <n v="8.56"/>
        <n v="4.52"/>
        <n v="2.34"/>
        <n v="3.41"/>
        <n v="13.32"/>
        <n v="6.97"/>
        <n v="9.73"/>
        <n v="9.16"/>
        <n v="15.35"/>
        <n v="9.1"/>
        <n v="0.98"/>
        <n v="12.85"/>
        <n v="5.78"/>
        <n v="4.78"/>
        <n v="1.44"/>
        <n v="2.12"/>
        <n v="3.49"/>
        <n v="13.27"/>
        <n v="7.05"/>
        <n v="1.96"/>
        <n v="9.98"/>
        <n v="9.37"/>
        <n v="1.99"/>
        <n v="13.01"/>
        <n v="7.06"/>
        <n v="5.91"/>
        <n v="5.48"/>
        <n v="5.52"/>
        <n v="5.35"/>
        <n v="2.48"/>
        <n v="5.09"/>
        <n v="2.1"/>
        <n v="14.31"/>
        <n v="5.61"/>
        <n v="10.89"/>
        <n v="4.82"/>
        <n v="5.55"/>
        <n v="2.22"/>
        <n v="14.68"/>
        <n v="5.16"/>
        <n v="6.52"/>
        <n v="17.5"/>
        <n v="5.23"/>
        <n v="17.93"/>
        <n v="4.48"/>
        <n v="5.75"/>
        <n v="6.18"/>
        <n v="12.7"/>
        <n v="12.43"/>
        <n v="5.46"/>
        <n v="4.95"/>
        <n v="3.36"/>
        <n v="7.07"/>
        <n v="12"/>
        <n v="13.1"/>
        <n v="6.15"/>
        <n v="5.29"/>
        <n v="5.56"/>
        <n v="12.16"/>
        <n v="14.26"/>
        <n v="6.04"/>
        <n v="6.09"/>
        <n v="6.34"/>
        <n v="6.72"/>
        <n v="11.62"/>
        <n v="11.82"/>
        <n v="8.29"/>
        <n v="5.67"/>
        <n v="11.26"/>
        <n v="6.87"/>
        <n v="7.1"/>
        <n v="11.95"/>
        <n v="12.27"/>
        <n v="6.58"/>
        <n v="8.72"/>
        <n v="6.6"/>
        <n v="7.03"/>
        <n v="12.17"/>
        <n v="12.51"/>
        <n v="9.56"/>
        <n v="6.71"/>
        <n v="12.59"/>
        <n v="13.56"/>
        <n v="7.15"/>
        <n v="6.38"/>
        <n v="6.33"/>
        <n v="8.62"/>
        <n v="11.28"/>
        <n v="12.45"/>
        <n v="6.92"/>
        <n v="14.12"/>
        <n v="14"/>
        <n v="7.5"/>
        <n v="6.54"/>
        <n v="11.81"/>
        <n v="12.74"/>
        <n v="7.22"/>
        <n v="6.17"/>
        <n v="7.7"/>
        <n v="8.01"/>
        <n v="12.72"/>
        <n v="12.47"/>
        <n v="8.98"/>
        <n v="7.48"/>
        <n v="7.89"/>
        <n v="11.68"/>
        <n v="9"/>
        <n v="7.61"/>
        <n v="7.42"/>
        <n v="7.92"/>
        <n v="11.52"/>
        <n v="11.18"/>
        <n v="8.7"/>
        <n v="7.47"/>
        <n v="6.31"/>
        <n v="7.6"/>
        <n v="12.28"/>
        <n v="6.55"/>
        <n v="7.3"/>
        <n v="7.68"/>
        <n v="11.23"/>
        <n v="10.29"/>
        <n v="6.8"/>
        <n v="7.66"/>
        <n v="6.84"/>
        <n v="6.65"/>
        <n v="4.42"/>
        <n v="6.9"/>
        <n v="10.63"/>
        <n v="11.77"/>
        <n v="5.73"/>
        <n v="7.62"/>
        <n v="4.22"/>
        <n v="4.61"/>
        <n v="5.69"/>
        <n v="3.19"/>
        <n v="3.59"/>
        <n v="3.35"/>
        <n v="4.29"/>
        <n v="11.15"/>
        <n v="12.15"/>
        <n v="6.26"/>
        <n v="6.13"/>
        <n v="7.64"/>
        <n v="4.04"/>
        <n v="4"/>
        <n v="11.27"/>
        <n v="5.81"/>
        <n v="9.96"/>
        <n v="8.67"/>
        <n v="4.6"/>
        <n v="3.83"/>
        <n v="6.88"/>
        <n v="7.11"/>
        <n v="11.78"/>
        <n v="11.87"/>
        <n v="6.25"/>
        <n v="7.46"/>
        <n v="9.15"/>
        <n v="8.75"/>
        <n v="3.54"/>
        <n v="5.68"/>
        <n v="3.82"/>
        <n v="2.73"/>
        <n v="10.3"/>
        <n v="10.34"/>
        <n v="7.25"/>
        <n v="5.7"/>
        <n v="2.94"/>
        <n v="3.23"/>
        <n v="3.11"/>
        <n v="6.89"/>
        <n v="6.93"/>
        <n v="7.51"/>
        <n v="8.27"/>
        <n v="2.65"/>
        <n v="2.66"/>
        <n v="5.34"/>
        <n v="2.84"/>
        <n v="6.94"/>
        <n v="6.77"/>
        <n v="10.96"/>
        <n v="6.96"/>
        <n v="7.19"/>
        <n v="7.2"/>
        <n v="2.25"/>
        <n v="3.71"/>
        <n v="10.69"/>
        <n v="10.56"/>
        <n v="5.8"/>
        <n v="9.99"/>
        <n v="7.34"/>
        <n v="3.48"/>
        <n v="4.33"/>
        <n v="3.43"/>
        <n v="3.6"/>
        <n v="11.1"/>
        <n v="10.76"/>
        <n v="6.98"/>
        <n v="4.77"/>
        <n v="5.11"/>
        <n v="4.05"/>
        <n v="3.78"/>
        <n v="2.17"/>
        <n v="6.78"/>
        <n v="10.59"/>
        <n v="5.84"/>
        <n v="3.98"/>
        <n v="6.63"/>
        <n v="6.86"/>
        <n v="10.49"/>
        <n v="4.87"/>
        <n v="9.23"/>
        <n v="9.04"/>
        <n v="6.75"/>
        <n v="2.91"/>
        <n v="2.14"/>
        <n v="1.12"/>
        <n v="11.06"/>
        <n v="10.66"/>
        <n v="7.29"/>
        <n v="2.3"/>
        <n v="3.51"/>
        <n v="6.83"/>
        <n v="11.02"/>
        <n v="10.45"/>
        <n v="6.91"/>
        <n v="4.92"/>
        <n v="6.14"/>
        <n v="4.86"/>
        <n v="5.88"/>
        <n v="2.54"/>
        <n v="3.14"/>
        <n v="3.38"/>
        <n v="7.02"/>
        <n v="10.48"/>
        <n v="4.93"/>
        <n v="6.4"/>
        <n v="6.03"/>
        <n v="3.73"/>
        <n v="2.79"/>
        <n v="2.36"/>
        <n v="0.85"/>
        <n v="6.82"/>
        <n v="10.7"/>
        <n v="5"/>
        <n v="9.33"/>
        <n v="3.96"/>
        <n v="2.71"/>
        <n v="6.66"/>
        <n v="10.64"/>
        <n v="4.69"/>
        <n v="3.06"/>
        <n v="5.99"/>
        <n v="3.56"/>
        <n v="3.72"/>
        <n v="10.17"/>
        <n v="6.95"/>
        <n v="4.8"/>
        <n v="5.49"/>
        <n v="4.12"/>
        <n v="3.33"/>
        <n v="5.53"/>
        <n v="2.24"/>
        <n v="2.92"/>
        <n v="11.08"/>
        <n v="9.85"/>
        <n v="4.5"/>
        <n v="3.93"/>
        <n v="5.51"/>
        <n v="2.19"/>
        <n v="2.46"/>
        <n v="6.49"/>
        <n v="10.79"/>
        <n v="10.92"/>
        <n v="7.67"/>
        <n v="4.31"/>
        <n v="3.47"/>
        <n v="1.4"/>
        <n v="2.43"/>
        <n v="6.57"/>
        <n v="6.61"/>
        <n v="11.22"/>
        <n v="9.82"/>
        <n v="4.75"/>
        <n v="5.98"/>
        <n v="7.36"/>
        <n v="4.02"/>
        <n v="3.85"/>
        <n v="6.06"/>
        <n v="5.32"/>
        <n v="2.15"/>
        <n v="3.4"/>
        <n v="2.77"/>
        <n v="6.67"/>
        <n v="10.87"/>
        <n v="9.4"/>
        <n v="6.12"/>
        <n v="3.02"/>
        <n v="2.02"/>
        <n v="2.93"/>
        <n v="5.05"/>
        <n v="3.74"/>
        <n v="3.55"/>
        <n v="2.8"/>
        <n v="4.72"/>
        <n v="8.86"/>
        <n v="3.8"/>
        <n v="2.18"/>
        <n v="6.53"/>
        <n v="11.35"/>
        <n v="11.07"/>
        <n v="7.9"/>
        <n v="2.42"/>
        <n v="11.57"/>
        <n v="12.14"/>
        <n v="2.67"/>
        <n v="3.77"/>
        <n v="10.81"/>
        <n v="4.9"/>
        <n v="7.69"/>
        <n v="1.77"/>
        <n v="3.67"/>
        <n v="3.61"/>
        <n v="11.17"/>
        <n v="11.39"/>
        <n v="4.85"/>
        <n v="7.09"/>
        <n v="8.93"/>
        <n v="2.45"/>
        <n v="4.59"/>
        <n v="3.84"/>
        <n v="11.43"/>
        <n v="11.37"/>
        <n v="7.08"/>
        <n v="1.82"/>
        <n v="4.09"/>
        <n v="3.18"/>
        <n v="2.64"/>
        <n v="11.48"/>
        <n v="4.98"/>
        <n v="6.23"/>
        <n v="8.02"/>
        <n v="3.24"/>
        <n v="4.16"/>
        <n v="3.89"/>
        <n v="2.08"/>
        <n v="11.73"/>
        <n v="4.63"/>
        <n v="4.19"/>
        <n v="7.77"/>
        <n v="2.81"/>
        <n v="3.25"/>
        <n v="2.61"/>
        <n v="7.16"/>
        <n v="11.44"/>
        <n v="11.45"/>
        <n v="5.04"/>
        <n v="8.12"/>
        <n v="3.76"/>
        <n v="2.41"/>
        <n v="5.85"/>
        <n v="3.08"/>
        <n v="3.81"/>
        <n v="2.82"/>
        <n v="2.26"/>
        <n v="7.97"/>
        <n v="3.39"/>
        <n v="3.69"/>
        <n v="2.63"/>
        <m/>
      </sharedItems>
    </cacheField>
    <cacheField name="点赞" numFmtId="0">
      <sharedItems containsString="0" containsBlank="1" containsNumber="1" minValue="-1" maxValue="23" count="31">
        <n v="0"/>
        <n v="1"/>
        <n v="4"/>
        <n v="7"/>
        <n v="3"/>
        <n v="2"/>
        <n v="5"/>
        <n v="0.0532"/>
        <n v="0.0522"/>
        <n v="0.0561"/>
        <n v="0.0451"/>
        <n v="0.0281"/>
        <n v="0.5"/>
        <n v="0.0372"/>
        <n v="0.0449"/>
        <n v="9"/>
        <n v="13"/>
        <n v="15"/>
        <n v="10"/>
        <n v="11"/>
        <n v="14"/>
        <n v="8"/>
        <n v="12"/>
        <n v="6"/>
        <n v="18"/>
        <n v="19"/>
        <n v="22"/>
        <n v="23"/>
        <n v="17"/>
        <n v="-1"/>
        <m/>
      </sharedItems>
    </cacheField>
    <cacheField name="评论" numFmtId="0">
      <sharedItems containsString="0" containsBlank="1" containsNumber="1" minValue="0" maxValue="11.34" count="16">
        <n v="0"/>
        <n v="2"/>
        <n v="1"/>
        <n v="6.95"/>
        <n v="11.34"/>
        <n v="6.87"/>
        <n v="4.69"/>
        <n v="2.26"/>
        <n v="7.97"/>
        <n v="3.41"/>
        <n v="4"/>
        <n v="3"/>
        <n v="6"/>
        <n v="5"/>
        <n v="8"/>
        <m/>
      </sharedItems>
    </cacheField>
    <cacheField name="收藏" numFmtId="0">
      <sharedItems containsString="0" containsBlank="1" containsNumber="1" containsInteger="1" minValue="-3" maxValue="22" count="18">
        <n v="0"/>
        <n v="1"/>
        <n v="2"/>
        <n v="-1"/>
        <n v="3"/>
        <n v="-3"/>
        <n v="22"/>
        <n v="5"/>
        <n v="6"/>
        <n v="11"/>
        <n v="12"/>
        <n v="4"/>
        <n v="10"/>
        <n v="9"/>
        <n v="13"/>
        <n v="8"/>
        <n v="7"/>
        <m/>
      </sharedItems>
    </cacheField>
    <cacheField name="关注" numFmtId="0">
      <sharedItems containsString="0" containsBlank="1" containsNumber="1" containsInteger="1" minValue="0" maxValue="7" count="9">
        <n v="0"/>
        <n v="1"/>
        <n v="2"/>
        <n v="3"/>
        <n v="4"/>
        <n v="6"/>
        <n v="7"/>
        <n v="5"/>
        <m/>
      </sharedItems>
    </cacheField>
    <cacheField name="ctr" numFmtId="0" formula="IF(点击量=0,0,点击量/展现量)" databaseField="0"/>
    <cacheField name="cpc" numFmtId="0" formula="IF(消费=0,0,消费/点击量)" databaseField="0"/>
    <cacheField name="cpm" numFmtId="0" formula="IF(消费=0,0,消费/展现量*1000)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  <x v="0"/>
    <x v="0"/>
    <x v="0"/>
    <x v="0"/>
    <x v="1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2"/>
    <x v="0"/>
    <x v="0"/>
    <x v="0"/>
    <x v="0"/>
    <x v="2"/>
    <x v="0"/>
    <x v="0"/>
    <x v="0"/>
    <x v="0"/>
    <x v="0"/>
    <x v="0"/>
    <x v="0"/>
  </r>
  <r>
    <x v="0"/>
    <x v="0"/>
    <x v="0"/>
    <x v="0"/>
    <x v="3"/>
    <x v="3"/>
    <x v="0"/>
    <x v="3"/>
    <x v="0"/>
    <x v="0"/>
    <x v="3"/>
    <x v="0"/>
    <x v="0"/>
    <x v="0"/>
    <x v="1"/>
    <x v="3"/>
    <x v="1"/>
    <x v="1"/>
    <x v="1"/>
    <x v="1"/>
    <x v="0"/>
    <x v="0"/>
    <x v="0"/>
  </r>
  <r>
    <x v="0"/>
    <x v="1"/>
    <x v="1"/>
    <x v="0"/>
    <x v="4"/>
    <x v="0"/>
    <x v="1"/>
    <x v="4"/>
    <x v="0"/>
    <x v="1"/>
    <x v="4"/>
    <x v="0"/>
    <x v="1"/>
    <x v="0"/>
    <x v="2"/>
    <x v="4"/>
    <x v="2"/>
    <x v="2"/>
    <x v="2"/>
    <x v="1"/>
    <x v="0"/>
    <x v="0"/>
    <x v="0"/>
  </r>
  <r>
    <x v="0"/>
    <x v="1"/>
    <x v="1"/>
    <x v="0"/>
    <x v="5"/>
    <x v="1"/>
    <x v="1"/>
    <x v="5"/>
    <x v="0"/>
    <x v="1"/>
    <x v="5"/>
    <x v="0"/>
    <x v="1"/>
    <x v="0"/>
    <x v="0"/>
    <x v="5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6"/>
    <x v="0"/>
    <x v="1"/>
    <x v="0"/>
    <x v="0"/>
    <x v="6"/>
    <x v="0"/>
    <x v="0"/>
    <x v="0"/>
    <x v="0"/>
    <x v="0"/>
    <x v="0"/>
    <x v="0"/>
  </r>
  <r>
    <x v="0"/>
    <x v="1"/>
    <x v="1"/>
    <x v="0"/>
    <x v="7"/>
    <x v="3"/>
    <x v="1"/>
    <x v="7"/>
    <x v="0"/>
    <x v="1"/>
    <x v="7"/>
    <x v="0"/>
    <x v="1"/>
    <x v="0"/>
    <x v="3"/>
    <x v="7"/>
    <x v="3"/>
    <x v="3"/>
    <x v="3"/>
    <x v="0"/>
    <x v="0"/>
    <x v="0"/>
    <x v="0"/>
  </r>
  <r>
    <x v="0"/>
    <x v="2"/>
    <x v="2"/>
    <x v="0"/>
    <x v="8"/>
    <x v="0"/>
    <x v="2"/>
    <x v="8"/>
    <x v="0"/>
    <x v="2"/>
    <x v="8"/>
    <x v="0"/>
    <x v="2"/>
    <x v="0"/>
    <x v="0"/>
    <x v="7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9"/>
    <x v="0"/>
    <x v="2"/>
    <x v="0"/>
    <x v="4"/>
    <x v="8"/>
    <x v="1"/>
    <x v="4"/>
    <x v="4"/>
    <x v="0"/>
    <x v="0"/>
    <x v="0"/>
    <x v="0"/>
  </r>
  <r>
    <x v="0"/>
    <x v="2"/>
    <x v="2"/>
    <x v="0"/>
    <x v="10"/>
    <x v="2"/>
    <x v="2"/>
    <x v="10"/>
    <x v="0"/>
    <x v="2"/>
    <x v="10"/>
    <x v="0"/>
    <x v="2"/>
    <x v="0"/>
    <x v="5"/>
    <x v="9"/>
    <x v="4"/>
    <x v="5"/>
    <x v="5"/>
    <x v="0"/>
    <x v="0"/>
    <x v="0"/>
    <x v="0"/>
  </r>
  <r>
    <x v="0"/>
    <x v="3"/>
    <x v="3"/>
    <x v="0"/>
    <x v="11"/>
    <x v="0"/>
    <x v="3"/>
    <x v="11"/>
    <x v="0"/>
    <x v="3"/>
    <x v="11"/>
    <x v="0"/>
    <x v="3"/>
    <x v="0"/>
    <x v="0"/>
    <x v="2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12"/>
    <x v="0"/>
    <x v="3"/>
    <x v="0"/>
    <x v="0"/>
    <x v="10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13"/>
    <x v="0"/>
    <x v="4"/>
    <x v="0"/>
    <x v="0"/>
    <x v="11"/>
    <x v="0"/>
    <x v="0"/>
    <x v="0"/>
    <x v="0"/>
    <x v="0"/>
    <x v="0"/>
    <x v="0"/>
  </r>
  <r>
    <x v="0"/>
    <x v="4"/>
    <x v="4"/>
    <x v="0"/>
    <x v="14"/>
    <x v="4"/>
    <x v="4"/>
    <x v="14"/>
    <x v="0"/>
    <x v="4"/>
    <x v="14"/>
    <x v="0"/>
    <x v="4"/>
    <x v="0"/>
    <x v="6"/>
    <x v="12"/>
    <x v="5"/>
    <x v="6"/>
    <x v="6"/>
    <x v="0"/>
    <x v="0"/>
    <x v="0"/>
    <x v="0"/>
  </r>
  <r>
    <x v="0"/>
    <x v="5"/>
    <x v="5"/>
    <x v="0"/>
    <x v="15"/>
    <x v="0"/>
    <x v="5"/>
    <x v="15"/>
    <x v="0"/>
    <x v="5"/>
    <x v="15"/>
    <x v="0"/>
    <x v="5"/>
    <x v="0"/>
    <x v="7"/>
    <x v="13"/>
    <x v="6"/>
    <x v="7"/>
    <x v="7"/>
    <x v="0"/>
    <x v="0"/>
    <x v="0"/>
    <x v="0"/>
  </r>
  <r>
    <x v="0"/>
    <x v="5"/>
    <x v="5"/>
    <x v="0"/>
    <x v="16"/>
    <x v="3"/>
    <x v="5"/>
    <x v="16"/>
    <x v="0"/>
    <x v="5"/>
    <x v="16"/>
    <x v="0"/>
    <x v="5"/>
    <x v="0"/>
    <x v="8"/>
    <x v="14"/>
    <x v="6"/>
    <x v="8"/>
    <x v="8"/>
    <x v="0"/>
    <x v="0"/>
    <x v="0"/>
    <x v="0"/>
  </r>
  <r>
    <x v="0"/>
    <x v="6"/>
    <x v="6"/>
    <x v="0"/>
    <x v="17"/>
    <x v="0"/>
    <x v="6"/>
    <x v="17"/>
    <x v="0"/>
    <x v="6"/>
    <x v="17"/>
    <x v="0"/>
    <x v="6"/>
    <x v="0"/>
    <x v="9"/>
    <x v="15"/>
    <x v="3"/>
    <x v="9"/>
    <x v="9"/>
    <x v="0"/>
    <x v="0"/>
    <x v="0"/>
    <x v="0"/>
  </r>
  <r>
    <x v="0"/>
    <x v="6"/>
    <x v="6"/>
    <x v="0"/>
    <x v="18"/>
    <x v="1"/>
    <x v="6"/>
    <x v="18"/>
    <x v="0"/>
    <x v="6"/>
    <x v="18"/>
    <x v="0"/>
    <x v="6"/>
    <x v="0"/>
    <x v="10"/>
    <x v="16"/>
    <x v="7"/>
    <x v="10"/>
    <x v="10"/>
    <x v="0"/>
    <x v="0"/>
    <x v="0"/>
    <x v="0"/>
  </r>
  <r>
    <x v="0"/>
    <x v="6"/>
    <x v="6"/>
    <x v="0"/>
    <x v="19"/>
    <x v="3"/>
    <x v="6"/>
    <x v="19"/>
    <x v="0"/>
    <x v="6"/>
    <x v="19"/>
    <x v="0"/>
    <x v="6"/>
    <x v="0"/>
    <x v="11"/>
    <x v="17"/>
    <x v="8"/>
    <x v="11"/>
    <x v="11"/>
    <x v="0"/>
    <x v="0"/>
    <x v="1"/>
    <x v="0"/>
  </r>
  <r>
    <x v="0"/>
    <x v="6"/>
    <x v="6"/>
    <x v="0"/>
    <x v="20"/>
    <x v="2"/>
    <x v="6"/>
    <x v="20"/>
    <x v="0"/>
    <x v="6"/>
    <x v="20"/>
    <x v="0"/>
    <x v="6"/>
    <x v="0"/>
    <x v="12"/>
    <x v="18"/>
    <x v="9"/>
    <x v="12"/>
    <x v="12"/>
    <x v="0"/>
    <x v="0"/>
    <x v="0"/>
    <x v="0"/>
  </r>
  <r>
    <x v="0"/>
    <x v="7"/>
    <x v="7"/>
    <x v="0"/>
    <x v="21"/>
    <x v="0"/>
    <x v="7"/>
    <x v="21"/>
    <x v="0"/>
    <x v="7"/>
    <x v="21"/>
    <x v="0"/>
    <x v="7"/>
    <x v="0"/>
    <x v="0"/>
    <x v="7"/>
    <x v="0"/>
    <x v="0"/>
    <x v="0"/>
    <x v="0"/>
    <x v="0"/>
    <x v="0"/>
    <x v="0"/>
  </r>
  <r>
    <x v="0"/>
    <x v="7"/>
    <x v="7"/>
    <x v="0"/>
    <x v="22"/>
    <x v="1"/>
    <x v="7"/>
    <x v="22"/>
    <x v="0"/>
    <x v="7"/>
    <x v="22"/>
    <x v="0"/>
    <x v="7"/>
    <x v="0"/>
    <x v="0"/>
    <x v="19"/>
    <x v="0"/>
    <x v="0"/>
    <x v="0"/>
    <x v="0"/>
    <x v="0"/>
    <x v="0"/>
    <x v="0"/>
  </r>
  <r>
    <x v="0"/>
    <x v="7"/>
    <x v="7"/>
    <x v="0"/>
    <x v="23"/>
    <x v="3"/>
    <x v="7"/>
    <x v="23"/>
    <x v="0"/>
    <x v="7"/>
    <x v="23"/>
    <x v="0"/>
    <x v="7"/>
    <x v="0"/>
    <x v="0"/>
    <x v="20"/>
    <x v="0"/>
    <x v="0"/>
    <x v="0"/>
    <x v="0"/>
    <x v="0"/>
    <x v="0"/>
    <x v="0"/>
  </r>
  <r>
    <x v="0"/>
    <x v="8"/>
    <x v="8"/>
    <x v="0"/>
    <x v="24"/>
    <x v="0"/>
    <x v="8"/>
    <x v="24"/>
    <x v="0"/>
    <x v="8"/>
    <x v="24"/>
    <x v="0"/>
    <x v="8"/>
    <x v="0"/>
    <x v="0"/>
    <x v="21"/>
    <x v="0"/>
    <x v="0"/>
    <x v="0"/>
    <x v="0"/>
    <x v="0"/>
    <x v="0"/>
    <x v="0"/>
  </r>
  <r>
    <x v="0"/>
    <x v="8"/>
    <x v="8"/>
    <x v="0"/>
    <x v="25"/>
    <x v="1"/>
    <x v="8"/>
    <x v="25"/>
    <x v="0"/>
    <x v="8"/>
    <x v="25"/>
    <x v="0"/>
    <x v="8"/>
    <x v="0"/>
    <x v="0"/>
    <x v="22"/>
    <x v="0"/>
    <x v="0"/>
    <x v="0"/>
    <x v="0"/>
    <x v="0"/>
    <x v="0"/>
    <x v="0"/>
  </r>
  <r>
    <x v="0"/>
    <x v="9"/>
    <x v="9"/>
    <x v="0"/>
    <x v="26"/>
    <x v="1"/>
    <x v="9"/>
    <x v="26"/>
    <x v="0"/>
    <x v="9"/>
    <x v="26"/>
    <x v="0"/>
    <x v="9"/>
    <x v="0"/>
    <x v="13"/>
    <x v="23"/>
    <x v="10"/>
    <x v="13"/>
    <x v="13"/>
    <x v="1"/>
    <x v="0"/>
    <x v="1"/>
    <x v="0"/>
  </r>
  <r>
    <x v="1"/>
    <x v="0"/>
    <x v="0"/>
    <x v="0"/>
    <x v="0"/>
    <x v="0"/>
    <x v="0"/>
    <x v="0"/>
    <x v="0"/>
    <x v="0"/>
    <x v="0"/>
    <x v="0"/>
    <x v="0"/>
    <x v="0"/>
    <x v="0"/>
    <x v="24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1"/>
    <x v="0"/>
    <x v="0"/>
    <x v="0"/>
    <x v="0"/>
    <x v="25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2"/>
    <x v="0"/>
    <x v="0"/>
    <x v="0"/>
    <x v="0"/>
    <x v="26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3"/>
    <x v="0"/>
    <x v="0"/>
    <x v="0"/>
    <x v="14"/>
    <x v="27"/>
    <x v="11"/>
    <x v="14"/>
    <x v="14"/>
    <x v="0"/>
    <x v="0"/>
    <x v="0"/>
    <x v="0"/>
  </r>
  <r>
    <x v="1"/>
    <x v="1"/>
    <x v="1"/>
    <x v="0"/>
    <x v="4"/>
    <x v="0"/>
    <x v="1"/>
    <x v="4"/>
    <x v="0"/>
    <x v="1"/>
    <x v="4"/>
    <x v="0"/>
    <x v="1"/>
    <x v="0"/>
    <x v="15"/>
    <x v="28"/>
    <x v="12"/>
    <x v="15"/>
    <x v="15"/>
    <x v="0"/>
    <x v="0"/>
    <x v="0"/>
    <x v="0"/>
  </r>
  <r>
    <x v="1"/>
    <x v="1"/>
    <x v="1"/>
    <x v="0"/>
    <x v="5"/>
    <x v="1"/>
    <x v="1"/>
    <x v="5"/>
    <x v="0"/>
    <x v="1"/>
    <x v="5"/>
    <x v="0"/>
    <x v="1"/>
    <x v="0"/>
    <x v="0"/>
    <x v="21"/>
    <x v="0"/>
    <x v="0"/>
    <x v="0"/>
    <x v="0"/>
    <x v="0"/>
    <x v="0"/>
    <x v="0"/>
  </r>
  <r>
    <x v="1"/>
    <x v="1"/>
    <x v="1"/>
    <x v="0"/>
    <x v="6"/>
    <x v="2"/>
    <x v="1"/>
    <x v="6"/>
    <x v="0"/>
    <x v="1"/>
    <x v="6"/>
    <x v="0"/>
    <x v="1"/>
    <x v="0"/>
    <x v="16"/>
    <x v="29"/>
    <x v="6"/>
    <x v="16"/>
    <x v="16"/>
    <x v="0"/>
    <x v="0"/>
    <x v="0"/>
    <x v="0"/>
  </r>
  <r>
    <x v="1"/>
    <x v="1"/>
    <x v="1"/>
    <x v="0"/>
    <x v="7"/>
    <x v="3"/>
    <x v="1"/>
    <x v="7"/>
    <x v="0"/>
    <x v="1"/>
    <x v="7"/>
    <x v="0"/>
    <x v="1"/>
    <x v="0"/>
    <x v="17"/>
    <x v="30"/>
    <x v="13"/>
    <x v="17"/>
    <x v="17"/>
    <x v="0"/>
    <x v="0"/>
    <x v="0"/>
    <x v="0"/>
  </r>
  <r>
    <x v="1"/>
    <x v="2"/>
    <x v="2"/>
    <x v="0"/>
    <x v="8"/>
    <x v="0"/>
    <x v="2"/>
    <x v="8"/>
    <x v="0"/>
    <x v="2"/>
    <x v="8"/>
    <x v="0"/>
    <x v="2"/>
    <x v="0"/>
    <x v="18"/>
    <x v="31"/>
    <x v="6"/>
    <x v="18"/>
    <x v="18"/>
    <x v="0"/>
    <x v="0"/>
    <x v="0"/>
    <x v="0"/>
  </r>
  <r>
    <x v="1"/>
    <x v="2"/>
    <x v="2"/>
    <x v="0"/>
    <x v="9"/>
    <x v="3"/>
    <x v="2"/>
    <x v="9"/>
    <x v="0"/>
    <x v="2"/>
    <x v="9"/>
    <x v="0"/>
    <x v="2"/>
    <x v="0"/>
    <x v="19"/>
    <x v="32"/>
    <x v="5"/>
    <x v="19"/>
    <x v="19"/>
    <x v="0"/>
    <x v="0"/>
    <x v="0"/>
    <x v="0"/>
  </r>
  <r>
    <x v="1"/>
    <x v="2"/>
    <x v="2"/>
    <x v="0"/>
    <x v="10"/>
    <x v="2"/>
    <x v="2"/>
    <x v="10"/>
    <x v="0"/>
    <x v="2"/>
    <x v="10"/>
    <x v="0"/>
    <x v="2"/>
    <x v="0"/>
    <x v="20"/>
    <x v="33"/>
    <x v="7"/>
    <x v="20"/>
    <x v="20"/>
    <x v="0"/>
    <x v="0"/>
    <x v="0"/>
    <x v="0"/>
  </r>
  <r>
    <x v="1"/>
    <x v="3"/>
    <x v="3"/>
    <x v="0"/>
    <x v="11"/>
    <x v="0"/>
    <x v="3"/>
    <x v="11"/>
    <x v="0"/>
    <x v="3"/>
    <x v="11"/>
    <x v="0"/>
    <x v="3"/>
    <x v="0"/>
    <x v="21"/>
    <x v="20"/>
    <x v="6"/>
    <x v="21"/>
    <x v="21"/>
    <x v="0"/>
    <x v="0"/>
    <x v="0"/>
    <x v="0"/>
  </r>
  <r>
    <x v="1"/>
    <x v="3"/>
    <x v="3"/>
    <x v="0"/>
    <x v="12"/>
    <x v="3"/>
    <x v="3"/>
    <x v="12"/>
    <x v="0"/>
    <x v="3"/>
    <x v="12"/>
    <x v="0"/>
    <x v="3"/>
    <x v="0"/>
    <x v="0"/>
    <x v="34"/>
    <x v="0"/>
    <x v="0"/>
    <x v="0"/>
    <x v="0"/>
    <x v="0"/>
    <x v="0"/>
    <x v="0"/>
  </r>
  <r>
    <x v="1"/>
    <x v="4"/>
    <x v="4"/>
    <x v="0"/>
    <x v="13"/>
    <x v="2"/>
    <x v="4"/>
    <x v="13"/>
    <x v="0"/>
    <x v="4"/>
    <x v="13"/>
    <x v="0"/>
    <x v="4"/>
    <x v="0"/>
    <x v="0"/>
    <x v="11"/>
    <x v="0"/>
    <x v="0"/>
    <x v="0"/>
    <x v="0"/>
    <x v="0"/>
    <x v="0"/>
    <x v="0"/>
  </r>
  <r>
    <x v="1"/>
    <x v="4"/>
    <x v="4"/>
    <x v="0"/>
    <x v="14"/>
    <x v="4"/>
    <x v="4"/>
    <x v="14"/>
    <x v="0"/>
    <x v="4"/>
    <x v="14"/>
    <x v="0"/>
    <x v="4"/>
    <x v="0"/>
    <x v="22"/>
    <x v="35"/>
    <x v="9"/>
    <x v="22"/>
    <x v="22"/>
    <x v="0"/>
    <x v="0"/>
    <x v="0"/>
    <x v="0"/>
  </r>
  <r>
    <x v="1"/>
    <x v="5"/>
    <x v="5"/>
    <x v="0"/>
    <x v="15"/>
    <x v="0"/>
    <x v="5"/>
    <x v="15"/>
    <x v="0"/>
    <x v="5"/>
    <x v="15"/>
    <x v="0"/>
    <x v="5"/>
    <x v="0"/>
    <x v="23"/>
    <x v="36"/>
    <x v="14"/>
    <x v="23"/>
    <x v="23"/>
    <x v="0"/>
    <x v="0"/>
    <x v="0"/>
    <x v="0"/>
  </r>
  <r>
    <x v="1"/>
    <x v="5"/>
    <x v="5"/>
    <x v="0"/>
    <x v="16"/>
    <x v="3"/>
    <x v="5"/>
    <x v="16"/>
    <x v="0"/>
    <x v="5"/>
    <x v="16"/>
    <x v="0"/>
    <x v="5"/>
    <x v="0"/>
    <x v="24"/>
    <x v="37"/>
    <x v="3"/>
    <x v="24"/>
    <x v="24"/>
    <x v="0"/>
    <x v="0"/>
    <x v="0"/>
    <x v="0"/>
  </r>
  <r>
    <x v="1"/>
    <x v="6"/>
    <x v="6"/>
    <x v="0"/>
    <x v="17"/>
    <x v="0"/>
    <x v="6"/>
    <x v="17"/>
    <x v="0"/>
    <x v="6"/>
    <x v="17"/>
    <x v="0"/>
    <x v="6"/>
    <x v="0"/>
    <x v="25"/>
    <x v="38"/>
    <x v="15"/>
    <x v="25"/>
    <x v="25"/>
    <x v="0"/>
    <x v="0"/>
    <x v="0"/>
    <x v="0"/>
  </r>
  <r>
    <x v="1"/>
    <x v="6"/>
    <x v="6"/>
    <x v="0"/>
    <x v="18"/>
    <x v="1"/>
    <x v="6"/>
    <x v="18"/>
    <x v="0"/>
    <x v="6"/>
    <x v="18"/>
    <x v="0"/>
    <x v="6"/>
    <x v="0"/>
    <x v="26"/>
    <x v="39"/>
    <x v="16"/>
    <x v="26"/>
    <x v="26"/>
    <x v="0"/>
    <x v="0"/>
    <x v="0"/>
    <x v="0"/>
  </r>
  <r>
    <x v="1"/>
    <x v="6"/>
    <x v="6"/>
    <x v="0"/>
    <x v="19"/>
    <x v="3"/>
    <x v="6"/>
    <x v="19"/>
    <x v="0"/>
    <x v="6"/>
    <x v="19"/>
    <x v="0"/>
    <x v="6"/>
    <x v="0"/>
    <x v="27"/>
    <x v="40"/>
    <x v="13"/>
    <x v="27"/>
    <x v="27"/>
    <x v="0"/>
    <x v="0"/>
    <x v="0"/>
    <x v="0"/>
  </r>
  <r>
    <x v="1"/>
    <x v="6"/>
    <x v="6"/>
    <x v="0"/>
    <x v="20"/>
    <x v="2"/>
    <x v="6"/>
    <x v="20"/>
    <x v="0"/>
    <x v="6"/>
    <x v="20"/>
    <x v="0"/>
    <x v="6"/>
    <x v="0"/>
    <x v="28"/>
    <x v="41"/>
    <x v="17"/>
    <x v="28"/>
    <x v="28"/>
    <x v="0"/>
    <x v="0"/>
    <x v="0"/>
    <x v="0"/>
  </r>
  <r>
    <x v="1"/>
    <x v="10"/>
    <x v="10"/>
    <x v="0"/>
    <x v="27"/>
    <x v="0"/>
    <x v="10"/>
    <x v="27"/>
    <x v="0"/>
    <x v="10"/>
    <x v="27"/>
    <x v="0"/>
    <x v="10"/>
    <x v="0"/>
    <x v="29"/>
    <x v="42"/>
    <x v="18"/>
    <x v="29"/>
    <x v="29"/>
    <x v="0"/>
    <x v="0"/>
    <x v="0"/>
    <x v="0"/>
  </r>
  <r>
    <x v="1"/>
    <x v="10"/>
    <x v="10"/>
    <x v="0"/>
    <x v="28"/>
    <x v="1"/>
    <x v="10"/>
    <x v="28"/>
    <x v="0"/>
    <x v="10"/>
    <x v="28"/>
    <x v="0"/>
    <x v="10"/>
    <x v="0"/>
    <x v="30"/>
    <x v="43"/>
    <x v="19"/>
    <x v="30"/>
    <x v="30"/>
    <x v="2"/>
    <x v="0"/>
    <x v="0"/>
    <x v="0"/>
  </r>
  <r>
    <x v="1"/>
    <x v="7"/>
    <x v="7"/>
    <x v="0"/>
    <x v="21"/>
    <x v="0"/>
    <x v="7"/>
    <x v="21"/>
    <x v="0"/>
    <x v="7"/>
    <x v="21"/>
    <x v="0"/>
    <x v="7"/>
    <x v="0"/>
    <x v="0"/>
    <x v="44"/>
    <x v="0"/>
    <x v="0"/>
    <x v="0"/>
    <x v="0"/>
    <x v="0"/>
    <x v="0"/>
    <x v="0"/>
  </r>
  <r>
    <x v="1"/>
    <x v="7"/>
    <x v="7"/>
    <x v="0"/>
    <x v="22"/>
    <x v="1"/>
    <x v="7"/>
    <x v="22"/>
    <x v="0"/>
    <x v="7"/>
    <x v="22"/>
    <x v="0"/>
    <x v="7"/>
    <x v="0"/>
    <x v="31"/>
    <x v="45"/>
    <x v="11"/>
    <x v="31"/>
    <x v="31"/>
    <x v="0"/>
    <x v="0"/>
    <x v="0"/>
    <x v="0"/>
  </r>
  <r>
    <x v="1"/>
    <x v="7"/>
    <x v="7"/>
    <x v="0"/>
    <x v="23"/>
    <x v="3"/>
    <x v="7"/>
    <x v="23"/>
    <x v="0"/>
    <x v="7"/>
    <x v="23"/>
    <x v="0"/>
    <x v="7"/>
    <x v="0"/>
    <x v="0"/>
    <x v="2"/>
    <x v="0"/>
    <x v="0"/>
    <x v="0"/>
    <x v="0"/>
    <x v="0"/>
    <x v="0"/>
    <x v="0"/>
  </r>
  <r>
    <x v="1"/>
    <x v="8"/>
    <x v="8"/>
    <x v="0"/>
    <x v="24"/>
    <x v="0"/>
    <x v="8"/>
    <x v="24"/>
    <x v="0"/>
    <x v="8"/>
    <x v="24"/>
    <x v="0"/>
    <x v="8"/>
    <x v="0"/>
    <x v="0"/>
    <x v="46"/>
    <x v="0"/>
    <x v="0"/>
    <x v="0"/>
    <x v="0"/>
    <x v="0"/>
    <x v="0"/>
    <x v="0"/>
  </r>
  <r>
    <x v="1"/>
    <x v="8"/>
    <x v="8"/>
    <x v="0"/>
    <x v="25"/>
    <x v="1"/>
    <x v="8"/>
    <x v="25"/>
    <x v="0"/>
    <x v="8"/>
    <x v="25"/>
    <x v="0"/>
    <x v="8"/>
    <x v="0"/>
    <x v="0"/>
    <x v="47"/>
    <x v="0"/>
    <x v="0"/>
    <x v="0"/>
    <x v="0"/>
    <x v="0"/>
    <x v="0"/>
    <x v="0"/>
  </r>
  <r>
    <x v="1"/>
    <x v="9"/>
    <x v="9"/>
    <x v="0"/>
    <x v="29"/>
    <x v="0"/>
    <x v="9"/>
    <x v="29"/>
    <x v="0"/>
    <x v="9"/>
    <x v="29"/>
    <x v="0"/>
    <x v="9"/>
    <x v="0"/>
    <x v="32"/>
    <x v="48"/>
    <x v="20"/>
    <x v="6"/>
    <x v="32"/>
    <x v="1"/>
    <x v="0"/>
    <x v="0"/>
    <x v="0"/>
  </r>
  <r>
    <x v="1"/>
    <x v="9"/>
    <x v="9"/>
    <x v="0"/>
    <x v="26"/>
    <x v="1"/>
    <x v="9"/>
    <x v="26"/>
    <x v="0"/>
    <x v="9"/>
    <x v="26"/>
    <x v="0"/>
    <x v="9"/>
    <x v="0"/>
    <x v="33"/>
    <x v="49"/>
    <x v="21"/>
    <x v="32"/>
    <x v="33"/>
    <x v="1"/>
    <x v="0"/>
    <x v="2"/>
    <x v="0"/>
  </r>
  <r>
    <x v="2"/>
    <x v="0"/>
    <x v="0"/>
    <x v="0"/>
    <x v="0"/>
    <x v="0"/>
    <x v="0"/>
    <x v="0"/>
    <x v="0"/>
    <x v="0"/>
    <x v="0"/>
    <x v="0"/>
    <x v="0"/>
    <x v="0"/>
    <x v="34"/>
    <x v="31"/>
    <x v="6"/>
    <x v="18"/>
    <x v="34"/>
    <x v="0"/>
    <x v="0"/>
    <x v="0"/>
    <x v="0"/>
  </r>
  <r>
    <x v="2"/>
    <x v="0"/>
    <x v="0"/>
    <x v="0"/>
    <x v="1"/>
    <x v="1"/>
    <x v="0"/>
    <x v="1"/>
    <x v="0"/>
    <x v="0"/>
    <x v="1"/>
    <x v="0"/>
    <x v="0"/>
    <x v="0"/>
    <x v="35"/>
    <x v="50"/>
    <x v="6"/>
    <x v="33"/>
    <x v="35"/>
    <x v="0"/>
    <x v="0"/>
    <x v="0"/>
    <x v="0"/>
  </r>
  <r>
    <x v="2"/>
    <x v="0"/>
    <x v="0"/>
    <x v="0"/>
    <x v="2"/>
    <x v="2"/>
    <x v="0"/>
    <x v="2"/>
    <x v="0"/>
    <x v="0"/>
    <x v="2"/>
    <x v="0"/>
    <x v="0"/>
    <x v="0"/>
    <x v="0"/>
    <x v="51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3"/>
    <x v="0"/>
    <x v="0"/>
    <x v="0"/>
    <x v="36"/>
    <x v="52"/>
    <x v="11"/>
    <x v="34"/>
    <x v="36"/>
    <x v="0"/>
    <x v="0"/>
    <x v="0"/>
    <x v="0"/>
  </r>
  <r>
    <x v="2"/>
    <x v="1"/>
    <x v="1"/>
    <x v="0"/>
    <x v="5"/>
    <x v="1"/>
    <x v="1"/>
    <x v="5"/>
    <x v="0"/>
    <x v="1"/>
    <x v="5"/>
    <x v="0"/>
    <x v="1"/>
    <x v="0"/>
    <x v="37"/>
    <x v="53"/>
    <x v="22"/>
    <x v="35"/>
    <x v="37"/>
    <x v="1"/>
    <x v="0"/>
    <x v="3"/>
    <x v="0"/>
  </r>
  <r>
    <x v="2"/>
    <x v="1"/>
    <x v="1"/>
    <x v="0"/>
    <x v="7"/>
    <x v="3"/>
    <x v="1"/>
    <x v="7"/>
    <x v="0"/>
    <x v="1"/>
    <x v="7"/>
    <x v="0"/>
    <x v="1"/>
    <x v="0"/>
    <x v="38"/>
    <x v="54"/>
    <x v="23"/>
    <x v="36"/>
    <x v="38"/>
    <x v="1"/>
    <x v="0"/>
    <x v="1"/>
    <x v="0"/>
  </r>
  <r>
    <x v="2"/>
    <x v="2"/>
    <x v="2"/>
    <x v="0"/>
    <x v="8"/>
    <x v="0"/>
    <x v="2"/>
    <x v="8"/>
    <x v="0"/>
    <x v="2"/>
    <x v="8"/>
    <x v="0"/>
    <x v="2"/>
    <x v="0"/>
    <x v="0"/>
    <x v="24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9"/>
    <x v="0"/>
    <x v="2"/>
    <x v="0"/>
    <x v="39"/>
    <x v="55"/>
    <x v="24"/>
    <x v="37"/>
    <x v="39"/>
    <x v="1"/>
    <x v="0"/>
    <x v="0"/>
    <x v="0"/>
  </r>
  <r>
    <x v="2"/>
    <x v="2"/>
    <x v="2"/>
    <x v="0"/>
    <x v="10"/>
    <x v="2"/>
    <x v="2"/>
    <x v="10"/>
    <x v="0"/>
    <x v="2"/>
    <x v="10"/>
    <x v="0"/>
    <x v="2"/>
    <x v="0"/>
    <x v="40"/>
    <x v="56"/>
    <x v="4"/>
    <x v="38"/>
    <x v="40"/>
    <x v="0"/>
    <x v="0"/>
    <x v="0"/>
    <x v="0"/>
  </r>
  <r>
    <x v="2"/>
    <x v="3"/>
    <x v="3"/>
    <x v="0"/>
    <x v="11"/>
    <x v="0"/>
    <x v="3"/>
    <x v="11"/>
    <x v="0"/>
    <x v="3"/>
    <x v="11"/>
    <x v="0"/>
    <x v="3"/>
    <x v="0"/>
    <x v="0"/>
    <x v="7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12"/>
    <x v="0"/>
    <x v="3"/>
    <x v="0"/>
    <x v="0"/>
    <x v="57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13"/>
    <x v="0"/>
    <x v="4"/>
    <x v="0"/>
    <x v="0"/>
    <x v="20"/>
    <x v="0"/>
    <x v="0"/>
    <x v="0"/>
    <x v="0"/>
    <x v="0"/>
    <x v="0"/>
    <x v="0"/>
  </r>
  <r>
    <x v="2"/>
    <x v="4"/>
    <x v="4"/>
    <x v="0"/>
    <x v="14"/>
    <x v="4"/>
    <x v="4"/>
    <x v="14"/>
    <x v="0"/>
    <x v="4"/>
    <x v="14"/>
    <x v="0"/>
    <x v="4"/>
    <x v="0"/>
    <x v="41"/>
    <x v="58"/>
    <x v="13"/>
    <x v="39"/>
    <x v="41"/>
    <x v="0"/>
    <x v="0"/>
    <x v="0"/>
    <x v="0"/>
  </r>
  <r>
    <x v="2"/>
    <x v="5"/>
    <x v="5"/>
    <x v="0"/>
    <x v="15"/>
    <x v="0"/>
    <x v="5"/>
    <x v="15"/>
    <x v="0"/>
    <x v="5"/>
    <x v="15"/>
    <x v="0"/>
    <x v="5"/>
    <x v="0"/>
    <x v="42"/>
    <x v="59"/>
    <x v="1"/>
    <x v="40"/>
    <x v="42"/>
    <x v="0"/>
    <x v="0"/>
    <x v="0"/>
    <x v="0"/>
  </r>
  <r>
    <x v="2"/>
    <x v="5"/>
    <x v="5"/>
    <x v="0"/>
    <x v="16"/>
    <x v="3"/>
    <x v="5"/>
    <x v="16"/>
    <x v="0"/>
    <x v="5"/>
    <x v="16"/>
    <x v="0"/>
    <x v="5"/>
    <x v="0"/>
    <x v="0"/>
    <x v="60"/>
    <x v="0"/>
    <x v="0"/>
    <x v="0"/>
    <x v="0"/>
    <x v="0"/>
    <x v="0"/>
    <x v="0"/>
  </r>
  <r>
    <x v="2"/>
    <x v="6"/>
    <x v="6"/>
    <x v="0"/>
    <x v="17"/>
    <x v="0"/>
    <x v="6"/>
    <x v="17"/>
    <x v="0"/>
    <x v="6"/>
    <x v="17"/>
    <x v="0"/>
    <x v="6"/>
    <x v="0"/>
    <x v="43"/>
    <x v="61"/>
    <x v="6"/>
    <x v="41"/>
    <x v="43"/>
    <x v="0"/>
    <x v="0"/>
    <x v="0"/>
    <x v="0"/>
  </r>
  <r>
    <x v="2"/>
    <x v="6"/>
    <x v="6"/>
    <x v="0"/>
    <x v="18"/>
    <x v="1"/>
    <x v="6"/>
    <x v="18"/>
    <x v="0"/>
    <x v="6"/>
    <x v="18"/>
    <x v="0"/>
    <x v="6"/>
    <x v="0"/>
    <x v="44"/>
    <x v="62"/>
    <x v="25"/>
    <x v="42"/>
    <x v="44"/>
    <x v="0"/>
    <x v="0"/>
    <x v="0"/>
    <x v="0"/>
  </r>
  <r>
    <x v="2"/>
    <x v="6"/>
    <x v="6"/>
    <x v="0"/>
    <x v="19"/>
    <x v="3"/>
    <x v="6"/>
    <x v="19"/>
    <x v="0"/>
    <x v="6"/>
    <x v="19"/>
    <x v="0"/>
    <x v="6"/>
    <x v="0"/>
    <x v="45"/>
    <x v="63"/>
    <x v="26"/>
    <x v="43"/>
    <x v="45"/>
    <x v="1"/>
    <x v="0"/>
    <x v="0"/>
    <x v="0"/>
  </r>
  <r>
    <x v="2"/>
    <x v="6"/>
    <x v="6"/>
    <x v="0"/>
    <x v="20"/>
    <x v="2"/>
    <x v="6"/>
    <x v="20"/>
    <x v="0"/>
    <x v="6"/>
    <x v="20"/>
    <x v="0"/>
    <x v="6"/>
    <x v="0"/>
    <x v="46"/>
    <x v="64"/>
    <x v="27"/>
    <x v="44"/>
    <x v="46"/>
    <x v="0"/>
    <x v="0"/>
    <x v="0"/>
    <x v="0"/>
  </r>
  <r>
    <x v="2"/>
    <x v="10"/>
    <x v="10"/>
    <x v="0"/>
    <x v="27"/>
    <x v="0"/>
    <x v="10"/>
    <x v="27"/>
    <x v="0"/>
    <x v="10"/>
    <x v="27"/>
    <x v="0"/>
    <x v="10"/>
    <x v="0"/>
    <x v="47"/>
    <x v="65"/>
    <x v="28"/>
    <x v="45"/>
    <x v="47"/>
    <x v="3"/>
    <x v="0"/>
    <x v="3"/>
    <x v="0"/>
  </r>
  <r>
    <x v="2"/>
    <x v="10"/>
    <x v="10"/>
    <x v="0"/>
    <x v="28"/>
    <x v="1"/>
    <x v="10"/>
    <x v="28"/>
    <x v="0"/>
    <x v="10"/>
    <x v="28"/>
    <x v="0"/>
    <x v="10"/>
    <x v="0"/>
    <x v="48"/>
    <x v="66"/>
    <x v="29"/>
    <x v="46"/>
    <x v="48"/>
    <x v="4"/>
    <x v="0"/>
    <x v="1"/>
    <x v="0"/>
  </r>
  <r>
    <x v="2"/>
    <x v="7"/>
    <x v="7"/>
    <x v="0"/>
    <x v="21"/>
    <x v="0"/>
    <x v="7"/>
    <x v="21"/>
    <x v="0"/>
    <x v="7"/>
    <x v="21"/>
    <x v="0"/>
    <x v="7"/>
    <x v="0"/>
    <x v="0"/>
    <x v="67"/>
    <x v="0"/>
    <x v="0"/>
    <x v="0"/>
    <x v="0"/>
    <x v="0"/>
    <x v="0"/>
    <x v="0"/>
  </r>
  <r>
    <x v="2"/>
    <x v="7"/>
    <x v="7"/>
    <x v="0"/>
    <x v="22"/>
    <x v="1"/>
    <x v="7"/>
    <x v="22"/>
    <x v="0"/>
    <x v="7"/>
    <x v="22"/>
    <x v="0"/>
    <x v="7"/>
    <x v="0"/>
    <x v="49"/>
    <x v="68"/>
    <x v="6"/>
    <x v="47"/>
    <x v="49"/>
    <x v="0"/>
    <x v="0"/>
    <x v="0"/>
    <x v="0"/>
  </r>
  <r>
    <x v="2"/>
    <x v="7"/>
    <x v="7"/>
    <x v="0"/>
    <x v="23"/>
    <x v="3"/>
    <x v="7"/>
    <x v="23"/>
    <x v="0"/>
    <x v="7"/>
    <x v="23"/>
    <x v="0"/>
    <x v="7"/>
    <x v="0"/>
    <x v="0"/>
    <x v="6"/>
    <x v="0"/>
    <x v="0"/>
    <x v="0"/>
    <x v="0"/>
    <x v="0"/>
    <x v="0"/>
    <x v="0"/>
  </r>
  <r>
    <x v="2"/>
    <x v="8"/>
    <x v="8"/>
    <x v="0"/>
    <x v="24"/>
    <x v="0"/>
    <x v="8"/>
    <x v="24"/>
    <x v="0"/>
    <x v="8"/>
    <x v="24"/>
    <x v="0"/>
    <x v="8"/>
    <x v="0"/>
    <x v="0"/>
    <x v="69"/>
    <x v="0"/>
    <x v="0"/>
    <x v="0"/>
    <x v="0"/>
    <x v="0"/>
    <x v="0"/>
    <x v="0"/>
  </r>
  <r>
    <x v="2"/>
    <x v="8"/>
    <x v="8"/>
    <x v="0"/>
    <x v="25"/>
    <x v="1"/>
    <x v="8"/>
    <x v="25"/>
    <x v="0"/>
    <x v="8"/>
    <x v="25"/>
    <x v="0"/>
    <x v="8"/>
    <x v="0"/>
    <x v="0"/>
    <x v="70"/>
    <x v="0"/>
    <x v="0"/>
    <x v="0"/>
    <x v="0"/>
    <x v="0"/>
    <x v="0"/>
    <x v="0"/>
  </r>
  <r>
    <x v="2"/>
    <x v="9"/>
    <x v="9"/>
    <x v="0"/>
    <x v="29"/>
    <x v="0"/>
    <x v="9"/>
    <x v="29"/>
    <x v="0"/>
    <x v="9"/>
    <x v="29"/>
    <x v="0"/>
    <x v="9"/>
    <x v="0"/>
    <x v="50"/>
    <x v="71"/>
    <x v="30"/>
    <x v="48"/>
    <x v="50"/>
    <x v="1"/>
    <x v="0"/>
    <x v="4"/>
    <x v="0"/>
  </r>
  <r>
    <x v="2"/>
    <x v="9"/>
    <x v="9"/>
    <x v="0"/>
    <x v="26"/>
    <x v="1"/>
    <x v="9"/>
    <x v="26"/>
    <x v="0"/>
    <x v="9"/>
    <x v="26"/>
    <x v="0"/>
    <x v="9"/>
    <x v="0"/>
    <x v="0"/>
    <x v="2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8"/>
    <x v="0"/>
    <x v="2"/>
    <x v="0"/>
    <x v="43"/>
    <x v="72"/>
    <x v="6"/>
    <x v="49"/>
    <x v="43"/>
    <x v="0"/>
    <x v="0"/>
    <x v="0"/>
    <x v="0"/>
  </r>
  <r>
    <x v="3"/>
    <x v="2"/>
    <x v="2"/>
    <x v="0"/>
    <x v="9"/>
    <x v="3"/>
    <x v="2"/>
    <x v="9"/>
    <x v="0"/>
    <x v="2"/>
    <x v="9"/>
    <x v="0"/>
    <x v="2"/>
    <x v="0"/>
    <x v="51"/>
    <x v="73"/>
    <x v="5"/>
    <x v="50"/>
    <x v="51"/>
    <x v="0"/>
    <x v="0"/>
    <x v="0"/>
    <x v="0"/>
  </r>
  <r>
    <x v="3"/>
    <x v="2"/>
    <x v="2"/>
    <x v="0"/>
    <x v="10"/>
    <x v="2"/>
    <x v="2"/>
    <x v="10"/>
    <x v="0"/>
    <x v="2"/>
    <x v="10"/>
    <x v="0"/>
    <x v="2"/>
    <x v="0"/>
    <x v="52"/>
    <x v="74"/>
    <x v="31"/>
    <x v="51"/>
    <x v="52"/>
    <x v="0"/>
    <x v="0"/>
    <x v="0"/>
    <x v="0"/>
  </r>
  <r>
    <x v="3"/>
    <x v="3"/>
    <x v="3"/>
    <x v="0"/>
    <x v="11"/>
    <x v="0"/>
    <x v="3"/>
    <x v="11"/>
    <x v="0"/>
    <x v="3"/>
    <x v="11"/>
    <x v="0"/>
    <x v="3"/>
    <x v="0"/>
    <x v="0"/>
    <x v="51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12"/>
    <x v="0"/>
    <x v="3"/>
    <x v="0"/>
    <x v="53"/>
    <x v="24"/>
    <x v="7"/>
    <x v="52"/>
    <x v="53"/>
    <x v="0"/>
    <x v="0"/>
    <x v="0"/>
    <x v="0"/>
  </r>
  <r>
    <x v="3"/>
    <x v="4"/>
    <x v="4"/>
    <x v="0"/>
    <x v="13"/>
    <x v="2"/>
    <x v="4"/>
    <x v="13"/>
    <x v="0"/>
    <x v="4"/>
    <x v="13"/>
    <x v="0"/>
    <x v="4"/>
    <x v="0"/>
    <x v="0"/>
    <x v="26"/>
    <x v="0"/>
    <x v="0"/>
    <x v="0"/>
    <x v="0"/>
    <x v="0"/>
    <x v="0"/>
    <x v="0"/>
  </r>
  <r>
    <x v="3"/>
    <x v="4"/>
    <x v="4"/>
    <x v="0"/>
    <x v="14"/>
    <x v="4"/>
    <x v="4"/>
    <x v="14"/>
    <x v="0"/>
    <x v="4"/>
    <x v="14"/>
    <x v="0"/>
    <x v="4"/>
    <x v="0"/>
    <x v="54"/>
    <x v="75"/>
    <x v="25"/>
    <x v="53"/>
    <x v="54"/>
    <x v="0"/>
    <x v="0"/>
    <x v="0"/>
    <x v="0"/>
  </r>
  <r>
    <x v="3"/>
    <x v="5"/>
    <x v="5"/>
    <x v="0"/>
    <x v="15"/>
    <x v="0"/>
    <x v="5"/>
    <x v="15"/>
    <x v="0"/>
    <x v="5"/>
    <x v="15"/>
    <x v="0"/>
    <x v="5"/>
    <x v="0"/>
    <x v="55"/>
    <x v="76"/>
    <x v="14"/>
    <x v="54"/>
    <x v="55"/>
    <x v="0"/>
    <x v="0"/>
    <x v="0"/>
    <x v="0"/>
  </r>
  <r>
    <x v="3"/>
    <x v="5"/>
    <x v="5"/>
    <x v="0"/>
    <x v="16"/>
    <x v="3"/>
    <x v="5"/>
    <x v="16"/>
    <x v="0"/>
    <x v="5"/>
    <x v="16"/>
    <x v="0"/>
    <x v="5"/>
    <x v="0"/>
    <x v="0"/>
    <x v="77"/>
    <x v="0"/>
    <x v="0"/>
    <x v="0"/>
    <x v="0"/>
    <x v="0"/>
    <x v="0"/>
    <x v="0"/>
  </r>
  <r>
    <x v="3"/>
    <x v="6"/>
    <x v="6"/>
    <x v="0"/>
    <x v="17"/>
    <x v="0"/>
    <x v="6"/>
    <x v="17"/>
    <x v="0"/>
    <x v="6"/>
    <x v="17"/>
    <x v="0"/>
    <x v="6"/>
    <x v="0"/>
    <x v="56"/>
    <x v="78"/>
    <x v="11"/>
    <x v="55"/>
    <x v="35"/>
    <x v="0"/>
    <x v="0"/>
    <x v="0"/>
    <x v="0"/>
  </r>
  <r>
    <x v="3"/>
    <x v="6"/>
    <x v="6"/>
    <x v="0"/>
    <x v="18"/>
    <x v="1"/>
    <x v="6"/>
    <x v="18"/>
    <x v="0"/>
    <x v="6"/>
    <x v="18"/>
    <x v="0"/>
    <x v="6"/>
    <x v="0"/>
    <x v="57"/>
    <x v="79"/>
    <x v="32"/>
    <x v="56"/>
    <x v="44"/>
    <x v="1"/>
    <x v="0"/>
    <x v="0"/>
    <x v="0"/>
  </r>
  <r>
    <x v="3"/>
    <x v="6"/>
    <x v="6"/>
    <x v="0"/>
    <x v="19"/>
    <x v="3"/>
    <x v="6"/>
    <x v="19"/>
    <x v="0"/>
    <x v="6"/>
    <x v="19"/>
    <x v="0"/>
    <x v="6"/>
    <x v="0"/>
    <x v="58"/>
    <x v="80"/>
    <x v="17"/>
    <x v="57"/>
    <x v="56"/>
    <x v="0"/>
    <x v="0"/>
    <x v="0"/>
    <x v="0"/>
  </r>
  <r>
    <x v="3"/>
    <x v="6"/>
    <x v="6"/>
    <x v="0"/>
    <x v="20"/>
    <x v="2"/>
    <x v="6"/>
    <x v="20"/>
    <x v="0"/>
    <x v="6"/>
    <x v="20"/>
    <x v="0"/>
    <x v="6"/>
    <x v="0"/>
    <x v="59"/>
    <x v="81"/>
    <x v="27"/>
    <x v="58"/>
    <x v="57"/>
    <x v="0"/>
    <x v="0"/>
    <x v="0"/>
    <x v="0"/>
  </r>
  <r>
    <x v="3"/>
    <x v="10"/>
    <x v="10"/>
    <x v="0"/>
    <x v="27"/>
    <x v="0"/>
    <x v="10"/>
    <x v="27"/>
    <x v="0"/>
    <x v="10"/>
    <x v="27"/>
    <x v="0"/>
    <x v="10"/>
    <x v="0"/>
    <x v="60"/>
    <x v="82"/>
    <x v="33"/>
    <x v="59"/>
    <x v="58"/>
    <x v="5"/>
    <x v="0"/>
    <x v="1"/>
    <x v="1"/>
  </r>
  <r>
    <x v="3"/>
    <x v="10"/>
    <x v="10"/>
    <x v="0"/>
    <x v="28"/>
    <x v="1"/>
    <x v="10"/>
    <x v="28"/>
    <x v="0"/>
    <x v="10"/>
    <x v="28"/>
    <x v="0"/>
    <x v="10"/>
    <x v="0"/>
    <x v="61"/>
    <x v="83"/>
    <x v="34"/>
    <x v="29"/>
    <x v="59"/>
    <x v="5"/>
    <x v="0"/>
    <x v="0"/>
    <x v="0"/>
  </r>
  <r>
    <x v="3"/>
    <x v="7"/>
    <x v="7"/>
    <x v="0"/>
    <x v="21"/>
    <x v="0"/>
    <x v="7"/>
    <x v="21"/>
    <x v="0"/>
    <x v="7"/>
    <x v="21"/>
    <x v="0"/>
    <x v="7"/>
    <x v="0"/>
    <x v="62"/>
    <x v="84"/>
    <x v="6"/>
    <x v="60"/>
    <x v="60"/>
    <x v="0"/>
    <x v="0"/>
    <x v="0"/>
    <x v="0"/>
  </r>
  <r>
    <x v="3"/>
    <x v="7"/>
    <x v="7"/>
    <x v="0"/>
    <x v="22"/>
    <x v="1"/>
    <x v="7"/>
    <x v="22"/>
    <x v="0"/>
    <x v="7"/>
    <x v="22"/>
    <x v="0"/>
    <x v="7"/>
    <x v="0"/>
    <x v="63"/>
    <x v="9"/>
    <x v="7"/>
    <x v="61"/>
    <x v="61"/>
    <x v="0"/>
    <x v="0"/>
    <x v="0"/>
    <x v="0"/>
  </r>
  <r>
    <x v="3"/>
    <x v="7"/>
    <x v="7"/>
    <x v="0"/>
    <x v="23"/>
    <x v="3"/>
    <x v="7"/>
    <x v="23"/>
    <x v="0"/>
    <x v="7"/>
    <x v="23"/>
    <x v="0"/>
    <x v="7"/>
    <x v="0"/>
    <x v="0"/>
    <x v="26"/>
    <x v="0"/>
    <x v="0"/>
    <x v="0"/>
    <x v="0"/>
    <x v="0"/>
    <x v="0"/>
    <x v="0"/>
  </r>
  <r>
    <x v="3"/>
    <x v="8"/>
    <x v="8"/>
    <x v="0"/>
    <x v="24"/>
    <x v="0"/>
    <x v="8"/>
    <x v="24"/>
    <x v="0"/>
    <x v="8"/>
    <x v="24"/>
    <x v="0"/>
    <x v="8"/>
    <x v="0"/>
    <x v="64"/>
    <x v="85"/>
    <x v="6"/>
    <x v="1"/>
    <x v="62"/>
    <x v="0"/>
    <x v="0"/>
    <x v="0"/>
    <x v="0"/>
  </r>
  <r>
    <x v="3"/>
    <x v="8"/>
    <x v="8"/>
    <x v="0"/>
    <x v="25"/>
    <x v="1"/>
    <x v="8"/>
    <x v="25"/>
    <x v="0"/>
    <x v="8"/>
    <x v="25"/>
    <x v="0"/>
    <x v="8"/>
    <x v="0"/>
    <x v="0"/>
    <x v="46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8"/>
    <x v="0"/>
    <x v="2"/>
    <x v="0"/>
    <x v="65"/>
    <x v="10"/>
    <x v="6"/>
    <x v="62"/>
    <x v="63"/>
    <x v="0"/>
    <x v="0"/>
    <x v="0"/>
    <x v="0"/>
  </r>
  <r>
    <x v="4"/>
    <x v="2"/>
    <x v="2"/>
    <x v="0"/>
    <x v="9"/>
    <x v="3"/>
    <x v="2"/>
    <x v="9"/>
    <x v="0"/>
    <x v="2"/>
    <x v="9"/>
    <x v="0"/>
    <x v="2"/>
    <x v="0"/>
    <x v="66"/>
    <x v="86"/>
    <x v="4"/>
    <x v="42"/>
    <x v="64"/>
    <x v="0"/>
    <x v="0"/>
    <x v="3"/>
    <x v="0"/>
  </r>
  <r>
    <x v="4"/>
    <x v="2"/>
    <x v="2"/>
    <x v="0"/>
    <x v="10"/>
    <x v="2"/>
    <x v="2"/>
    <x v="10"/>
    <x v="0"/>
    <x v="2"/>
    <x v="10"/>
    <x v="0"/>
    <x v="2"/>
    <x v="0"/>
    <x v="67"/>
    <x v="87"/>
    <x v="24"/>
    <x v="63"/>
    <x v="65"/>
    <x v="0"/>
    <x v="0"/>
    <x v="0"/>
    <x v="0"/>
  </r>
  <r>
    <x v="4"/>
    <x v="3"/>
    <x v="3"/>
    <x v="0"/>
    <x v="11"/>
    <x v="0"/>
    <x v="3"/>
    <x v="11"/>
    <x v="0"/>
    <x v="3"/>
    <x v="11"/>
    <x v="0"/>
    <x v="3"/>
    <x v="0"/>
    <x v="0"/>
    <x v="20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12"/>
    <x v="0"/>
    <x v="3"/>
    <x v="0"/>
    <x v="0"/>
    <x v="85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13"/>
    <x v="0"/>
    <x v="4"/>
    <x v="0"/>
    <x v="0"/>
    <x v="2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14"/>
    <x v="0"/>
    <x v="4"/>
    <x v="0"/>
    <x v="68"/>
    <x v="88"/>
    <x v="9"/>
    <x v="64"/>
    <x v="66"/>
    <x v="0"/>
    <x v="0"/>
    <x v="0"/>
    <x v="0"/>
  </r>
  <r>
    <x v="4"/>
    <x v="5"/>
    <x v="5"/>
    <x v="0"/>
    <x v="15"/>
    <x v="0"/>
    <x v="5"/>
    <x v="15"/>
    <x v="0"/>
    <x v="5"/>
    <x v="15"/>
    <x v="0"/>
    <x v="5"/>
    <x v="0"/>
    <x v="69"/>
    <x v="89"/>
    <x v="14"/>
    <x v="42"/>
    <x v="67"/>
    <x v="0"/>
    <x v="0"/>
    <x v="0"/>
    <x v="0"/>
  </r>
  <r>
    <x v="4"/>
    <x v="5"/>
    <x v="5"/>
    <x v="0"/>
    <x v="16"/>
    <x v="3"/>
    <x v="5"/>
    <x v="16"/>
    <x v="0"/>
    <x v="5"/>
    <x v="16"/>
    <x v="0"/>
    <x v="5"/>
    <x v="0"/>
    <x v="70"/>
    <x v="90"/>
    <x v="7"/>
    <x v="65"/>
    <x v="68"/>
    <x v="0"/>
    <x v="0"/>
    <x v="0"/>
    <x v="0"/>
  </r>
  <r>
    <x v="4"/>
    <x v="6"/>
    <x v="6"/>
    <x v="0"/>
    <x v="17"/>
    <x v="0"/>
    <x v="6"/>
    <x v="17"/>
    <x v="0"/>
    <x v="6"/>
    <x v="17"/>
    <x v="0"/>
    <x v="6"/>
    <x v="0"/>
    <x v="64"/>
    <x v="91"/>
    <x v="6"/>
    <x v="66"/>
    <x v="62"/>
    <x v="0"/>
    <x v="0"/>
    <x v="0"/>
    <x v="0"/>
  </r>
  <r>
    <x v="4"/>
    <x v="6"/>
    <x v="6"/>
    <x v="0"/>
    <x v="18"/>
    <x v="1"/>
    <x v="6"/>
    <x v="18"/>
    <x v="0"/>
    <x v="6"/>
    <x v="18"/>
    <x v="0"/>
    <x v="6"/>
    <x v="0"/>
    <x v="71"/>
    <x v="92"/>
    <x v="9"/>
    <x v="67"/>
    <x v="69"/>
    <x v="0"/>
    <x v="0"/>
    <x v="0"/>
    <x v="0"/>
  </r>
  <r>
    <x v="4"/>
    <x v="6"/>
    <x v="6"/>
    <x v="0"/>
    <x v="19"/>
    <x v="3"/>
    <x v="6"/>
    <x v="19"/>
    <x v="0"/>
    <x v="6"/>
    <x v="19"/>
    <x v="0"/>
    <x v="6"/>
    <x v="0"/>
    <x v="72"/>
    <x v="93"/>
    <x v="35"/>
    <x v="68"/>
    <x v="70"/>
    <x v="0"/>
    <x v="0"/>
    <x v="0"/>
    <x v="0"/>
  </r>
  <r>
    <x v="4"/>
    <x v="6"/>
    <x v="6"/>
    <x v="0"/>
    <x v="20"/>
    <x v="2"/>
    <x v="6"/>
    <x v="20"/>
    <x v="0"/>
    <x v="6"/>
    <x v="20"/>
    <x v="0"/>
    <x v="6"/>
    <x v="0"/>
    <x v="64"/>
    <x v="94"/>
    <x v="6"/>
    <x v="69"/>
    <x v="62"/>
    <x v="1"/>
    <x v="0"/>
    <x v="0"/>
    <x v="0"/>
  </r>
  <r>
    <x v="4"/>
    <x v="10"/>
    <x v="10"/>
    <x v="0"/>
    <x v="27"/>
    <x v="0"/>
    <x v="10"/>
    <x v="27"/>
    <x v="0"/>
    <x v="10"/>
    <x v="27"/>
    <x v="0"/>
    <x v="10"/>
    <x v="0"/>
    <x v="73"/>
    <x v="95"/>
    <x v="36"/>
    <x v="70"/>
    <x v="71"/>
    <x v="1"/>
    <x v="0"/>
    <x v="0"/>
    <x v="0"/>
  </r>
  <r>
    <x v="4"/>
    <x v="10"/>
    <x v="10"/>
    <x v="0"/>
    <x v="28"/>
    <x v="1"/>
    <x v="10"/>
    <x v="28"/>
    <x v="0"/>
    <x v="10"/>
    <x v="28"/>
    <x v="0"/>
    <x v="10"/>
    <x v="0"/>
    <x v="74"/>
    <x v="96"/>
    <x v="37"/>
    <x v="71"/>
    <x v="72"/>
    <x v="5"/>
    <x v="0"/>
    <x v="0"/>
    <x v="0"/>
  </r>
  <r>
    <x v="4"/>
    <x v="7"/>
    <x v="7"/>
    <x v="0"/>
    <x v="21"/>
    <x v="0"/>
    <x v="7"/>
    <x v="21"/>
    <x v="0"/>
    <x v="7"/>
    <x v="21"/>
    <x v="0"/>
    <x v="7"/>
    <x v="0"/>
    <x v="75"/>
    <x v="97"/>
    <x v="6"/>
    <x v="72"/>
    <x v="73"/>
    <x v="0"/>
    <x v="0"/>
    <x v="0"/>
    <x v="0"/>
  </r>
  <r>
    <x v="4"/>
    <x v="7"/>
    <x v="7"/>
    <x v="0"/>
    <x v="22"/>
    <x v="1"/>
    <x v="7"/>
    <x v="22"/>
    <x v="0"/>
    <x v="7"/>
    <x v="22"/>
    <x v="0"/>
    <x v="7"/>
    <x v="0"/>
    <x v="76"/>
    <x v="98"/>
    <x v="6"/>
    <x v="73"/>
    <x v="74"/>
    <x v="0"/>
    <x v="0"/>
    <x v="0"/>
    <x v="0"/>
  </r>
  <r>
    <x v="4"/>
    <x v="7"/>
    <x v="7"/>
    <x v="0"/>
    <x v="23"/>
    <x v="3"/>
    <x v="7"/>
    <x v="23"/>
    <x v="0"/>
    <x v="7"/>
    <x v="23"/>
    <x v="0"/>
    <x v="7"/>
    <x v="0"/>
    <x v="0"/>
    <x v="6"/>
    <x v="0"/>
    <x v="0"/>
    <x v="0"/>
    <x v="0"/>
    <x v="0"/>
    <x v="0"/>
    <x v="0"/>
  </r>
  <r>
    <x v="4"/>
    <x v="8"/>
    <x v="8"/>
    <x v="0"/>
    <x v="24"/>
    <x v="0"/>
    <x v="8"/>
    <x v="24"/>
    <x v="0"/>
    <x v="8"/>
    <x v="24"/>
    <x v="0"/>
    <x v="8"/>
    <x v="0"/>
    <x v="0"/>
    <x v="5"/>
    <x v="0"/>
    <x v="0"/>
    <x v="0"/>
    <x v="0"/>
    <x v="0"/>
    <x v="0"/>
    <x v="0"/>
  </r>
  <r>
    <x v="4"/>
    <x v="8"/>
    <x v="8"/>
    <x v="0"/>
    <x v="25"/>
    <x v="1"/>
    <x v="8"/>
    <x v="25"/>
    <x v="0"/>
    <x v="8"/>
    <x v="25"/>
    <x v="0"/>
    <x v="8"/>
    <x v="0"/>
    <x v="0"/>
    <x v="99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9"/>
    <x v="0"/>
    <x v="2"/>
    <x v="0"/>
    <x v="0"/>
    <x v="100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10"/>
    <x v="0"/>
    <x v="2"/>
    <x v="0"/>
    <x v="77"/>
    <x v="2"/>
    <x v="6"/>
    <x v="74"/>
    <x v="24"/>
    <x v="0"/>
    <x v="0"/>
    <x v="0"/>
    <x v="0"/>
  </r>
  <r>
    <x v="5"/>
    <x v="4"/>
    <x v="4"/>
    <x v="0"/>
    <x v="14"/>
    <x v="4"/>
    <x v="4"/>
    <x v="14"/>
    <x v="0"/>
    <x v="4"/>
    <x v="14"/>
    <x v="0"/>
    <x v="4"/>
    <x v="0"/>
    <x v="0"/>
    <x v="10"/>
    <x v="0"/>
    <x v="0"/>
    <x v="0"/>
    <x v="0"/>
    <x v="0"/>
    <x v="0"/>
    <x v="0"/>
  </r>
  <r>
    <x v="5"/>
    <x v="5"/>
    <x v="5"/>
    <x v="0"/>
    <x v="15"/>
    <x v="0"/>
    <x v="5"/>
    <x v="15"/>
    <x v="0"/>
    <x v="5"/>
    <x v="15"/>
    <x v="0"/>
    <x v="5"/>
    <x v="0"/>
    <x v="0"/>
    <x v="6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16"/>
    <x v="0"/>
    <x v="5"/>
    <x v="0"/>
    <x v="0"/>
    <x v="20"/>
    <x v="0"/>
    <x v="0"/>
    <x v="0"/>
    <x v="0"/>
    <x v="0"/>
    <x v="0"/>
    <x v="0"/>
  </r>
  <r>
    <x v="5"/>
    <x v="6"/>
    <x v="6"/>
    <x v="0"/>
    <x v="18"/>
    <x v="1"/>
    <x v="6"/>
    <x v="18"/>
    <x v="0"/>
    <x v="6"/>
    <x v="18"/>
    <x v="0"/>
    <x v="6"/>
    <x v="0"/>
    <x v="0"/>
    <x v="11"/>
    <x v="0"/>
    <x v="0"/>
    <x v="0"/>
    <x v="0"/>
    <x v="0"/>
    <x v="0"/>
    <x v="0"/>
  </r>
  <r>
    <x v="5"/>
    <x v="6"/>
    <x v="6"/>
    <x v="0"/>
    <x v="19"/>
    <x v="3"/>
    <x v="6"/>
    <x v="19"/>
    <x v="0"/>
    <x v="6"/>
    <x v="19"/>
    <x v="0"/>
    <x v="6"/>
    <x v="0"/>
    <x v="78"/>
    <x v="101"/>
    <x v="17"/>
    <x v="75"/>
    <x v="75"/>
    <x v="0"/>
    <x v="0"/>
    <x v="0"/>
    <x v="0"/>
  </r>
  <r>
    <x v="5"/>
    <x v="6"/>
    <x v="6"/>
    <x v="0"/>
    <x v="20"/>
    <x v="2"/>
    <x v="6"/>
    <x v="20"/>
    <x v="0"/>
    <x v="6"/>
    <x v="20"/>
    <x v="0"/>
    <x v="6"/>
    <x v="0"/>
    <x v="0"/>
    <x v="20"/>
    <x v="0"/>
    <x v="0"/>
    <x v="0"/>
    <x v="0"/>
    <x v="0"/>
    <x v="0"/>
    <x v="0"/>
  </r>
  <r>
    <x v="5"/>
    <x v="10"/>
    <x v="10"/>
    <x v="0"/>
    <x v="28"/>
    <x v="1"/>
    <x v="10"/>
    <x v="28"/>
    <x v="0"/>
    <x v="10"/>
    <x v="28"/>
    <x v="0"/>
    <x v="10"/>
    <x v="0"/>
    <x v="79"/>
    <x v="102"/>
    <x v="31"/>
    <x v="31"/>
    <x v="76"/>
    <x v="0"/>
    <x v="0"/>
    <x v="0"/>
    <x v="0"/>
  </r>
  <r>
    <x v="5"/>
    <x v="7"/>
    <x v="7"/>
    <x v="0"/>
    <x v="21"/>
    <x v="0"/>
    <x v="7"/>
    <x v="21"/>
    <x v="0"/>
    <x v="7"/>
    <x v="21"/>
    <x v="0"/>
    <x v="7"/>
    <x v="0"/>
    <x v="0"/>
    <x v="29"/>
    <x v="0"/>
    <x v="0"/>
    <x v="0"/>
    <x v="0"/>
    <x v="0"/>
    <x v="0"/>
    <x v="0"/>
  </r>
  <r>
    <x v="5"/>
    <x v="7"/>
    <x v="7"/>
    <x v="0"/>
    <x v="22"/>
    <x v="1"/>
    <x v="7"/>
    <x v="22"/>
    <x v="0"/>
    <x v="7"/>
    <x v="22"/>
    <x v="0"/>
    <x v="7"/>
    <x v="0"/>
    <x v="0"/>
    <x v="29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8"/>
    <x v="0"/>
    <x v="2"/>
    <x v="0"/>
    <x v="0"/>
    <x v="3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9"/>
    <x v="0"/>
    <x v="2"/>
    <x v="0"/>
    <x v="80"/>
    <x v="103"/>
    <x v="17"/>
    <x v="76"/>
    <x v="74"/>
    <x v="1"/>
    <x v="0"/>
    <x v="0"/>
    <x v="0"/>
  </r>
  <r>
    <x v="6"/>
    <x v="2"/>
    <x v="2"/>
    <x v="0"/>
    <x v="10"/>
    <x v="2"/>
    <x v="2"/>
    <x v="10"/>
    <x v="0"/>
    <x v="2"/>
    <x v="10"/>
    <x v="0"/>
    <x v="2"/>
    <x v="0"/>
    <x v="81"/>
    <x v="104"/>
    <x v="11"/>
    <x v="77"/>
    <x v="77"/>
    <x v="0"/>
    <x v="0"/>
    <x v="0"/>
    <x v="0"/>
  </r>
  <r>
    <x v="6"/>
    <x v="3"/>
    <x v="3"/>
    <x v="0"/>
    <x v="11"/>
    <x v="0"/>
    <x v="3"/>
    <x v="11"/>
    <x v="0"/>
    <x v="3"/>
    <x v="11"/>
    <x v="0"/>
    <x v="3"/>
    <x v="0"/>
    <x v="82"/>
    <x v="5"/>
    <x v="6"/>
    <x v="78"/>
    <x v="78"/>
    <x v="0"/>
    <x v="0"/>
    <x v="0"/>
    <x v="0"/>
  </r>
  <r>
    <x v="6"/>
    <x v="3"/>
    <x v="3"/>
    <x v="0"/>
    <x v="12"/>
    <x v="3"/>
    <x v="3"/>
    <x v="12"/>
    <x v="0"/>
    <x v="3"/>
    <x v="12"/>
    <x v="0"/>
    <x v="3"/>
    <x v="0"/>
    <x v="0"/>
    <x v="69"/>
    <x v="0"/>
    <x v="0"/>
    <x v="0"/>
    <x v="0"/>
    <x v="0"/>
    <x v="0"/>
    <x v="0"/>
  </r>
  <r>
    <x v="6"/>
    <x v="4"/>
    <x v="4"/>
    <x v="0"/>
    <x v="13"/>
    <x v="2"/>
    <x v="4"/>
    <x v="13"/>
    <x v="0"/>
    <x v="4"/>
    <x v="13"/>
    <x v="0"/>
    <x v="4"/>
    <x v="0"/>
    <x v="83"/>
    <x v="20"/>
    <x v="6"/>
    <x v="21"/>
    <x v="79"/>
    <x v="0"/>
    <x v="0"/>
    <x v="0"/>
    <x v="0"/>
  </r>
  <r>
    <x v="6"/>
    <x v="4"/>
    <x v="4"/>
    <x v="0"/>
    <x v="14"/>
    <x v="4"/>
    <x v="4"/>
    <x v="14"/>
    <x v="0"/>
    <x v="4"/>
    <x v="14"/>
    <x v="0"/>
    <x v="4"/>
    <x v="0"/>
    <x v="84"/>
    <x v="105"/>
    <x v="8"/>
    <x v="79"/>
    <x v="80"/>
    <x v="0"/>
    <x v="0"/>
    <x v="0"/>
    <x v="0"/>
  </r>
  <r>
    <x v="6"/>
    <x v="5"/>
    <x v="5"/>
    <x v="0"/>
    <x v="15"/>
    <x v="0"/>
    <x v="5"/>
    <x v="15"/>
    <x v="0"/>
    <x v="5"/>
    <x v="15"/>
    <x v="0"/>
    <x v="5"/>
    <x v="0"/>
    <x v="85"/>
    <x v="106"/>
    <x v="11"/>
    <x v="80"/>
    <x v="81"/>
    <x v="0"/>
    <x v="0"/>
    <x v="3"/>
    <x v="0"/>
  </r>
  <r>
    <x v="6"/>
    <x v="5"/>
    <x v="5"/>
    <x v="0"/>
    <x v="16"/>
    <x v="3"/>
    <x v="5"/>
    <x v="16"/>
    <x v="0"/>
    <x v="5"/>
    <x v="16"/>
    <x v="0"/>
    <x v="5"/>
    <x v="0"/>
    <x v="86"/>
    <x v="107"/>
    <x v="7"/>
    <x v="23"/>
    <x v="82"/>
    <x v="0"/>
    <x v="0"/>
    <x v="0"/>
    <x v="0"/>
  </r>
  <r>
    <x v="6"/>
    <x v="6"/>
    <x v="6"/>
    <x v="0"/>
    <x v="17"/>
    <x v="0"/>
    <x v="6"/>
    <x v="17"/>
    <x v="0"/>
    <x v="6"/>
    <x v="17"/>
    <x v="0"/>
    <x v="6"/>
    <x v="0"/>
    <x v="87"/>
    <x v="108"/>
    <x v="7"/>
    <x v="81"/>
    <x v="83"/>
    <x v="1"/>
    <x v="0"/>
    <x v="0"/>
    <x v="0"/>
  </r>
  <r>
    <x v="6"/>
    <x v="6"/>
    <x v="6"/>
    <x v="0"/>
    <x v="18"/>
    <x v="1"/>
    <x v="6"/>
    <x v="18"/>
    <x v="0"/>
    <x v="6"/>
    <x v="18"/>
    <x v="0"/>
    <x v="6"/>
    <x v="0"/>
    <x v="88"/>
    <x v="109"/>
    <x v="7"/>
    <x v="35"/>
    <x v="84"/>
    <x v="0"/>
    <x v="0"/>
    <x v="0"/>
    <x v="0"/>
  </r>
  <r>
    <x v="6"/>
    <x v="6"/>
    <x v="6"/>
    <x v="0"/>
    <x v="19"/>
    <x v="3"/>
    <x v="6"/>
    <x v="19"/>
    <x v="0"/>
    <x v="6"/>
    <x v="19"/>
    <x v="0"/>
    <x v="6"/>
    <x v="0"/>
    <x v="89"/>
    <x v="110"/>
    <x v="38"/>
    <x v="82"/>
    <x v="85"/>
    <x v="5"/>
    <x v="1"/>
    <x v="5"/>
    <x v="0"/>
  </r>
  <r>
    <x v="6"/>
    <x v="6"/>
    <x v="6"/>
    <x v="0"/>
    <x v="20"/>
    <x v="2"/>
    <x v="6"/>
    <x v="20"/>
    <x v="0"/>
    <x v="6"/>
    <x v="20"/>
    <x v="0"/>
    <x v="6"/>
    <x v="0"/>
    <x v="90"/>
    <x v="33"/>
    <x v="6"/>
    <x v="83"/>
    <x v="17"/>
    <x v="0"/>
    <x v="0"/>
    <x v="0"/>
    <x v="0"/>
  </r>
  <r>
    <x v="6"/>
    <x v="10"/>
    <x v="10"/>
    <x v="0"/>
    <x v="27"/>
    <x v="0"/>
    <x v="10"/>
    <x v="27"/>
    <x v="0"/>
    <x v="10"/>
    <x v="27"/>
    <x v="0"/>
    <x v="10"/>
    <x v="0"/>
    <x v="91"/>
    <x v="111"/>
    <x v="39"/>
    <x v="45"/>
    <x v="86"/>
    <x v="6"/>
    <x v="0"/>
    <x v="3"/>
    <x v="0"/>
  </r>
  <r>
    <x v="6"/>
    <x v="10"/>
    <x v="10"/>
    <x v="0"/>
    <x v="28"/>
    <x v="1"/>
    <x v="10"/>
    <x v="28"/>
    <x v="0"/>
    <x v="10"/>
    <x v="28"/>
    <x v="0"/>
    <x v="10"/>
    <x v="0"/>
    <x v="92"/>
    <x v="112"/>
    <x v="40"/>
    <x v="29"/>
    <x v="87"/>
    <x v="0"/>
    <x v="0"/>
    <x v="3"/>
    <x v="0"/>
  </r>
  <r>
    <x v="6"/>
    <x v="7"/>
    <x v="7"/>
    <x v="0"/>
    <x v="21"/>
    <x v="0"/>
    <x v="7"/>
    <x v="21"/>
    <x v="0"/>
    <x v="7"/>
    <x v="21"/>
    <x v="0"/>
    <x v="7"/>
    <x v="0"/>
    <x v="43"/>
    <x v="113"/>
    <x v="6"/>
    <x v="84"/>
    <x v="43"/>
    <x v="0"/>
    <x v="0"/>
    <x v="0"/>
    <x v="0"/>
  </r>
  <r>
    <x v="6"/>
    <x v="7"/>
    <x v="7"/>
    <x v="0"/>
    <x v="22"/>
    <x v="1"/>
    <x v="7"/>
    <x v="22"/>
    <x v="0"/>
    <x v="7"/>
    <x v="22"/>
    <x v="0"/>
    <x v="7"/>
    <x v="0"/>
    <x v="93"/>
    <x v="114"/>
    <x v="3"/>
    <x v="85"/>
    <x v="88"/>
    <x v="0"/>
    <x v="0"/>
    <x v="0"/>
    <x v="0"/>
  </r>
  <r>
    <x v="6"/>
    <x v="7"/>
    <x v="7"/>
    <x v="0"/>
    <x v="23"/>
    <x v="3"/>
    <x v="7"/>
    <x v="23"/>
    <x v="0"/>
    <x v="7"/>
    <x v="23"/>
    <x v="0"/>
    <x v="7"/>
    <x v="0"/>
    <x v="94"/>
    <x v="26"/>
    <x v="6"/>
    <x v="86"/>
    <x v="89"/>
    <x v="0"/>
    <x v="0"/>
    <x v="0"/>
    <x v="0"/>
  </r>
  <r>
    <x v="6"/>
    <x v="8"/>
    <x v="8"/>
    <x v="0"/>
    <x v="24"/>
    <x v="0"/>
    <x v="8"/>
    <x v="24"/>
    <x v="0"/>
    <x v="8"/>
    <x v="24"/>
    <x v="0"/>
    <x v="8"/>
    <x v="0"/>
    <x v="95"/>
    <x v="70"/>
    <x v="3"/>
    <x v="86"/>
    <x v="69"/>
    <x v="0"/>
    <x v="0"/>
    <x v="0"/>
    <x v="0"/>
  </r>
  <r>
    <x v="6"/>
    <x v="8"/>
    <x v="8"/>
    <x v="0"/>
    <x v="25"/>
    <x v="1"/>
    <x v="8"/>
    <x v="25"/>
    <x v="0"/>
    <x v="8"/>
    <x v="25"/>
    <x v="0"/>
    <x v="8"/>
    <x v="0"/>
    <x v="0"/>
    <x v="69"/>
    <x v="0"/>
    <x v="0"/>
    <x v="0"/>
    <x v="0"/>
    <x v="0"/>
    <x v="0"/>
    <x v="0"/>
  </r>
  <r>
    <x v="7"/>
    <x v="2"/>
    <x v="2"/>
    <x v="0"/>
    <x v="8"/>
    <x v="0"/>
    <x v="2"/>
    <x v="8"/>
    <x v="0"/>
    <x v="2"/>
    <x v="8"/>
    <x v="0"/>
    <x v="2"/>
    <x v="0"/>
    <x v="0"/>
    <x v="2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9"/>
    <x v="0"/>
    <x v="2"/>
    <x v="0"/>
    <x v="96"/>
    <x v="115"/>
    <x v="41"/>
    <x v="87"/>
    <x v="90"/>
    <x v="1"/>
    <x v="0"/>
    <x v="0"/>
    <x v="0"/>
  </r>
  <r>
    <x v="7"/>
    <x v="2"/>
    <x v="2"/>
    <x v="0"/>
    <x v="10"/>
    <x v="2"/>
    <x v="2"/>
    <x v="10"/>
    <x v="0"/>
    <x v="2"/>
    <x v="10"/>
    <x v="0"/>
    <x v="2"/>
    <x v="0"/>
    <x v="97"/>
    <x v="116"/>
    <x v="13"/>
    <x v="88"/>
    <x v="91"/>
    <x v="1"/>
    <x v="0"/>
    <x v="0"/>
    <x v="0"/>
  </r>
  <r>
    <x v="7"/>
    <x v="3"/>
    <x v="3"/>
    <x v="0"/>
    <x v="11"/>
    <x v="0"/>
    <x v="3"/>
    <x v="11"/>
    <x v="0"/>
    <x v="3"/>
    <x v="11"/>
    <x v="0"/>
    <x v="3"/>
    <x v="0"/>
    <x v="98"/>
    <x v="51"/>
    <x v="6"/>
    <x v="89"/>
    <x v="92"/>
    <x v="0"/>
    <x v="0"/>
    <x v="0"/>
    <x v="0"/>
  </r>
  <r>
    <x v="7"/>
    <x v="3"/>
    <x v="3"/>
    <x v="0"/>
    <x v="12"/>
    <x v="3"/>
    <x v="3"/>
    <x v="12"/>
    <x v="0"/>
    <x v="3"/>
    <x v="12"/>
    <x v="0"/>
    <x v="3"/>
    <x v="0"/>
    <x v="99"/>
    <x v="24"/>
    <x v="6"/>
    <x v="90"/>
    <x v="93"/>
    <x v="0"/>
    <x v="0"/>
    <x v="0"/>
    <x v="0"/>
  </r>
  <r>
    <x v="7"/>
    <x v="4"/>
    <x v="4"/>
    <x v="0"/>
    <x v="13"/>
    <x v="2"/>
    <x v="4"/>
    <x v="13"/>
    <x v="0"/>
    <x v="4"/>
    <x v="13"/>
    <x v="0"/>
    <x v="4"/>
    <x v="0"/>
    <x v="0"/>
    <x v="0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14"/>
    <x v="0"/>
    <x v="4"/>
    <x v="0"/>
    <x v="100"/>
    <x v="117"/>
    <x v="13"/>
    <x v="91"/>
    <x v="94"/>
    <x v="0"/>
    <x v="0"/>
    <x v="0"/>
    <x v="0"/>
  </r>
  <r>
    <x v="7"/>
    <x v="5"/>
    <x v="5"/>
    <x v="0"/>
    <x v="15"/>
    <x v="0"/>
    <x v="5"/>
    <x v="15"/>
    <x v="0"/>
    <x v="5"/>
    <x v="15"/>
    <x v="0"/>
    <x v="5"/>
    <x v="0"/>
    <x v="101"/>
    <x v="118"/>
    <x v="11"/>
    <x v="92"/>
    <x v="95"/>
    <x v="0"/>
    <x v="0"/>
    <x v="0"/>
    <x v="0"/>
  </r>
  <r>
    <x v="7"/>
    <x v="5"/>
    <x v="5"/>
    <x v="0"/>
    <x v="16"/>
    <x v="3"/>
    <x v="5"/>
    <x v="16"/>
    <x v="0"/>
    <x v="5"/>
    <x v="16"/>
    <x v="0"/>
    <x v="5"/>
    <x v="0"/>
    <x v="102"/>
    <x v="119"/>
    <x v="8"/>
    <x v="55"/>
    <x v="84"/>
    <x v="0"/>
    <x v="0"/>
    <x v="0"/>
    <x v="0"/>
  </r>
  <r>
    <x v="7"/>
    <x v="6"/>
    <x v="6"/>
    <x v="0"/>
    <x v="17"/>
    <x v="0"/>
    <x v="6"/>
    <x v="17"/>
    <x v="0"/>
    <x v="6"/>
    <x v="17"/>
    <x v="0"/>
    <x v="6"/>
    <x v="0"/>
    <x v="103"/>
    <x v="21"/>
    <x v="6"/>
    <x v="93"/>
    <x v="96"/>
    <x v="0"/>
    <x v="0"/>
    <x v="0"/>
    <x v="0"/>
  </r>
  <r>
    <x v="7"/>
    <x v="6"/>
    <x v="6"/>
    <x v="0"/>
    <x v="18"/>
    <x v="1"/>
    <x v="6"/>
    <x v="18"/>
    <x v="0"/>
    <x v="6"/>
    <x v="18"/>
    <x v="0"/>
    <x v="6"/>
    <x v="0"/>
    <x v="104"/>
    <x v="120"/>
    <x v="6"/>
    <x v="94"/>
    <x v="97"/>
    <x v="0"/>
    <x v="0"/>
    <x v="0"/>
    <x v="0"/>
  </r>
  <r>
    <x v="7"/>
    <x v="6"/>
    <x v="6"/>
    <x v="0"/>
    <x v="19"/>
    <x v="3"/>
    <x v="6"/>
    <x v="19"/>
    <x v="0"/>
    <x v="6"/>
    <x v="19"/>
    <x v="0"/>
    <x v="6"/>
    <x v="0"/>
    <x v="105"/>
    <x v="121"/>
    <x v="42"/>
    <x v="95"/>
    <x v="94"/>
    <x v="5"/>
    <x v="2"/>
    <x v="0"/>
    <x v="0"/>
  </r>
  <r>
    <x v="7"/>
    <x v="6"/>
    <x v="6"/>
    <x v="0"/>
    <x v="20"/>
    <x v="2"/>
    <x v="6"/>
    <x v="20"/>
    <x v="0"/>
    <x v="6"/>
    <x v="20"/>
    <x v="0"/>
    <x v="6"/>
    <x v="0"/>
    <x v="106"/>
    <x v="122"/>
    <x v="7"/>
    <x v="96"/>
    <x v="98"/>
    <x v="0"/>
    <x v="0"/>
    <x v="0"/>
    <x v="0"/>
  </r>
  <r>
    <x v="7"/>
    <x v="10"/>
    <x v="10"/>
    <x v="0"/>
    <x v="27"/>
    <x v="0"/>
    <x v="10"/>
    <x v="27"/>
    <x v="0"/>
    <x v="10"/>
    <x v="27"/>
    <x v="0"/>
    <x v="10"/>
    <x v="0"/>
    <x v="107"/>
    <x v="123"/>
    <x v="43"/>
    <x v="15"/>
    <x v="99"/>
    <x v="0"/>
    <x v="0"/>
    <x v="3"/>
    <x v="0"/>
  </r>
  <r>
    <x v="7"/>
    <x v="10"/>
    <x v="10"/>
    <x v="0"/>
    <x v="28"/>
    <x v="1"/>
    <x v="10"/>
    <x v="28"/>
    <x v="0"/>
    <x v="10"/>
    <x v="28"/>
    <x v="0"/>
    <x v="10"/>
    <x v="0"/>
    <x v="108"/>
    <x v="124"/>
    <x v="44"/>
    <x v="97"/>
    <x v="100"/>
    <x v="0"/>
    <x v="0"/>
    <x v="0"/>
    <x v="0"/>
  </r>
  <r>
    <x v="7"/>
    <x v="7"/>
    <x v="7"/>
    <x v="0"/>
    <x v="21"/>
    <x v="0"/>
    <x v="7"/>
    <x v="21"/>
    <x v="0"/>
    <x v="7"/>
    <x v="21"/>
    <x v="0"/>
    <x v="7"/>
    <x v="0"/>
    <x v="0"/>
    <x v="125"/>
    <x v="0"/>
    <x v="0"/>
    <x v="0"/>
    <x v="0"/>
    <x v="0"/>
    <x v="0"/>
    <x v="0"/>
  </r>
  <r>
    <x v="7"/>
    <x v="7"/>
    <x v="7"/>
    <x v="0"/>
    <x v="22"/>
    <x v="1"/>
    <x v="7"/>
    <x v="22"/>
    <x v="0"/>
    <x v="7"/>
    <x v="22"/>
    <x v="0"/>
    <x v="7"/>
    <x v="0"/>
    <x v="109"/>
    <x v="126"/>
    <x v="9"/>
    <x v="98"/>
    <x v="101"/>
    <x v="0"/>
    <x v="0"/>
    <x v="0"/>
    <x v="0"/>
  </r>
  <r>
    <x v="7"/>
    <x v="7"/>
    <x v="7"/>
    <x v="0"/>
    <x v="23"/>
    <x v="3"/>
    <x v="7"/>
    <x v="23"/>
    <x v="0"/>
    <x v="7"/>
    <x v="23"/>
    <x v="0"/>
    <x v="7"/>
    <x v="0"/>
    <x v="0"/>
    <x v="10"/>
    <x v="0"/>
    <x v="0"/>
    <x v="0"/>
    <x v="0"/>
    <x v="0"/>
    <x v="0"/>
    <x v="0"/>
  </r>
  <r>
    <x v="7"/>
    <x v="8"/>
    <x v="8"/>
    <x v="0"/>
    <x v="24"/>
    <x v="0"/>
    <x v="8"/>
    <x v="24"/>
    <x v="0"/>
    <x v="8"/>
    <x v="24"/>
    <x v="0"/>
    <x v="8"/>
    <x v="0"/>
    <x v="110"/>
    <x v="127"/>
    <x v="7"/>
    <x v="99"/>
    <x v="102"/>
    <x v="0"/>
    <x v="0"/>
    <x v="0"/>
    <x v="0"/>
  </r>
  <r>
    <x v="7"/>
    <x v="8"/>
    <x v="8"/>
    <x v="0"/>
    <x v="25"/>
    <x v="1"/>
    <x v="8"/>
    <x v="25"/>
    <x v="0"/>
    <x v="8"/>
    <x v="25"/>
    <x v="0"/>
    <x v="8"/>
    <x v="0"/>
    <x v="111"/>
    <x v="125"/>
    <x v="24"/>
    <x v="100"/>
    <x v="103"/>
    <x v="0"/>
    <x v="0"/>
    <x v="0"/>
    <x v="0"/>
  </r>
  <r>
    <x v="7"/>
    <x v="9"/>
    <x v="9"/>
    <x v="0"/>
    <x v="29"/>
    <x v="0"/>
    <x v="9"/>
    <x v="29"/>
    <x v="0"/>
    <x v="9"/>
    <x v="29"/>
    <x v="0"/>
    <x v="9"/>
    <x v="0"/>
    <x v="112"/>
    <x v="128"/>
    <x v="30"/>
    <x v="101"/>
    <x v="104"/>
    <x v="1"/>
    <x v="0"/>
    <x v="0"/>
    <x v="0"/>
  </r>
  <r>
    <x v="7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9"/>
    <x v="0"/>
    <x v="2"/>
    <x v="0"/>
    <x v="113"/>
    <x v="129"/>
    <x v="45"/>
    <x v="102"/>
    <x v="105"/>
    <x v="0"/>
    <x v="0"/>
    <x v="0"/>
    <x v="0"/>
  </r>
  <r>
    <x v="8"/>
    <x v="2"/>
    <x v="2"/>
    <x v="0"/>
    <x v="10"/>
    <x v="2"/>
    <x v="2"/>
    <x v="10"/>
    <x v="0"/>
    <x v="2"/>
    <x v="10"/>
    <x v="0"/>
    <x v="2"/>
    <x v="0"/>
    <x v="114"/>
    <x v="72"/>
    <x v="3"/>
    <x v="103"/>
    <x v="106"/>
    <x v="0"/>
    <x v="0"/>
    <x v="0"/>
    <x v="0"/>
  </r>
  <r>
    <x v="8"/>
    <x v="3"/>
    <x v="3"/>
    <x v="0"/>
    <x v="11"/>
    <x v="0"/>
    <x v="3"/>
    <x v="11"/>
    <x v="0"/>
    <x v="3"/>
    <x v="11"/>
    <x v="0"/>
    <x v="3"/>
    <x v="0"/>
    <x v="0"/>
    <x v="29"/>
    <x v="0"/>
    <x v="0"/>
    <x v="0"/>
    <x v="0"/>
    <x v="0"/>
    <x v="0"/>
    <x v="0"/>
  </r>
  <r>
    <x v="8"/>
    <x v="3"/>
    <x v="3"/>
    <x v="0"/>
    <x v="12"/>
    <x v="3"/>
    <x v="3"/>
    <x v="12"/>
    <x v="0"/>
    <x v="3"/>
    <x v="12"/>
    <x v="0"/>
    <x v="3"/>
    <x v="0"/>
    <x v="0"/>
    <x v="2"/>
    <x v="0"/>
    <x v="0"/>
    <x v="0"/>
    <x v="0"/>
    <x v="0"/>
    <x v="0"/>
    <x v="0"/>
  </r>
  <r>
    <x v="8"/>
    <x v="4"/>
    <x v="4"/>
    <x v="0"/>
    <x v="13"/>
    <x v="2"/>
    <x v="4"/>
    <x v="13"/>
    <x v="0"/>
    <x v="4"/>
    <x v="13"/>
    <x v="0"/>
    <x v="4"/>
    <x v="0"/>
    <x v="0"/>
    <x v="29"/>
    <x v="0"/>
    <x v="0"/>
    <x v="0"/>
    <x v="0"/>
    <x v="0"/>
    <x v="0"/>
    <x v="0"/>
  </r>
  <r>
    <x v="8"/>
    <x v="4"/>
    <x v="4"/>
    <x v="0"/>
    <x v="14"/>
    <x v="4"/>
    <x v="4"/>
    <x v="14"/>
    <x v="0"/>
    <x v="4"/>
    <x v="14"/>
    <x v="0"/>
    <x v="4"/>
    <x v="0"/>
    <x v="115"/>
    <x v="130"/>
    <x v="1"/>
    <x v="104"/>
    <x v="107"/>
    <x v="0"/>
    <x v="0"/>
    <x v="0"/>
    <x v="0"/>
  </r>
  <r>
    <x v="8"/>
    <x v="5"/>
    <x v="5"/>
    <x v="0"/>
    <x v="15"/>
    <x v="0"/>
    <x v="5"/>
    <x v="15"/>
    <x v="0"/>
    <x v="5"/>
    <x v="15"/>
    <x v="0"/>
    <x v="5"/>
    <x v="0"/>
    <x v="116"/>
    <x v="50"/>
    <x v="3"/>
    <x v="105"/>
    <x v="108"/>
    <x v="0"/>
    <x v="0"/>
    <x v="0"/>
    <x v="0"/>
  </r>
  <r>
    <x v="8"/>
    <x v="5"/>
    <x v="5"/>
    <x v="0"/>
    <x v="16"/>
    <x v="3"/>
    <x v="5"/>
    <x v="16"/>
    <x v="0"/>
    <x v="5"/>
    <x v="16"/>
    <x v="0"/>
    <x v="5"/>
    <x v="0"/>
    <x v="0"/>
    <x v="131"/>
    <x v="0"/>
    <x v="0"/>
    <x v="0"/>
    <x v="0"/>
    <x v="0"/>
    <x v="0"/>
    <x v="0"/>
  </r>
  <r>
    <x v="8"/>
    <x v="6"/>
    <x v="6"/>
    <x v="0"/>
    <x v="18"/>
    <x v="1"/>
    <x v="6"/>
    <x v="18"/>
    <x v="0"/>
    <x v="6"/>
    <x v="18"/>
    <x v="0"/>
    <x v="6"/>
    <x v="0"/>
    <x v="117"/>
    <x v="34"/>
    <x v="6"/>
    <x v="106"/>
    <x v="84"/>
    <x v="0"/>
    <x v="0"/>
    <x v="0"/>
    <x v="0"/>
  </r>
  <r>
    <x v="8"/>
    <x v="6"/>
    <x v="6"/>
    <x v="0"/>
    <x v="19"/>
    <x v="3"/>
    <x v="6"/>
    <x v="19"/>
    <x v="0"/>
    <x v="6"/>
    <x v="19"/>
    <x v="0"/>
    <x v="6"/>
    <x v="0"/>
    <x v="118"/>
    <x v="132"/>
    <x v="46"/>
    <x v="107"/>
    <x v="109"/>
    <x v="4"/>
    <x v="0"/>
    <x v="3"/>
    <x v="0"/>
  </r>
  <r>
    <x v="8"/>
    <x v="6"/>
    <x v="6"/>
    <x v="0"/>
    <x v="20"/>
    <x v="2"/>
    <x v="6"/>
    <x v="20"/>
    <x v="0"/>
    <x v="6"/>
    <x v="20"/>
    <x v="0"/>
    <x v="6"/>
    <x v="0"/>
    <x v="0"/>
    <x v="133"/>
    <x v="0"/>
    <x v="0"/>
    <x v="0"/>
    <x v="0"/>
    <x v="0"/>
    <x v="0"/>
    <x v="0"/>
  </r>
  <r>
    <x v="8"/>
    <x v="10"/>
    <x v="10"/>
    <x v="0"/>
    <x v="27"/>
    <x v="0"/>
    <x v="10"/>
    <x v="27"/>
    <x v="0"/>
    <x v="10"/>
    <x v="27"/>
    <x v="0"/>
    <x v="10"/>
    <x v="0"/>
    <x v="119"/>
    <x v="134"/>
    <x v="47"/>
    <x v="108"/>
    <x v="110"/>
    <x v="4"/>
    <x v="0"/>
    <x v="3"/>
    <x v="0"/>
  </r>
  <r>
    <x v="8"/>
    <x v="10"/>
    <x v="10"/>
    <x v="0"/>
    <x v="28"/>
    <x v="1"/>
    <x v="10"/>
    <x v="28"/>
    <x v="0"/>
    <x v="10"/>
    <x v="28"/>
    <x v="0"/>
    <x v="10"/>
    <x v="0"/>
    <x v="120"/>
    <x v="135"/>
    <x v="44"/>
    <x v="44"/>
    <x v="111"/>
    <x v="0"/>
    <x v="0"/>
    <x v="0"/>
    <x v="0"/>
  </r>
  <r>
    <x v="8"/>
    <x v="7"/>
    <x v="7"/>
    <x v="0"/>
    <x v="22"/>
    <x v="1"/>
    <x v="7"/>
    <x v="22"/>
    <x v="0"/>
    <x v="7"/>
    <x v="22"/>
    <x v="0"/>
    <x v="7"/>
    <x v="0"/>
    <x v="0"/>
    <x v="26"/>
    <x v="0"/>
    <x v="0"/>
    <x v="0"/>
    <x v="0"/>
    <x v="0"/>
    <x v="0"/>
    <x v="0"/>
  </r>
  <r>
    <x v="8"/>
    <x v="7"/>
    <x v="7"/>
    <x v="0"/>
    <x v="23"/>
    <x v="3"/>
    <x v="7"/>
    <x v="23"/>
    <x v="0"/>
    <x v="7"/>
    <x v="23"/>
    <x v="0"/>
    <x v="7"/>
    <x v="0"/>
    <x v="0"/>
    <x v="2"/>
    <x v="0"/>
    <x v="0"/>
    <x v="0"/>
    <x v="0"/>
    <x v="0"/>
    <x v="0"/>
    <x v="0"/>
  </r>
  <r>
    <x v="8"/>
    <x v="8"/>
    <x v="8"/>
    <x v="0"/>
    <x v="24"/>
    <x v="0"/>
    <x v="8"/>
    <x v="24"/>
    <x v="0"/>
    <x v="8"/>
    <x v="24"/>
    <x v="0"/>
    <x v="8"/>
    <x v="0"/>
    <x v="0"/>
    <x v="29"/>
    <x v="0"/>
    <x v="0"/>
    <x v="0"/>
    <x v="0"/>
    <x v="0"/>
    <x v="0"/>
    <x v="0"/>
  </r>
  <r>
    <x v="8"/>
    <x v="8"/>
    <x v="8"/>
    <x v="0"/>
    <x v="25"/>
    <x v="1"/>
    <x v="8"/>
    <x v="25"/>
    <x v="0"/>
    <x v="8"/>
    <x v="25"/>
    <x v="0"/>
    <x v="8"/>
    <x v="0"/>
    <x v="0"/>
    <x v="29"/>
    <x v="0"/>
    <x v="0"/>
    <x v="0"/>
    <x v="0"/>
    <x v="0"/>
    <x v="0"/>
    <x v="0"/>
  </r>
  <r>
    <x v="8"/>
    <x v="9"/>
    <x v="9"/>
    <x v="0"/>
    <x v="29"/>
    <x v="0"/>
    <x v="9"/>
    <x v="29"/>
    <x v="0"/>
    <x v="9"/>
    <x v="29"/>
    <x v="0"/>
    <x v="9"/>
    <x v="0"/>
    <x v="121"/>
    <x v="136"/>
    <x v="48"/>
    <x v="109"/>
    <x v="90"/>
    <x v="0"/>
    <x v="2"/>
    <x v="0"/>
    <x v="0"/>
  </r>
  <r>
    <x v="9"/>
    <x v="2"/>
    <x v="2"/>
    <x v="0"/>
    <x v="8"/>
    <x v="0"/>
    <x v="2"/>
    <x v="8"/>
    <x v="0"/>
    <x v="2"/>
    <x v="8"/>
    <x v="0"/>
    <x v="2"/>
    <x v="0"/>
    <x v="0"/>
    <x v="29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9"/>
    <x v="0"/>
    <x v="2"/>
    <x v="0"/>
    <x v="122"/>
    <x v="137"/>
    <x v="19"/>
    <x v="31"/>
    <x v="112"/>
    <x v="0"/>
    <x v="0"/>
    <x v="0"/>
    <x v="0"/>
  </r>
  <r>
    <x v="9"/>
    <x v="2"/>
    <x v="2"/>
    <x v="0"/>
    <x v="10"/>
    <x v="2"/>
    <x v="2"/>
    <x v="10"/>
    <x v="0"/>
    <x v="2"/>
    <x v="10"/>
    <x v="0"/>
    <x v="2"/>
    <x v="0"/>
    <x v="123"/>
    <x v="138"/>
    <x v="6"/>
    <x v="110"/>
    <x v="113"/>
    <x v="0"/>
    <x v="0"/>
    <x v="0"/>
    <x v="0"/>
  </r>
  <r>
    <x v="9"/>
    <x v="3"/>
    <x v="3"/>
    <x v="0"/>
    <x v="11"/>
    <x v="0"/>
    <x v="3"/>
    <x v="11"/>
    <x v="0"/>
    <x v="3"/>
    <x v="11"/>
    <x v="0"/>
    <x v="3"/>
    <x v="0"/>
    <x v="0"/>
    <x v="29"/>
    <x v="0"/>
    <x v="0"/>
    <x v="0"/>
    <x v="0"/>
    <x v="0"/>
    <x v="0"/>
    <x v="0"/>
  </r>
  <r>
    <x v="9"/>
    <x v="3"/>
    <x v="3"/>
    <x v="0"/>
    <x v="12"/>
    <x v="3"/>
    <x v="3"/>
    <x v="12"/>
    <x v="0"/>
    <x v="3"/>
    <x v="12"/>
    <x v="0"/>
    <x v="3"/>
    <x v="0"/>
    <x v="0"/>
    <x v="11"/>
    <x v="0"/>
    <x v="0"/>
    <x v="0"/>
    <x v="0"/>
    <x v="0"/>
    <x v="0"/>
    <x v="0"/>
  </r>
  <r>
    <x v="9"/>
    <x v="4"/>
    <x v="4"/>
    <x v="0"/>
    <x v="13"/>
    <x v="2"/>
    <x v="4"/>
    <x v="13"/>
    <x v="0"/>
    <x v="4"/>
    <x v="13"/>
    <x v="0"/>
    <x v="4"/>
    <x v="0"/>
    <x v="0"/>
    <x v="29"/>
    <x v="0"/>
    <x v="0"/>
    <x v="0"/>
    <x v="0"/>
    <x v="0"/>
    <x v="0"/>
    <x v="0"/>
  </r>
  <r>
    <x v="9"/>
    <x v="4"/>
    <x v="4"/>
    <x v="0"/>
    <x v="14"/>
    <x v="4"/>
    <x v="4"/>
    <x v="14"/>
    <x v="0"/>
    <x v="4"/>
    <x v="14"/>
    <x v="0"/>
    <x v="4"/>
    <x v="0"/>
    <x v="124"/>
    <x v="9"/>
    <x v="3"/>
    <x v="111"/>
    <x v="114"/>
    <x v="0"/>
    <x v="0"/>
    <x v="0"/>
    <x v="0"/>
  </r>
  <r>
    <x v="9"/>
    <x v="5"/>
    <x v="5"/>
    <x v="0"/>
    <x v="15"/>
    <x v="0"/>
    <x v="5"/>
    <x v="15"/>
    <x v="0"/>
    <x v="5"/>
    <x v="15"/>
    <x v="0"/>
    <x v="5"/>
    <x v="0"/>
    <x v="0"/>
    <x v="24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16"/>
    <x v="0"/>
    <x v="5"/>
    <x v="0"/>
    <x v="0"/>
    <x v="139"/>
    <x v="0"/>
    <x v="0"/>
    <x v="0"/>
    <x v="0"/>
    <x v="0"/>
    <x v="0"/>
    <x v="0"/>
  </r>
  <r>
    <x v="9"/>
    <x v="6"/>
    <x v="6"/>
    <x v="0"/>
    <x v="18"/>
    <x v="1"/>
    <x v="6"/>
    <x v="18"/>
    <x v="0"/>
    <x v="6"/>
    <x v="18"/>
    <x v="0"/>
    <x v="6"/>
    <x v="0"/>
    <x v="0"/>
    <x v="69"/>
    <x v="0"/>
    <x v="0"/>
    <x v="0"/>
    <x v="0"/>
    <x v="0"/>
    <x v="0"/>
    <x v="0"/>
  </r>
  <r>
    <x v="9"/>
    <x v="6"/>
    <x v="6"/>
    <x v="0"/>
    <x v="19"/>
    <x v="3"/>
    <x v="6"/>
    <x v="19"/>
    <x v="0"/>
    <x v="6"/>
    <x v="19"/>
    <x v="0"/>
    <x v="6"/>
    <x v="0"/>
    <x v="125"/>
    <x v="140"/>
    <x v="49"/>
    <x v="112"/>
    <x v="115"/>
    <x v="2"/>
    <x v="2"/>
    <x v="0"/>
    <x v="0"/>
  </r>
  <r>
    <x v="9"/>
    <x v="6"/>
    <x v="6"/>
    <x v="0"/>
    <x v="20"/>
    <x v="2"/>
    <x v="6"/>
    <x v="20"/>
    <x v="0"/>
    <x v="6"/>
    <x v="20"/>
    <x v="0"/>
    <x v="6"/>
    <x v="0"/>
    <x v="126"/>
    <x v="131"/>
    <x v="6"/>
    <x v="113"/>
    <x v="50"/>
    <x v="0"/>
    <x v="0"/>
    <x v="0"/>
    <x v="0"/>
  </r>
  <r>
    <x v="9"/>
    <x v="10"/>
    <x v="10"/>
    <x v="0"/>
    <x v="27"/>
    <x v="0"/>
    <x v="10"/>
    <x v="27"/>
    <x v="0"/>
    <x v="10"/>
    <x v="27"/>
    <x v="0"/>
    <x v="10"/>
    <x v="0"/>
    <x v="127"/>
    <x v="141"/>
    <x v="50"/>
    <x v="114"/>
    <x v="116"/>
    <x v="4"/>
    <x v="2"/>
    <x v="3"/>
    <x v="0"/>
  </r>
  <r>
    <x v="9"/>
    <x v="10"/>
    <x v="10"/>
    <x v="0"/>
    <x v="28"/>
    <x v="1"/>
    <x v="10"/>
    <x v="28"/>
    <x v="0"/>
    <x v="10"/>
    <x v="28"/>
    <x v="0"/>
    <x v="10"/>
    <x v="0"/>
    <x v="128"/>
    <x v="142"/>
    <x v="17"/>
    <x v="115"/>
    <x v="117"/>
    <x v="0"/>
    <x v="0"/>
    <x v="0"/>
    <x v="0"/>
  </r>
  <r>
    <x v="9"/>
    <x v="7"/>
    <x v="7"/>
    <x v="0"/>
    <x v="21"/>
    <x v="0"/>
    <x v="7"/>
    <x v="21"/>
    <x v="0"/>
    <x v="7"/>
    <x v="21"/>
    <x v="0"/>
    <x v="7"/>
    <x v="0"/>
    <x v="0"/>
    <x v="11"/>
    <x v="0"/>
    <x v="0"/>
    <x v="0"/>
    <x v="0"/>
    <x v="0"/>
    <x v="0"/>
    <x v="0"/>
  </r>
  <r>
    <x v="9"/>
    <x v="7"/>
    <x v="7"/>
    <x v="0"/>
    <x v="22"/>
    <x v="1"/>
    <x v="7"/>
    <x v="22"/>
    <x v="0"/>
    <x v="7"/>
    <x v="22"/>
    <x v="0"/>
    <x v="7"/>
    <x v="0"/>
    <x v="0"/>
    <x v="34"/>
    <x v="0"/>
    <x v="0"/>
    <x v="0"/>
    <x v="0"/>
    <x v="0"/>
    <x v="0"/>
    <x v="0"/>
  </r>
  <r>
    <x v="9"/>
    <x v="7"/>
    <x v="7"/>
    <x v="0"/>
    <x v="23"/>
    <x v="3"/>
    <x v="7"/>
    <x v="23"/>
    <x v="0"/>
    <x v="7"/>
    <x v="23"/>
    <x v="0"/>
    <x v="7"/>
    <x v="0"/>
    <x v="0"/>
    <x v="20"/>
    <x v="0"/>
    <x v="0"/>
    <x v="0"/>
    <x v="0"/>
    <x v="0"/>
    <x v="0"/>
    <x v="0"/>
  </r>
  <r>
    <x v="9"/>
    <x v="8"/>
    <x v="8"/>
    <x v="0"/>
    <x v="24"/>
    <x v="0"/>
    <x v="8"/>
    <x v="24"/>
    <x v="0"/>
    <x v="8"/>
    <x v="24"/>
    <x v="0"/>
    <x v="8"/>
    <x v="0"/>
    <x v="0"/>
    <x v="2"/>
    <x v="0"/>
    <x v="0"/>
    <x v="0"/>
    <x v="0"/>
    <x v="0"/>
    <x v="0"/>
    <x v="0"/>
  </r>
  <r>
    <x v="9"/>
    <x v="8"/>
    <x v="8"/>
    <x v="0"/>
    <x v="25"/>
    <x v="1"/>
    <x v="8"/>
    <x v="25"/>
    <x v="0"/>
    <x v="8"/>
    <x v="25"/>
    <x v="0"/>
    <x v="8"/>
    <x v="0"/>
    <x v="0"/>
    <x v="22"/>
    <x v="0"/>
    <x v="0"/>
    <x v="0"/>
    <x v="0"/>
    <x v="0"/>
    <x v="0"/>
    <x v="0"/>
  </r>
  <r>
    <x v="9"/>
    <x v="9"/>
    <x v="9"/>
    <x v="0"/>
    <x v="29"/>
    <x v="0"/>
    <x v="9"/>
    <x v="29"/>
    <x v="0"/>
    <x v="9"/>
    <x v="29"/>
    <x v="0"/>
    <x v="9"/>
    <x v="0"/>
    <x v="129"/>
    <x v="143"/>
    <x v="51"/>
    <x v="116"/>
    <x v="118"/>
    <x v="1"/>
    <x v="2"/>
    <x v="0"/>
    <x v="0"/>
  </r>
  <r>
    <x v="1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10"/>
    <x v="0"/>
    <x v="0"/>
    <x v="0"/>
    <x v="1"/>
    <x v="1"/>
    <x v="0"/>
    <x v="1"/>
    <x v="0"/>
    <x v="0"/>
    <x v="1"/>
    <x v="0"/>
    <x v="0"/>
    <x v="0"/>
    <x v="0"/>
    <x v="2"/>
    <x v="0"/>
    <x v="0"/>
    <x v="0"/>
    <x v="0"/>
    <x v="0"/>
    <x v="0"/>
    <x v="0"/>
  </r>
  <r>
    <x v="10"/>
    <x v="0"/>
    <x v="0"/>
    <x v="0"/>
    <x v="3"/>
    <x v="3"/>
    <x v="0"/>
    <x v="3"/>
    <x v="0"/>
    <x v="0"/>
    <x v="3"/>
    <x v="0"/>
    <x v="0"/>
    <x v="0"/>
    <x v="130"/>
    <x v="144"/>
    <x v="7"/>
    <x v="117"/>
    <x v="119"/>
    <x v="0"/>
    <x v="0"/>
    <x v="0"/>
    <x v="0"/>
  </r>
  <r>
    <x v="10"/>
    <x v="2"/>
    <x v="2"/>
    <x v="0"/>
    <x v="8"/>
    <x v="0"/>
    <x v="2"/>
    <x v="8"/>
    <x v="0"/>
    <x v="2"/>
    <x v="8"/>
    <x v="0"/>
    <x v="2"/>
    <x v="0"/>
    <x v="0"/>
    <x v="145"/>
    <x v="0"/>
    <x v="0"/>
    <x v="0"/>
    <x v="0"/>
    <x v="0"/>
    <x v="0"/>
    <x v="0"/>
  </r>
  <r>
    <x v="10"/>
    <x v="2"/>
    <x v="2"/>
    <x v="0"/>
    <x v="30"/>
    <x v="1"/>
    <x v="2"/>
    <x v="30"/>
    <x v="0"/>
    <x v="2"/>
    <x v="30"/>
    <x v="0"/>
    <x v="2"/>
    <x v="0"/>
    <x v="0"/>
    <x v="146"/>
    <x v="0"/>
    <x v="0"/>
    <x v="0"/>
    <x v="0"/>
    <x v="0"/>
    <x v="0"/>
    <x v="0"/>
  </r>
  <r>
    <x v="10"/>
    <x v="2"/>
    <x v="2"/>
    <x v="0"/>
    <x v="9"/>
    <x v="3"/>
    <x v="2"/>
    <x v="9"/>
    <x v="0"/>
    <x v="2"/>
    <x v="9"/>
    <x v="0"/>
    <x v="2"/>
    <x v="0"/>
    <x v="131"/>
    <x v="147"/>
    <x v="30"/>
    <x v="118"/>
    <x v="120"/>
    <x v="0"/>
    <x v="2"/>
    <x v="0"/>
    <x v="0"/>
  </r>
  <r>
    <x v="10"/>
    <x v="2"/>
    <x v="2"/>
    <x v="0"/>
    <x v="10"/>
    <x v="2"/>
    <x v="2"/>
    <x v="10"/>
    <x v="0"/>
    <x v="2"/>
    <x v="10"/>
    <x v="0"/>
    <x v="2"/>
    <x v="0"/>
    <x v="132"/>
    <x v="19"/>
    <x v="3"/>
    <x v="89"/>
    <x v="121"/>
    <x v="0"/>
    <x v="0"/>
    <x v="0"/>
    <x v="0"/>
  </r>
  <r>
    <x v="10"/>
    <x v="3"/>
    <x v="3"/>
    <x v="0"/>
    <x v="11"/>
    <x v="0"/>
    <x v="3"/>
    <x v="11"/>
    <x v="0"/>
    <x v="3"/>
    <x v="11"/>
    <x v="0"/>
    <x v="3"/>
    <x v="0"/>
    <x v="133"/>
    <x v="148"/>
    <x v="14"/>
    <x v="119"/>
    <x v="122"/>
    <x v="0"/>
    <x v="0"/>
    <x v="0"/>
    <x v="0"/>
  </r>
  <r>
    <x v="10"/>
    <x v="3"/>
    <x v="3"/>
    <x v="0"/>
    <x v="31"/>
    <x v="1"/>
    <x v="3"/>
    <x v="31"/>
    <x v="0"/>
    <x v="3"/>
    <x v="31"/>
    <x v="0"/>
    <x v="3"/>
    <x v="0"/>
    <x v="134"/>
    <x v="149"/>
    <x v="6"/>
    <x v="120"/>
    <x v="123"/>
    <x v="0"/>
    <x v="0"/>
    <x v="0"/>
    <x v="0"/>
  </r>
  <r>
    <x v="10"/>
    <x v="3"/>
    <x v="3"/>
    <x v="0"/>
    <x v="12"/>
    <x v="3"/>
    <x v="3"/>
    <x v="12"/>
    <x v="0"/>
    <x v="3"/>
    <x v="12"/>
    <x v="0"/>
    <x v="3"/>
    <x v="0"/>
    <x v="0"/>
    <x v="20"/>
    <x v="0"/>
    <x v="0"/>
    <x v="0"/>
    <x v="0"/>
    <x v="0"/>
    <x v="0"/>
    <x v="0"/>
  </r>
  <r>
    <x v="10"/>
    <x v="6"/>
    <x v="6"/>
    <x v="0"/>
    <x v="17"/>
    <x v="0"/>
    <x v="6"/>
    <x v="17"/>
    <x v="0"/>
    <x v="6"/>
    <x v="17"/>
    <x v="0"/>
    <x v="6"/>
    <x v="0"/>
    <x v="135"/>
    <x v="150"/>
    <x v="52"/>
    <x v="121"/>
    <x v="124"/>
    <x v="0"/>
    <x v="0"/>
    <x v="0"/>
    <x v="0"/>
  </r>
  <r>
    <x v="10"/>
    <x v="6"/>
    <x v="6"/>
    <x v="0"/>
    <x v="18"/>
    <x v="1"/>
    <x v="6"/>
    <x v="18"/>
    <x v="0"/>
    <x v="6"/>
    <x v="18"/>
    <x v="0"/>
    <x v="6"/>
    <x v="0"/>
    <x v="0"/>
    <x v="7"/>
    <x v="0"/>
    <x v="0"/>
    <x v="0"/>
    <x v="0"/>
    <x v="0"/>
    <x v="0"/>
    <x v="0"/>
  </r>
  <r>
    <x v="10"/>
    <x v="6"/>
    <x v="6"/>
    <x v="0"/>
    <x v="19"/>
    <x v="3"/>
    <x v="6"/>
    <x v="19"/>
    <x v="0"/>
    <x v="6"/>
    <x v="19"/>
    <x v="0"/>
    <x v="6"/>
    <x v="0"/>
    <x v="136"/>
    <x v="151"/>
    <x v="53"/>
    <x v="122"/>
    <x v="125"/>
    <x v="5"/>
    <x v="0"/>
    <x v="1"/>
    <x v="0"/>
  </r>
  <r>
    <x v="10"/>
    <x v="6"/>
    <x v="6"/>
    <x v="0"/>
    <x v="20"/>
    <x v="2"/>
    <x v="6"/>
    <x v="20"/>
    <x v="0"/>
    <x v="6"/>
    <x v="20"/>
    <x v="0"/>
    <x v="6"/>
    <x v="0"/>
    <x v="137"/>
    <x v="152"/>
    <x v="7"/>
    <x v="66"/>
    <x v="126"/>
    <x v="0"/>
    <x v="0"/>
    <x v="0"/>
    <x v="0"/>
  </r>
  <r>
    <x v="10"/>
    <x v="10"/>
    <x v="10"/>
    <x v="0"/>
    <x v="27"/>
    <x v="0"/>
    <x v="10"/>
    <x v="27"/>
    <x v="0"/>
    <x v="10"/>
    <x v="27"/>
    <x v="0"/>
    <x v="10"/>
    <x v="0"/>
    <x v="138"/>
    <x v="153"/>
    <x v="54"/>
    <x v="123"/>
    <x v="127"/>
    <x v="1"/>
    <x v="0"/>
    <x v="3"/>
    <x v="0"/>
  </r>
  <r>
    <x v="10"/>
    <x v="10"/>
    <x v="10"/>
    <x v="0"/>
    <x v="28"/>
    <x v="1"/>
    <x v="10"/>
    <x v="28"/>
    <x v="0"/>
    <x v="10"/>
    <x v="28"/>
    <x v="0"/>
    <x v="10"/>
    <x v="0"/>
    <x v="139"/>
    <x v="154"/>
    <x v="55"/>
    <x v="124"/>
    <x v="128"/>
    <x v="4"/>
    <x v="0"/>
    <x v="0"/>
    <x v="0"/>
  </r>
  <r>
    <x v="10"/>
    <x v="9"/>
    <x v="9"/>
    <x v="0"/>
    <x v="29"/>
    <x v="0"/>
    <x v="9"/>
    <x v="29"/>
    <x v="0"/>
    <x v="9"/>
    <x v="29"/>
    <x v="0"/>
    <x v="9"/>
    <x v="0"/>
    <x v="140"/>
    <x v="155"/>
    <x v="56"/>
    <x v="125"/>
    <x v="129"/>
    <x v="1"/>
    <x v="2"/>
    <x v="0"/>
    <x v="1"/>
  </r>
  <r>
    <x v="10"/>
    <x v="9"/>
    <x v="9"/>
    <x v="0"/>
    <x v="26"/>
    <x v="1"/>
    <x v="9"/>
    <x v="26"/>
    <x v="0"/>
    <x v="9"/>
    <x v="26"/>
    <x v="0"/>
    <x v="9"/>
    <x v="0"/>
    <x v="0"/>
    <x v="2"/>
    <x v="0"/>
    <x v="0"/>
    <x v="0"/>
    <x v="0"/>
    <x v="0"/>
    <x v="0"/>
    <x v="0"/>
  </r>
  <r>
    <x v="11"/>
    <x v="0"/>
    <x v="0"/>
    <x v="0"/>
    <x v="0"/>
    <x v="0"/>
    <x v="0"/>
    <x v="0"/>
    <x v="0"/>
    <x v="0"/>
    <x v="0"/>
    <x v="0"/>
    <x v="0"/>
    <x v="0"/>
    <x v="141"/>
    <x v="156"/>
    <x v="6"/>
    <x v="63"/>
    <x v="130"/>
    <x v="0"/>
    <x v="0"/>
    <x v="0"/>
    <x v="0"/>
  </r>
  <r>
    <x v="11"/>
    <x v="0"/>
    <x v="0"/>
    <x v="0"/>
    <x v="1"/>
    <x v="1"/>
    <x v="0"/>
    <x v="1"/>
    <x v="0"/>
    <x v="0"/>
    <x v="1"/>
    <x v="0"/>
    <x v="0"/>
    <x v="0"/>
    <x v="0"/>
    <x v="26"/>
    <x v="0"/>
    <x v="0"/>
    <x v="0"/>
    <x v="0"/>
    <x v="0"/>
    <x v="0"/>
    <x v="0"/>
  </r>
  <r>
    <x v="11"/>
    <x v="0"/>
    <x v="0"/>
    <x v="0"/>
    <x v="2"/>
    <x v="2"/>
    <x v="0"/>
    <x v="2"/>
    <x v="0"/>
    <x v="0"/>
    <x v="2"/>
    <x v="0"/>
    <x v="0"/>
    <x v="0"/>
    <x v="0"/>
    <x v="2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3"/>
    <x v="0"/>
    <x v="0"/>
    <x v="0"/>
    <x v="142"/>
    <x v="157"/>
    <x v="31"/>
    <x v="126"/>
    <x v="11"/>
    <x v="0"/>
    <x v="0"/>
    <x v="0"/>
    <x v="0"/>
  </r>
  <r>
    <x v="11"/>
    <x v="2"/>
    <x v="2"/>
    <x v="0"/>
    <x v="8"/>
    <x v="0"/>
    <x v="2"/>
    <x v="8"/>
    <x v="0"/>
    <x v="2"/>
    <x v="8"/>
    <x v="0"/>
    <x v="2"/>
    <x v="0"/>
    <x v="143"/>
    <x v="158"/>
    <x v="3"/>
    <x v="127"/>
    <x v="131"/>
    <x v="0"/>
    <x v="0"/>
    <x v="0"/>
    <x v="0"/>
  </r>
  <r>
    <x v="11"/>
    <x v="2"/>
    <x v="2"/>
    <x v="0"/>
    <x v="30"/>
    <x v="1"/>
    <x v="2"/>
    <x v="30"/>
    <x v="0"/>
    <x v="2"/>
    <x v="30"/>
    <x v="0"/>
    <x v="2"/>
    <x v="0"/>
    <x v="144"/>
    <x v="159"/>
    <x v="7"/>
    <x v="128"/>
    <x v="18"/>
    <x v="0"/>
    <x v="0"/>
    <x v="0"/>
    <x v="0"/>
  </r>
  <r>
    <x v="11"/>
    <x v="2"/>
    <x v="2"/>
    <x v="0"/>
    <x v="9"/>
    <x v="3"/>
    <x v="2"/>
    <x v="9"/>
    <x v="0"/>
    <x v="2"/>
    <x v="9"/>
    <x v="0"/>
    <x v="2"/>
    <x v="0"/>
    <x v="145"/>
    <x v="160"/>
    <x v="57"/>
    <x v="72"/>
    <x v="132"/>
    <x v="1"/>
    <x v="2"/>
    <x v="0"/>
    <x v="0"/>
  </r>
  <r>
    <x v="11"/>
    <x v="2"/>
    <x v="2"/>
    <x v="0"/>
    <x v="10"/>
    <x v="2"/>
    <x v="2"/>
    <x v="10"/>
    <x v="0"/>
    <x v="2"/>
    <x v="10"/>
    <x v="0"/>
    <x v="2"/>
    <x v="0"/>
    <x v="146"/>
    <x v="25"/>
    <x v="7"/>
    <x v="129"/>
    <x v="133"/>
    <x v="0"/>
    <x v="0"/>
    <x v="0"/>
    <x v="0"/>
  </r>
  <r>
    <x v="11"/>
    <x v="6"/>
    <x v="6"/>
    <x v="0"/>
    <x v="17"/>
    <x v="0"/>
    <x v="6"/>
    <x v="17"/>
    <x v="0"/>
    <x v="6"/>
    <x v="17"/>
    <x v="0"/>
    <x v="6"/>
    <x v="0"/>
    <x v="147"/>
    <x v="161"/>
    <x v="24"/>
    <x v="130"/>
    <x v="134"/>
    <x v="0"/>
    <x v="0"/>
    <x v="0"/>
    <x v="0"/>
  </r>
  <r>
    <x v="11"/>
    <x v="6"/>
    <x v="6"/>
    <x v="0"/>
    <x v="18"/>
    <x v="1"/>
    <x v="6"/>
    <x v="18"/>
    <x v="0"/>
    <x v="6"/>
    <x v="18"/>
    <x v="0"/>
    <x v="6"/>
    <x v="0"/>
    <x v="148"/>
    <x v="70"/>
    <x v="6"/>
    <x v="131"/>
    <x v="135"/>
    <x v="0"/>
    <x v="0"/>
    <x v="0"/>
    <x v="0"/>
  </r>
  <r>
    <x v="11"/>
    <x v="6"/>
    <x v="6"/>
    <x v="0"/>
    <x v="19"/>
    <x v="3"/>
    <x v="6"/>
    <x v="19"/>
    <x v="0"/>
    <x v="6"/>
    <x v="19"/>
    <x v="0"/>
    <x v="6"/>
    <x v="0"/>
    <x v="149"/>
    <x v="162"/>
    <x v="58"/>
    <x v="132"/>
    <x v="136"/>
    <x v="0"/>
    <x v="0"/>
    <x v="3"/>
    <x v="0"/>
  </r>
  <r>
    <x v="11"/>
    <x v="6"/>
    <x v="6"/>
    <x v="0"/>
    <x v="20"/>
    <x v="2"/>
    <x v="6"/>
    <x v="20"/>
    <x v="0"/>
    <x v="6"/>
    <x v="20"/>
    <x v="0"/>
    <x v="6"/>
    <x v="0"/>
    <x v="0"/>
    <x v="69"/>
    <x v="0"/>
    <x v="0"/>
    <x v="0"/>
    <x v="0"/>
    <x v="0"/>
    <x v="0"/>
    <x v="0"/>
  </r>
  <r>
    <x v="11"/>
    <x v="9"/>
    <x v="9"/>
    <x v="0"/>
    <x v="29"/>
    <x v="0"/>
    <x v="9"/>
    <x v="29"/>
    <x v="0"/>
    <x v="9"/>
    <x v="29"/>
    <x v="0"/>
    <x v="9"/>
    <x v="0"/>
    <x v="150"/>
    <x v="163"/>
    <x v="59"/>
    <x v="133"/>
    <x v="137"/>
    <x v="0"/>
    <x v="0"/>
    <x v="0"/>
    <x v="0"/>
  </r>
  <r>
    <x v="11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11"/>
    <x v="11"/>
    <x v="11"/>
    <x v="0"/>
    <x v="32"/>
    <x v="0"/>
    <x v="11"/>
    <x v="32"/>
    <x v="0"/>
    <x v="11"/>
    <x v="32"/>
    <x v="0"/>
    <x v="11"/>
    <x v="0"/>
    <x v="151"/>
    <x v="164"/>
    <x v="60"/>
    <x v="134"/>
    <x v="138"/>
    <x v="2"/>
    <x v="0"/>
    <x v="4"/>
    <x v="2"/>
  </r>
  <r>
    <x v="12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12"/>
    <x v="0"/>
    <x v="0"/>
    <x v="0"/>
    <x v="1"/>
    <x v="1"/>
    <x v="0"/>
    <x v="1"/>
    <x v="0"/>
    <x v="0"/>
    <x v="1"/>
    <x v="0"/>
    <x v="0"/>
    <x v="0"/>
    <x v="0"/>
    <x v="20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3"/>
    <x v="0"/>
    <x v="0"/>
    <x v="0"/>
    <x v="152"/>
    <x v="165"/>
    <x v="3"/>
    <x v="135"/>
    <x v="139"/>
    <x v="0"/>
    <x v="0"/>
    <x v="0"/>
    <x v="0"/>
  </r>
  <r>
    <x v="12"/>
    <x v="2"/>
    <x v="2"/>
    <x v="0"/>
    <x v="8"/>
    <x v="0"/>
    <x v="2"/>
    <x v="8"/>
    <x v="0"/>
    <x v="2"/>
    <x v="8"/>
    <x v="0"/>
    <x v="2"/>
    <x v="0"/>
    <x v="153"/>
    <x v="166"/>
    <x v="3"/>
    <x v="94"/>
    <x v="140"/>
    <x v="0"/>
    <x v="0"/>
    <x v="0"/>
    <x v="0"/>
  </r>
  <r>
    <x v="12"/>
    <x v="2"/>
    <x v="2"/>
    <x v="0"/>
    <x v="30"/>
    <x v="1"/>
    <x v="2"/>
    <x v="30"/>
    <x v="0"/>
    <x v="2"/>
    <x v="30"/>
    <x v="0"/>
    <x v="2"/>
    <x v="0"/>
    <x v="154"/>
    <x v="167"/>
    <x v="3"/>
    <x v="136"/>
    <x v="141"/>
    <x v="0"/>
    <x v="0"/>
    <x v="0"/>
    <x v="0"/>
  </r>
  <r>
    <x v="12"/>
    <x v="2"/>
    <x v="2"/>
    <x v="0"/>
    <x v="9"/>
    <x v="3"/>
    <x v="2"/>
    <x v="9"/>
    <x v="0"/>
    <x v="2"/>
    <x v="9"/>
    <x v="0"/>
    <x v="2"/>
    <x v="0"/>
    <x v="155"/>
    <x v="168"/>
    <x v="61"/>
    <x v="137"/>
    <x v="142"/>
    <x v="2"/>
    <x v="0"/>
    <x v="0"/>
    <x v="0"/>
  </r>
  <r>
    <x v="12"/>
    <x v="2"/>
    <x v="2"/>
    <x v="0"/>
    <x v="10"/>
    <x v="2"/>
    <x v="2"/>
    <x v="10"/>
    <x v="0"/>
    <x v="2"/>
    <x v="10"/>
    <x v="0"/>
    <x v="2"/>
    <x v="0"/>
    <x v="156"/>
    <x v="169"/>
    <x v="11"/>
    <x v="138"/>
    <x v="143"/>
    <x v="0"/>
    <x v="0"/>
    <x v="0"/>
    <x v="0"/>
  </r>
  <r>
    <x v="12"/>
    <x v="6"/>
    <x v="6"/>
    <x v="0"/>
    <x v="17"/>
    <x v="0"/>
    <x v="6"/>
    <x v="17"/>
    <x v="0"/>
    <x v="6"/>
    <x v="17"/>
    <x v="0"/>
    <x v="6"/>
    <x v="0"/>
    <x v="157"/>
    <x v="170"/>
    <x v="44"/>
    <x v="139"/>
    <x v="144"/>
    <x v="0"/>
    <x v="0"/>
    <x v="0"/>
    <x v="0"/>
  </r>
  <r>
    <x v="12"/>
    <x v="6"/>
    <x v="6"/>
    <x v="0"/>
    <x v="18"/>
    <x v="1"/>
    <x v="6"/>
    <x v="18"/>
    <x v="0"/>
    <x v="6"/>
    <x v="18"/>
    <x v="0"/>
    <x v="6"/>
    <x v="0"/>
    <x v="158"/>
    <x v="156"/>
    <x v="6"/>
    <x v="63"/>
    <x v="145"/>
    <x v="0"/>
    <x v="0"/>
    <x v="0"/>
    <x v="0"/>
  </r>
  <r>
    <x v="12"/>
    <x v="6"/>
    <x v="6"/>
    <x v="0"/>
    <x v="19"/>
    <x v="3"/>
    <x v="6"/>
    <x v="19"/>
    <x v="0"/>
    <x v="6"/>
    <x v="19"/>
    <x v="0"/>
    <x v="6"/>
    <x v="0"/>
    <x v="159"/>
    <x v="171"/>
    <x v="62"/>
    <x v="140"/>
    <x v="146"/>
    <x v="5"/>
    <x v="2"/>
    <x v="1"/>
    <x v="0"/>
  </r>
  <r>
    <x v="12"/>
    <x v="6"/>
    <x v="6"/>
    <x v="0"/>
    <x v="20"/>
    <x v="2"/>
    <x v="6"/>
    <x v="20"/>
    <x v="0"/>
    <x v="6"/>
    <x v="20"/>
    <x v="0"/>
    <x v="6"/>
    <x v="0"/>
    <x v="160"/>
    <x v="113"/>
    <x v="6"/>
    <x v="84"/>
    <x v="147"/>
    <x v="0"/>
    <x v="0"/>
    <x v="0"/>
    <x v="0"/>
  </r>
  <r>
    <x v="12"/>
    <x v="9"/>
    <x v="9"/>
    <x v="0"/>
    <x v="29"/>
    <x v="0"/>
    <x v="9"/>
    <x v="29"/>
    <x v="0"/>
    <x v="9"/>
    <x v="29"/>
    <x v="0"/>
    <x v="9"/>
    <x v="0"/>
    <x v="161"/>
    <x v="172"/>
    <x v="2"/>
    <x v="141"/>
    <x v="148"/>
    <x v="5"/>
    <x v="2"/>
    <x v="0"/>
    <x v="0"/>
  </r>
  <r>
    <x v="12"/>
    <x v="11"/>
    <x v="11"/>
    <x v="0"/>
    <x v="32"/>
    <x v="0"/>
    <x v="11"/>
    <x v="32"/>
    <x v="0"/>
    <x v="11"/>
    <x v="32"/>
    <x v="0"/>
    <x v="11"/>
    <x v="0"/>
    <x v="162"/>
    <x v="173"/>
    <x v="63"/>
    <x v="142"/>
    <x v="149"/>
    <x v="3"/>
    <x v="3"/>
    <x v="0"/>
    <x v="0"/>
  </r>
  <r>
    <x v="13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1"/>
    <x v="0"/>
    <x v="0"/>
    <x v="0"/>
    <x v="0"/>
    <x v="2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3"/>
    <x v="0"/>
    <x v="0"/>
    <x v="0"/>
    <x v="163"/>
    <x v="3"/>
    <x v="14"/>
    <x v="91"/>
    <x v="150"/>
    <x v="0"/>
    <x v="0"/>
    <x v="0"/>
    <x v="0"/>
  </r>
  <r>
    <x v="13"/>
    <x v="2"/>
    <x v="2"/>
    <x v="0"/>
    <x v="8"/>
    <x v="0"/>
    <x v="2"/>
    <x v="8"/>
    <x v="0"/>
    <x v="2"/>
    <x v="8"/>
    <x v="0"/>
    <x v="2"/>
    <x v="0"/>
    <x v="164"/>
    <x v="174"/>
    <x v="3"/>
    <x v="143"/>
    <x v="151"/>
    <x v="0"/>
    <x v="0"/>
    <x v="0"/>
    <x v="0"/>
  </r>
  <r>
    <x v="13"/>
    <x v="2"/>
    <x v="2"/>
    <x v="0"/>
    <x v="30"/>
    <x v="1"/>
    <x v="2"/>
    <x v="30"/>
    <x v="0"/>
    <x v="2"/>
    <x v="30"/>
    <x v="0"/>
    <x v="2"/>
    <x v="0"/>
    <x v="0"/>
    <x v="175"/>
    <x v="0"/>
    <x v="0"/>
    <x v="0"/>
    <x v="0"/>
    <x v="0"/>
    <x v="0"/>
    <x v="0"/>
  </r>
  <r>
    <x v="13"/>
    <x v="2"/>
    <x v="2"/>
    <x v="0"/>
    <x v="9"/>
    <x v="3"/>
    <x v="2"/>
    <x v="9"/>
    <x v="0"/>
    <x v="2"/>
    <x v="9"/>
    <x v="0"/>
    <x v="2"/>
    <x v="0"/>
    <x v="165"/>
    <x v="176"/>
    <x v="64"/>
    <x v="144"/>
    <x v="152"/>
    <x v="5"/>
    <x v="0"/>
    <x v="3"/>
    <x v="0"/>
  </r>
  <r>
    <x v="13"/>
    <x v="2"/>
    <x v="2"/>
    <x v="0"/>
    <x v="10"/>
    <x v="2"/>
    <x v="2"/>
    <x v="10"/>
    <x v="0"/>
    <x v="2"/>
    <x v="10"/>
    <x v="0"/>
    <x v="2"/>
    <x v="0"/>
    <x v="166"/>
    <x v="131"/>
    <x v="15"/>
    <x v="145"/>
    <x v="153"/>
    <x v="0"/>
    <x v="0"/>
    <x v="0"/>
    <x v="0"/>
  </r>
  <r>
    <x v="13"/>
    <x v="6"/>
    <x v="6"/>
    <x v="0"/>
    <x v="17"/>
    <x v="0"/>
    <x v="6"/>
    <x v="17"/>
    <x v="0"/>
    <x v="6"/>
    <x v="17"/>
    <x v="0"/>
    <x v="6"/>
    <x v="0"/>
    <x v="167"/>
    <x v="177"/>
    <x v="11"/>
    <x v="146"/>
    <x v="154"/>
    <x v="0"/>
    <x v="0"/>
    <x v="0"/>
    <x v="0"/>
  </r>
  <r>
    <x v="13"/>
    <x v="6"/>
    <x v="6"/>
    <x v="0"/>
    <x v="18"/>
    <x v="1"/>
    <x v="6"/>
    <x v="18"/>
    <x v="0"/>
    <x v="6"/>
    <x v="18"/>
    <x v="0"/>
    <x v="6"/>
    <x v="0"/>
    <x v="168"/>
    <x v="97"/>
    <x v="6"/>
    <x v="72"/>
    <x v="155"/>
    <x v="0"/>
    <x v="0"/>
    <x v="0"/>
    <x v="0"/>
  </r>
  <r>
    <x v="13"/>
    <x v="6"/>
    <x v="6"/>
    <x v="0"/>
    <x v="19"/>
    <x v="3"/>
    <x v="6"/>
    <x v="19"/>
    <x v="0"/>
    <x v="6"/>
    <x v="19"/>
    <x v="0"/>
    <x v="6"/>
    <x v="0"/>
    <x v="169"/>
    <x v="178"/>
    <x v="65"/>
    <x v="147"/>
    <x v="156"/>
    <x v="0"/>
    <x v="0"/>
    <x v="3"/>
    <x v="0"/>
  </r>
  <r>
    <x v="13"/>
    <x v="6"/>
    <x v="6"/>
    <x v="0"/>
    <x v="20"/>
    <x v="2"/>
    <x v="6"/>
    <x v="20"/>
    <x v="0"/>
    <x v="6"/>
    <x v="20"/>
    <x v="0"/>
    <x v="6"/>
    <x v="0"/>
    <x v="0"/>
    <x v="46"/>
    <x v="0"/>
    <x v="0"/>
    <x v="0"/>
    <x v="0"/>
    <x v="0"/>
    <x v="0"/>
    <x v="0"/>
  </r>
  <r>
    <x v="13"/>
    <x v="9"/>
    <x v="9"/>
    <x v="0"/>
    <x v="29"/>
    <x v="0"/>
    <x v="9"/>
    <x v="29"/>
    <x v="0"/>
    <x v="9"/>
    <x v="29"/>
    <x v="0"/>
    <x v="9"/>
    <x v="0"/>
    <x v="170"/>
    <x v="179"/>
    <x v="66"/>
    <x v="113"/>
    <x v="157"/>
    <x v="4"/>
    <x v="0"/>
    <x v="3"/>
    <x v="0"/>
  </r>
  <r>
    <x v="13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13"/>
    <x v="11"/>
    <x v="11"/>
    <x v="0"/>
    <x v="32"/>
    <x v="0"/>
    <x v="11"/>
    <x v="32"/>
    <x v="0"/>
    <x v="11"/>
    <x v="32"/>
    <x v="0"/>
    <x v="11"/>
    <x v="0"/>
    <x v="171"/>
    <x v="180"/>
    <x v="67"/>
    <x v="148"/>
    <x v="158"/>
    <x v="7"/>
    <x v="2"/>
    <x v="6"/>
    <x v="2"/>
  </r>
  <r>
    <x v="14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1"/>
    <x v="0"/>
    <x v="0"/>
    <x v="0"/>
    <x v="0"/>
    <x v="11"/>
    <x v="0"/>
    <x v="0"/>
    <x v="0"/>
    <x v="0"/>
    <x v="0"/>
    <x v="0"/>
    <x v="0"/>
  </r>
  <r>
    <x v="14"/>
    <x v="0"/>
    <x v="0"/>
    <x v="0"/>
    <x v="2"/>
    <x v="2"/>
    <x v="0"/>
    <x v="2"/>
    <x v="0"/>
    <x v="0"/>
    <x v="2"/>
    <x v="0"/>
    <x v="0"/>
    <x v="0"/>
    <x v="0"/>
    <x v="11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3"/>
    <x v="0"/>
    <x v="0"/>
    <x v="0"/>
    <x v="172"/>
    <x v="158"/>
    <x v="15"/>
    <x v="36"/>
    <x v="159"/>
    <x v="1"/>
    <x v="0"/>
    <x v="0"/>
    <x v="0"/>
  </r>
  <r>
    <x v="14"/>
    <x v="2"/>
    <x v="2"/>
    <x v="0"/>
    <x v="8"/>
    <x v="0"/>
    <x v="2"/>
    <x v="8"/>
    <x v="0"/>
    <x v="2"/>
    <x v="8"/>
    <x v="0"/>
    <x v="2"/>
    <x v="0"/>
    <x v="173"/>
    <x v="181"/>
    <x v="6"/>
    <x v="146"/>
    <x v="151"/>
    <x v="0"/>
    <x v="0"/>
    <x v="0"/>
    <x v="0"/>
  </r>
  <r>
    <x v="14"/>
    <x v="2"/>
    <x v="2"/>
    <x v="0"/>
    <x v="30"/>
    <x v="1"/>
    <x v="2"/>
    <x v="30"/>
    <x v="0"/>
    <x v="2"/>
    <x v="30"/>
    <x v="0"/>
    <x v="2"/>
    <x v="0"/>
    <x v="174"/>
    <x v="182"/>
    <x v="3"/>
    <x v="149"/>
    <x v="160"/>
    <x v="0"/>
    <x v="0"/>
    <x v="0"/>
    <x v="0"/>
  </r>
  <r>
    <x v="14"/>
    <x v="2"/>
    <x v="2"/>
    <x v="0"/>
    <x v="9"/>
    <x v="3"/>
    <x v="2"/>
    <x v="9"/>
    <x v="0"/>
    <x v="2"/>
    <x v="9"/>
    <x v="0"/>
    <x v="2"/>
    <x v="0"/>
    <x v="175"/>
    <x v="183"/>
    <x v="68"/>
    <x v="150"/>
    <x v="161"/>
    <x v="0"/>
    <x v="0"/>
    <x v="0"/>
    <x v="0"/>
  </r>
  <r>
    <x v="14"/>
    <x v="2"/>
    <x v="2"/>
    <x v="0"/>
    <x v="10"/>
    <x v="2"/>
    <x v="2"/>
    <x v="10"/>
    <x v="0"/>
    <x v="2"/>
    <x v="10"/>
    <x v="0"/>
    <x v="2"/>
    <x v="0"/>
    <x v="176"/>
    <x v="131"/>
    <x v="14"/>
    <x v="151"/>
    <x v="162"/>
    <x v="0"/>
    <x v="0"/>
    <x v="0"/>
    <x v="0"/>
  </r>
  <r>
    <x v="14"/>
    <x v="6"/>
    <x v="6"/>
    <x v="0"/>
    <x v="17"/>
    <x v="0"/>
    <x v="6"/>
    <x v="17"/>
    <x v="0"/>
    <x v="6"/>
    <x v="17"/>
    <x v="0"/>
    <x v="6"/>
    <x v="0"/>
    <x v="177"/>
    <x v="184"/>
    <x v="8"/>
    <x v="152"/>
    <x v="163"/>
    <x v="1"/>
    <x v="0"/>
    <x v="0"/>
    <x v="0"/>
  </r>
  <r>
    <x v="14"/>
    <x v="6"/>
    <x v="6"/>
    <x v="0"/>
    <x v="18"/>
    <x v="1"/>
    <x v="6"/>
    <x v="18"/>
    <x v="0"/>
    <x v="6"/>
    <x v="18"/>
    <x v="0"/>
    <x v="6"/>
    <x v="0"/>
    <x v="0"/>
    <x v="70"/>
    <x v="0"/>
    <x v="0"/>
    <x v="0"/>
    <x v="0"/>
    <x v="0"/>
    <x v="0"/>
    <x v="0"/>
  </r>
  <r>
    <x v="14"/>
    <x v="6"/>
    <x v="6"/>
    <x v="0"/>
    <x v="19"/>
    <x v="3"/>
    <x v="6"/>
    <x v="19"/>
    <x v="0"/>
    <x v="6"/>
    <x v="19"/>
    <x v="0"/>
    <x v="6"/>
    <x v="0"/>
    <x v="178"/>
    <x v="185"/>
    <x v="69"/>
    <x v="153"/>
    <x v="164"/>
    <x v="5"/>
    <x v="0"/>
    <x v="0"/>
    <x v="0"/>
  </r>
  <r>
    <x v="14"/>
    <x v="6"/>
    <x v="6"/>
    <x v="0"/>
    <x v="20"/>
    <x v="2"/>
    <x v="6"/>
    <x v="20"/>
    <x v="0"/>
    <x v="6"/>
    <x v="20"/>
    <x v="0"/>
    <x v="6"/>
    <x v="0"/>
    <x v="0"/>
    <x v="186"/>
    <x v="0"/>
    <x v="0"/>
    <x v="0"/>
    <x v="0"/>
    <x v="0"/>
    <x v="0"/>
    <x v="0"/>
  </r>
  <r>
    <x v="14"/>
    <x v="9"/>
    <x v="9"/>
    <x v="0"/>
    <x v="29"/>
    <x v="0"/>
    <x v="9"/>
    <x v="29"/>
    <x v="0"/>
    <x v="9"/>
    <x v="29"/>
    <x v="0"/>
    <x v="9"/>
    <x v="0"/>
    <x v="179"/>
    <x v="187"/>
    <x v="70"/>
    <x v="154"/>
    <x v="165"/>
    <x v="0"/>
    <x v="3"/>
    <x v="0"/>
    <x v="0"/>
  </r>
  <r>
    <x v="14"/>
    <x v="11"/>
    <x v="11"/>
    <x v="0"/>
    <x v="32"/>
    <x v="0"/>
    <x v="11"/>
    <x v="32"/>
    <x v="0"/>
    <x v="11"/>
    <x v="32"/>
    <x v="0"/>
    <x v="11"/>
    <x v="0"/>
    <x v="180"/>
    <x v="188"/>
    <x v="71"/>
    <x v="155"/>
    <x v="166"/>
    <x v="5"/>
    <x v="0"/>
    <x v="4"/>
    <x v="0"/>
  </r>
  <r>
    <x v="15"/>
    <x v="0"/>
    <x v="0"/>
    <x v="0"/>
    <x v="0"/>
    <x v="0"/>
    <x v="0"/>
    <x v="0"/>
    <x v="0"/>
    <x v="0"/>
    <x v="0"/>
    <x v="0"/>
    <x v="0"/>
    <x v="0"/>
    <x v="0"/>
    <x v="26"/>
    <x v="0"/>
    <x v="0"/>
    <x v="0"/>
    <x v="0"/>
    <x v="0"/>
    <x v="0"/>
    <x v="0"/>
  </r>
  <r>
    <x v="15"/>
    <x v="0"/>
    <x v="0"/>
    <x v="0"/>
    <x v="1"/>
    <x v="1"/>
    <x v="0"/>
    <x v="1"/>
    <x v="0"/>
    <x v="0"/>
    <x v="1"/>
    <x v="0"/>
    <x v="0"/>
    <x v="0"/>
    <x v="0"/>
    <x v="11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3"/>
    <x v="0"/>
    <x v="0"/>
    <x v="0"/>
    <x v="181"/>
    <x v="189"/>
    <x v="1"/>
    <x v="101"/>
    <x v="167"/>
    <x v="0"/>
    <x v="0"/>
    <x v="0"/>
    <x v="0"/>
  </r>
  <r>
    <x v="15"/>
    <x v="11"/>
    <x v="11"/>
    <x v="0"/>
    <x v="32"/>
    <x v="0"/>
    <x v="11"/>
    <x v="32"/>
    <x v="0"/>
    <x v="11"/>
    <x v="32"/>
    <x v="0"/>
    <x v="11"/>
    <x v="0"/>
    <x v="182"/>
    <x v="190"/>
    <x v="72"/>
    <x v="156"/>
    <x v="168"/>
    <x v="8"/>
    <x v="1"/>
    <x v="1"/>
    <x v="1"/>
  </r>
  <r>
    <x v="15"/>
    <x v="11"/>
    <x v="11"/>
    <x v="0"/>
    <x v="33"/>
    <x v="1"/>
    <x v="11"/>
    <x v="33"/>
    <x v="0"/>
    <x v="11"/>
    <x v="33"/>
    <x v="0"/>
    <x v="11"/>
    <x v="0"/>
    <x v="183"/>
    <x v="191"/>
    <x v="73"/>
    <x v="157"/>
    <x v="169"/>
    <x v="0"/>
    <x v="0"/>
    <x v="1"/>
    <x v="1"/>
  </r>
  <r>
    <x v="16"/>
    <x v="11"/>
    <x v="11"/>
    <x v="0"/>
    <x v="32"/>
    <x v="0"/>
    <x v="11"/>
    <x v="32"/>
    <x v="0"/>
    <x v="11"/>
    <x v="32"/>
    <x v="0"/>
    <x v="11"/>
    <x v="0"/>
    <x v="184"/>
    <x v="192"/>
    <x v="74"/>
    <x v="158"/>
    <x v="29"/>
    <x v="9"/>
    <x v="1"/>
    <x v="7"/>
    <x v="3"/>
  </r>
  <r>
    <x v="16"/>
    <x v="11"/>
    <x v="11"/>
    <x v="0"/>
    <x v="33"/>
    <x v="1"/>
    <x v="11"/>
    <x v="33"/>
    <x v="0"/>
    <x v="11"/>
    <x v="33"/>
    <x v="0"/>
    <x v="11"/>
    <x v="0"/>
    <x v="185"/>
    <x v="193"/>
    <x v="75"/>
    <x v="159"/>
    <x v="170"/>
    <x v="2"/>
    <x v="0"/>
    <x v="1"/>
    <x v="0"/>
  </r>
  <r>
    <x v="17"/>
    <x v="11"/>
    <x v="11"/>
    <x v="0"/>
    <x v="32"/>
    <x v="0"/>
    <x v="11"/>
    <x v="32"/>
    <x v="0"/>
    <x v="11"/>
    <x v="32"/>
    <x v="0"/>
    <x v="11"/>
    <x v="0"/>
    <x v="186"/>
    <x v="194"/>
    <x v="76"/>
    <x v="160"/>
    <x v="171"/>
    <x v="10"/>
    <x v="2"/>
    <x v="8"/>
    <x v="1"/>
  </r>
  <r>
    <x v="17"/>
    <x v="11"/>
    <x v="11"/>
    <x v="0"/>
    <x v="33"/>
    <x v="1"/>
    <x v="11"/>
    <x v="33"/>
    <x v="0"/>
    <x v="11"/>
    <x v="33"/>
    <x v="0"/>
    <x v="11"/>
    <x v="0"/>
    <x v="187"/>
    <x v="195"/>
    <x v="77"/>
    <x v="161"/>
    <x v="172"/>
    <x v="11"/>
    <x v="0"/>
    <x v="9"/>
    <x v="1"/>
  </r>
  <r>
    <x v="17"/>
    <x v="11"/>
    <x v="11"/>
    <x v="0"/>
    <x v="34"/>
    <x v="3"/>
    <x v="11"/>
    <x v="34"/>
    <x v="0"/>
    <x v="11"/>
    <x v="34"/>
    <x v="0"/>
    <x v="11"/>
    <x v="0"/>
    <x v="188"/>
    <x v="51"/>
    <x v="6"/>
    <x v="89"/>
    <x v="173"/>
    <x v="0"/>
    <x v="0"/>
    <x v="0"/>
    <x v="0"/>
  </r>
  <r>
    <x v="18"/>
    <x v="11"/>
    <x v="11"/>
    <x v="0"/>
    <x v="32"/>
    <x v="0"/>
    <x v="11"/>
    <x v="32"/>
    <x v="0"/>
    <x v="11"/>
    <x v="32"/>
    <x v="0"/>
    <x v="11"/>
    <x v="0"/>
    <x v="189"/>
    <x v="196"/>
    <x v="78"/>
    <x v="162"/>
    <x v="174"/>
    <x v="12"/>
    <x v="4"/>
    <x v="10"/>
    <x v="3"/>
  </r>
  <r>
    <x v="18"/>
    <x v="11"/>
    <x v="11"/>
    <x v="0"/>
    <x v="33"/>
    <x v="1"/>
    <x v="11"/>
    <x v="33"/>
    <x v="0"/>
    <x v="11"/>
    <x v="33"/>
    <x v="0"/>
    <x v="11"/>
    <x v="0"/>
    <x v="190"/>
    <x v="197"/>
    <x v="79"/>
    <x v="163"/>
    <x v="175"/>
    <x v="6"/>
    <x v="0"/>
    <x v="11"/>
    <x v="1"/>
  </r>
  <r>
    <x v="18"/>
    <x v="11"/>
    <x v="11"/>
    <x v="0"/>
    <x v="34"/>
    <x v="3"/>
    <x v="11"/>
    <x v="34"/>
    <x v="0"/>
    <x v="11"/>
    <x v="34"/>
    <x v="0"/>
    <x v="11"/>
    <x v="0"/>
    <x v="191"/>
    <x v="44"/>
    <x v="7"/>
    <x v="164"/>
    <x v="176"/>
    <x v="0"/>
    <x v="0"/>
    <x v="0"/>
    <x v="0"/>
  </r>
  <r>
    <x v="18"/>
    <x v="12"/>
    <x v="12"/>
    <x v="0"/>
    <x v="35"/>
    <x v="5"/>
    <x v="11"/>
    <x v="35"/>
    <x v="0"/>
    <x v="11"/>
    <x v="35"/>
    <x v="0"/>
    <x v="11"/>
    <x v="0"/>
    <x v="192"/>
    <x v="198"/>
    <x v="8"/>
    <x v="165"/>
    <x v="177"/>
    <x v="0"/>
    <x v="0"/>
    <x v="0"/>
    <x v="0"/>
  </r>
  <r>
    <x v="19"/>
    <x v="11"/>
    <x v="11"/>
    <x v="0"/>
    <x v="32"/>
    <x v="0"/>
    <x v="11"/>
    <x v="32"/>
    <x v="0"/>
    <x v="11"/>
    <x v="32"/>
    <x v="0"/>
    <x v="11"/>
    <x v="0"/>
    <x v="193"/>
    <x v="199"/>
    <x v="80"/>
    <x v="38"/>
    <x v="178"/>
    <x v="11"/>
    <x v="0"/>
    <x v="11"/>
    <x v="3"/>
  </r>
  <r>
    <x v="19"/>
    <x v="11"/>
    <x v="11"/>
    <x v="0"/>
    <x v="33"/>
    <x v="1"/>
    <x v="11"/>
    <x v="33"/>
    <x v="0"/>
    <x v="11"/>
    <x v="33"/>
    <x v="0"/>
    <x v="11"/>
    <x v="0"/>
    <x v="194"/>
    <x v="200"/>
    <x v="81"/>
    <x v="166"/>
    <x v="179"/>
    <x v="13"/>
    <x v="0"/>
    <x v="11"/>
    <x v="1"/>
  </r>
  <r>
    <x v="19"/>
    <x v="11"/>
    <x v="11"/>
    <x v="0"/>
    <x v="34"/>
    <x v="3"/>
    <x v="11"/>
    <x v="34"/>
    <x v="0"/>
    <x v="11"/>
    <x v="34"/>
    <x v="0"/>
    <x v="11"/>
    <x v="0"/>
    <x v="195"/>
    <x v="201"/>
    <x v="3"/>
    <x v="63"/>
    <x v="92"/>
    <x v="0"/>
    <x v="0"/>
    <x v="0"/>
    <x v="0"/>
  </r>
  <r>
    <x v="19"/>
    <x v="12"/>
    <x v="12"/>
    <x v="0"/>
    <x v="35"/>
    <x v="5"/>
    <x v="11"/>
    <x v="35"/>
    <x v="0"/>
    <x v="11"/>
    <x v="35"/>
    <x v="0"/>
    <x v="11"/>
    <x v="0"/>
    <x v="196"/>
    <x v="202"/>
    <x v="14"/>
    <x v="167"/>
    <x v="180"/>
    <x v="0"/>
    <x v="0"/>
    <x v="0"/>
    <x v="0"/>
  </r>
  <r>
    <x v="20"/>
    <x v="11"/>
    <x v="11"/>
    <x v="0"/>
    <x v="32"/>
    <x v="0"/>
    <x v="11"/>
    <x v="32"/>
    <x v="0"/>
    <x v="11"/>
    <x v="32"/>
    <x v="0"/>
    <x v="11"/>
    <x v="0"/>
    <x v="197"/>
    <x v="203"/>
    <x v="82"/>
    <x v="168"/>
    <x v="181"/>
    <x v="13"/>
    <x v="2"/>
    <x v="9"/>
    <x v="0"/>
  </r>
  <r>
    <x v="20"/>
    <x v="11"/>
    <x v="11"/>
    <x v="0"/>
    <x v="33"/>
    <x v="1"/>
    <x v="11"/>
    <x v="33"/>
    <x v="0"/>
    <x v="11"/>
    <x v="33"/>
    <x v="0"/>
    <x v="11"/>
    <x v="0"/>
    <x v="198"/>
    <x v="204"/>
    <x v="83"/>
    <x v="169"/>
    <x v="182"/>
    <x v="7"/>
    <x v="0"/>
    <x v="3"/>
    <x v="1"/>
  </r>
  <r>
    <x v="20"/>
    <x v="11"/>
    <x v="11"/>
    <x v="0"/>
    <x v="34"/>
    <x v="3"/>
    <x v="11"/>
    <x v="34"/>
    <x v="0"/>
    <x v="11"/>
    <x v="34"/>
    <x v="0"/>
    <x v="11"/>
    <x v="0"/>
    <x v="199"/>
    <x v="205"/>
    <x v="1"/>
    <x v="21"/>
    <x v="183"/>
    <x v="0"/>
    <x v="0"/>
    <x v="0"/>
    <x v="0"/>
  </r>
  <r>
    <x v="20"/>
    <x v="12"/>
    <x v="12"/>
    <x v="0"/>
    <x v="35"/>
    <x v="5"/>
    <x v="11"/>
    <x v="35"/>
    <x v="0"/>
    <x v="11"/>
    <x v="35"/>
    <x v="0"/>
    <x v="11"/>
    <x v="0"/>
    <x v="200"/>
    <x v="120"/>
    <x v="15"/>
    <x v="170"/>
    <x v="184"/>
    <x v="0"/>
    <x v="0"/>
    <x v="0"/>
    <x v="0"/>
  </r>
  <r>
    <x v="21"/>
    <x v="11"/>
    <x v="11"/>
    <x v="0"/>
    <x v="32"/>
    <x v="0"/>
    <x v="11"/>
    <x v="32"/>
    <x v="0"/>
    <x v="11"/>
    <x v="32"/>
    <x v="0"/>
    <x v="11"/>
    <x v="0"/>
    <x v="201"/>
    <x v="206"/>
    <x v="84"/>
    <x v="171"/>
    <x v="185"/>
    <x v="13"/>
    <x v="0"/>
    <x v="3"/>
    <x v="1"/>
  </r>
  <r>
    <x v="21"/>
    <x v="11"/>
    <x v="11"/>
    <x v="0"/>
    <x v="33"/>
    <x v="1"/>
    <x v="11"/>
    <x v="33"/>
    <x v="0"/>
    <x v="11"/>
    <x v="33"/>
    <x v="0"/>
    <x v="11"/>
    <x v="0"/>
    <x v="202"/>
    <x v="207"/>
    <x v="85"/>
    <x v="172"/>
    <x v="186"/>
    <x v="13"/>
    <x v="0"/>
    <x v="4"/>
    <x v="1"/>
  </r>
  <r>
    <x v="21"/>
    <x v="11"/>
    <x v="11"/>
    <x v="0"/>
    <x v="34"/>
    <x v="3"/>
    <x v="11"/>
    <x v="34"/>
    <x v="0"/>
    <x v="11"/>
    <x v="34"/>
    <x v="0"/>
    <x v="11"/>
    <x v="0"/>
    <x v="0"/>
    <x v="131"/>
    <x v="0"/>
    <x v="0"/>
    <x v="0"/>
    <x v="0"/>
    <x v="0"/>
    <x v="0"/>
    <x v="0"/>
  </r>
  <r>
    <x v="21"/>
    <x v="12"/>
    <x v="12"/>
    <x v="0"/>
    <x v="35"/>
    <x v="5"/>
    <x v="11"/>
    <x v="35"/>
    <x v="0"/>
    <x v="11"/>
    <x v="35"/>
    <x v="0"/>
    <x v="11"/>
    <x v="0"/>
    <x v="203"/>
    <x v="208"/>
    <x v="14"/>
    <x v="173"/>
    <x v="187"/>
    <x v="0"/>
    <x v="0"/>
    <x v="0"/>
    <x v="0"/>
  </r>
  <r>
    <x v="22"/>
    <x v="11"/>
    <x v="11"/>
    <x v="0"/>
    <x v="32"/>
    <x v="0"/>
    <x v="11"/>
    <x v="32"/>
    <x v="0"/>
    <x v="11"/>
    <x v="32"/>
    <x v="0"/>
    <x v="11"/>
    <x v="0"/>
    <x v="204"/>
    <x v="209"/>
    <x v="86"/>
    <x v="174"/>
    <x v="188"/>
    <x v="5"/>
    <x v="0"/>
    <x v="1"/>
    <x v="1"/>
  </r>
  <r>
    <x v="22"/>
    <x v="11"/>
    <x v="11"/>
    <x v="0"/>
    <x v="33"/>
    <x v="1"/>
    <x v="11"/>
    <x v="33"/>
    <x v="0"/>
    <x v="11"/>
    <x v="33"/>
    <x v="0"/>
    <x v="11"/>
    <x v="0"/>
    <x v="205"/>
    <x v="210"/>
    <x v="87"/>
    <x v="175"/>
    <x v="29"/>
    <x v="14"/>
    <x v="0"/>
    <x v="6"/>
    <x v="4"/>
  </r>
  <r>
    <x v="22"/>
    <x v="11"/>
    <x v="11"/>
    <x v="0"/>
    <x v="34"/>
    <x v="3"/>
    <x v="11"/>
    <x v="34"/>
    <x v="0"/>
    <x v="11"/>
    <x v="34"/>
    <x v="0"/>
    <x v="11"/>
    <x v="0"/>
    <x v="206"/>
    <x v="113"/>
    <x v="7"/>
    <x v="176"/>
    <x v="189"/>
    <x v="0"/>
    <x v="0"/>
    <x v="0"/>
    <x v="0"/>
  </r>
  <r>
    <x v="22"/>
    <x v="12"/>
    <x v="12"/>
    <x v="0"/>
    <x v="35"/>
    <x v="5"/>
    <x v="11"/>
    <x v="35"/>
    <x v="0"/>
    <x v="11"/>
    <x v="35"/>
    <x v="0"/>
    <x v="11"/>
    <x v="0"/>
    <x v="207"/>
    <x v="211"/>
    <x v="7"/>
    <x v="177"/>
    <x v="190"/>
    <x v="0"/>
    <x v="0"/>
    <x v="0"/>
    <x v="0"/>
  </r>
  <r>
    <x v="23"/>
    <x v="2"/>
    <x v="2"/>
    <x v="0"/>
    <x v="9"/>
    <x v="3"/>
    <x v="2"/>
    <x v="9"/>
    <x v="0"/>
    <x v="2"/>
    <x v="9"/>
    <x v="0"/>
    <x v="2"/>
    <x v="0"/>
    <x v="208"/>
    <x v="22"/>
    <x v="6"/>
    <x v="178"/>
    <x v="191"/>
    <x v="0"/>
    <x v="0"/>
    <x v="0"/>
    <x v="0"/>
  </r>
  <r>
    <x v="23"/>
    <x v="11"/>
    <x v="11"/>
    <x v="0"/>
    <x v="32"/>
    <x v="0"/>
    <x v="11"/>
    <x v="32"/>
    <x v="0"/>
    <x v="11"/>
    <x v="32"/>
    <x v="0"/>
    <x v="11"/>
    <x v="0"/>
    <x v="209"/>
    <x v="212"/>
    <x v="88"/>
    <x v="174"/>
    <x v="192"/>
    <x v="15"/>
    <x v="0"/>
    <x v="9"/>
    <x v="2"/>
  </r>
  <r>
    <x v="23"/>
    <x v="11"/>
    <x v="11"/>
    <x v="0"/>
    <x v="33"/>
    <x v="1"/>
    <x v="11"/>
    <x v="33"/>
    <x v="0"/>
    <x v="11"/>
    <x v="33"/>
    <x v="0"/>
    <x v="11"/>
    <x v="0"/>
    <x v="210"/>
    <x v="213"/>
    <x v="89"/>
    <x v="160"/>
    <x v="193"/>
    <x v="11"/>
    <x v="4"/>
    <x v="4"/>
    <x v="1"/>
  </r>
  <r>
    <x v="23"/>
    <x v="11"/>
    <x v="11"/>
    <x v="0"/>
    <x v="34"/>
    <x v="3"/>
    <x v="11"/>
    <x v="34"/>
    <x v="0"/>
    <x v="11"/>
    <x v="34"/>
    <x v="0"/>
    <x v="11"/>
    <x v="0"/>
    <x v="0"/>
    <x v="99"/>
    <x v="0"/>
    <x v="0"/>
    <x v="0"/>
    <x v="0"/>
    <x v="0"/>
    <x v="0"/>
    <x v="0"/>
  </r>
  <r>
    <x v="23"/>
    <x v="12"/>
    <x v="12"/>
    <x v="0"/>
    <x v="35"/>
    <x v="5"/>
    <x v="11"/>
    <x v="35"/>
    <x v="0"/>
    <x v="11"/>
    <x v="35"/>
    <x v="0"/>
    <x v="11"/>
    <x v="0"/>
    <x v="211"/>
    <x v="214"/>
    <x v="90"/>
    <x v="179"/>
    <x v="194"/>
    <x v="16"/>
    <x v="2"/>
    <x v="11"/>
    <x v="2"/>
  </r>
  <r>
    <x v="23"/>
    <x v="13"/>
    <x v="13"/>
    <x v="0"/>
    <x v="36"/>
    <x v="0"/>
    <x v="11"/>
    <x v="36"/>
    <x v="0"/>
    <x v="11"/>
    <x v="36"/>
    <x v="0"/>
    <x v="11"/>
    <x v="0"/>
    <x v="212"/>
    <x v="215"/>
    <x v="91"/>
    <x v="180"/>
    <x v="195"/>
    <x v="1"/>
    <x v="0"/>
    <x v="3"/>
    <x v="0"/>
  </r>
  <r>
    <x v="23"/>
    <x v="13"/>
    <x v="13"/>
    <x v="0"/>
    <x v="37"/>
    <x v="3"/>
    <x v="0"/>
    <x v="37"/>
    <x v="0"/>
    <x v="0"/>
    <x v="37"/>
    <x v="0"/>
    <x v="0"/>
    <x v="0"/>
    <x v="213"/>
    <x v="216"/>
    <x v="25"/>
    <x v="181"/>
    <x v="196"/>
    <x v="5"/>
    <x v="0"/>
    <x v="0"/>
    <x v="0"/>
  </r>
  <r>
    <x v="23"/>
    <x v="13"/>
    <x v="13"/>
    <x v="0"/>
    <x v="38"/>
    <x v="3"/>
    <x v="2"/>
    <x v="38"/>
    <x v="0"/>
    <x v="2"/>
    <x v="38"/>
    <x v="0"/>
    <x v="2"/>
    <x v="0"/>
    <x v="214"/>
    <x v="217"/>
    <x v="1"/>
    <x v="182"/>
    <x v="46"/>
    <x v="0"/>
    <x v="0"/>
    <x v="0"/>
    <x v="0"/>
  </r>
  <r>
    <x v="24"/>
    <x v="11"/>
    <x v="11"/>
    <x v="0"/>
    <x v="32"/>
    <x v="0"/>
    <x v="11"/>
    <x v="32"/>
    <x v="0"/>
    <x v="11"/>
    <x v="32"/>
    <x v="0"/>
    <x v="11"/>
    <x v="0"/>
    <x v="215"/>
    <x v="218"/>
    <x v="92"/>
    <x v="183"/>
    <x v="197"/>
    <x v="2"/>
    <x v="0"/>
    <x v="1"/>
    <x v="1"/>
  </r>
  <r>
    <x v="24"/>
    <x v="11"/>
    <x v="11"/>
    <x v="0"/>
    <x v="33"/>
    <x v="1"/>
    <x v="11"/>
    <x v="33"/>
    <x v="0"/>
    <x v="11"/>
    <x v="33"/>
    <x v="0"/>
    <x v="11"/>
    <x v="0"/>
    <x v="216"/>
    <x v="219"/>
    <x v="93"/>
    <x v="166"/>
    <x v="198"/>
    <x v="5"/>
    <x v="0"/>
    <x v="11"/>
    <x v="0"/>
  </r>
  <r>
    <x v="24"/>
    <x v="12"/>
    <x v="12"/>
    <x v="0"/>
    <x v="35"/>
    <x v="5"/>
    <x v="11"/>
    <x v="35"/>
    <x v="0"/>
    <x v="11"/>
    <x v="35"/>
    <x v="0"/>
    <x v="11"/>
    <x v="0"/>
    <x v="217"/>
    <x v="220"/>
    <x v="94"/>
    <x v="184"/>
    <x v="199"/>
    <x v="7"/>
    <x v="0"/>
    <x v="1"/>
    <x v="3"/>
  </r>
  <r>
    <x v="24"/>
    <x v="13"/>
    <x v="13"/>
    <x v="0"/>
    <x v="36"/>
    <x v="0"/>
    <x v="11"/>
    <x v="36"/>
    <x v="0"/>
    <x v="11"/>
    <x v="36"/>
    <x v="0"/>
    <x v="11"/>
    <x v="0"/>
    <x v="218"/>
    <x v="221"/>
    <x v="95"/>
    <x v="185"/>
    <x v="195"/>
    <x v="6"/>
    <x v="0"/>
    <x v="0"/>
    <x v="0"/>
  </r>
  <r>
    <x v="24"/>
    <x v="13"/>
    <x v="13"/>
    <x v="0"/>
    <x v="37"/>
    <x v="3"/>
    <x v="0"/>
    <x v="37"/>
    <x v="0"/>
    <x v="0"/>
    <x v="37"/>
    <x v="0"/>
    <x v="0"/>
    <x v="0"/>
    <x v="219"/>
    <x v="222"/>
    <x v="96"/>
    <x v="186"/>
    <x v="200"/>
    <x v="0"/>
    <x v="0"/>
    <x v="0"/>
    <x v="0"/>
  </r>
  <r>
    <x v="24"/>
    <x v="13"/>
    <x v="13"/>
    <x v="0"/>
    <x v="38"/>
    <x v="3"/>
    <x v="2"/>
    <x v="38"/>
    <x v="0"/>
    <x v="2"/>
    <x v="38"/>
    <x v="0"/>
    <x v="2"/>
    <x v="0"/>
    <x v="220"/>
    <x v="223"/>
    <x v="48"/>
    <x v="187"/>
    <x v="201"/>
    <x v="0"/>
    <x v="0"/>
    <x v="0"/>
    <x v="0"/>
  </r>
  <r>
    <x v="25"/>
    <x v="11"/>
    <x v="11"/>
    <x v="0"/>
    <x v="32"/>
    <x v="0"/>
    <x v="11"/>
    <x v="32"/>
    <x v="0"/>
    <x v="11"/>
    <x v="32"/>
    <x v="0"/>
    <x v="11"/>
    <x v="0"/>
    <x v="221"/>
    <x v="224"/>
    <x v="97"/>
    <x v="188"/>
    <x v="192"/>
    <x v="6"/>
    <x v="2"/>
    <x v="1"/>
    <x v="0"/>
  </r>
  <r>
    <x v="25"/>
    <x v="11"/>
    <x v="11"/>
    <x v="0"/>
    <x v="33"/>
    <x v="1"/>
    <x v="11"/>
    <x v="33"/>
    <x v="0"/>
    <x v="11"/>
    <x v="33"/>
    <x v="0"/>
    <x v="11"/>
    <x v="0"/>
    <x v="222"/>
    <x v="225"/>
    <x v="98"/>
    <x v="189"/>
    <x v="202"/>
    <x v="4"/>
    <x v="0"/>
    <x v="0"/>
    <x v="0"/>
  </r>
  <r>
    <x v="25"/>
    <x v="12"/>
    <x v="12"/>
    <x v="0"/>
    <x v="35"/>
    <x v="5"/>
    <x v="11"/>
    <x v="35"/>
    <x v="0"/>
    <x v="11"/>
    <x v="35"/>
    <x v="0"/>
    <x v="11"/>
    <x v="0"/>
    <x v="223"/>
    <x v="226"/>
    <x v="99"/>
    <x v="190"/>
    <x v="203"/>
    <x v="10"/>
    <x v="0"/>
    <x v="11"/>
    <x v="1"/>
  </r>
  <r>
    <x v="25"/>
    <x v="13"/>
    <x v="13"/>
    <x v="0"/>
    <x v="36"/>
    <x v="0"/>
    <x v="11"/>
    <x v="36"/>
    <x v="0"/>
    <x v="11"/>
    <x v="36"/>
    <x v="0"/>
    <x v="11"/>
    <x v="0"/>
    <x v="224"/>
    <x v="227"/>
    <x v="100"/>
    <x v="191"/>
    <x v="204"/>
    <x v="4"/>
    <x v="2"/>
    <x v="3"/>
    <x v="0"/>
  </r>
  <r>
    <x v="25"/>
    <x v="13"/>
    <x v="13"/>
    <x v="0"/>
    <x v="37"/>
    <x v="3"/>
    <x v="0"/>
    <x v="37"/>
    <x v="0"/>
    <x v="0"/>
    <x v="37"/>
    <x v="0"/>
    <x v="0"/>
    <x v="0"/>
    <x v="225"/>
    <x v="228"/>
    <x v="101"/>
    <x v="192"/>
    <x v="205"/>
    <x v="0"/>
    <x v="0"/>
    <x v="0"/>
    <x v="0"/>
  </r>
  <r>
    <x v="25"/>
    <x v="13"/>
    <x v="13"/>
    <x v="0"/>
    <x v="38"/>
    <x v="3"/>
    <x v="2"/>
    <x v="38"/>
    <x v="0"/>
    <x v="2"/>
    <x v="38"/>
    <x v="0"/>
    <x v="2"/>
    <x v="0"/>
    <x v="226"/>
    <x v="229"/>
    <x v="51"/>
    <x v="193"/>
    <x v="17"/>
    <x v="0"/>
    <x v="2"/>
    <x v="0"/>
    <x v="0"/>
  </r>
  <r>
    <x v="26"/>
    <x v="11"/>
    <x v="11"/>
    <x v="0"/>
    <x v="32"/>
    <x v="0"/>
    <x v="11"/>
    <x v="32"/>
    <x v="0"/>
    <x v="11"/>
    <x v="32"/>
    <x v="0"/>
    <x v="11"/>
    <x v="0"/>
    <x v="227"/>
    <x v="230"/>
    <x v="102"/>
    <x v="194"/>
    <x v="206"/>
    <x v="6"/>
    <x v="0"/>
    <x v="9"/>
    <x v="1"/>
  </r>
  <r>
    <x v="26"/>
    <x v="11"/>
    <x v="11"/>
    <x v="0"/>
    <x v="33"/>
    <x v="1"/>
    <x v="11"/>
    <x v="33"/>
    <x v="0"/>
    <x v="11"/>
    <x v="33"/>
    <x v="0"/>
    <x v="11"/>
    <x v="0"/>
    <x v="228"/>
    <x v="231"/>
    <x v="103"/>
    <x v="195"/>
    <x v="207"/>
    <x v="6"/>
    <x v="0"/>
    <x v="3"/>
    <x v="0"/>
  </r>
  <r>
    <x v="26"/>
    <x v="12"/>
    <x v="12"/>
    <x v="0"/>
    <x v="35"/>
    <x v="5"/>
    <x v="11"/>
    <x v="35"/>
    <x v="0"/>
    <x v="11"/>
    <x v="35"/>
    <x v="0"/>
    <x v="11"/>
    <x v="0"/>
    <x v="229"/>
    <x v="232"/>
    <x v="104"/>
    <x v="147"/>
    <x v="208"/>
    <x v="7"/>
    <x v="0"/>
    <x v="11"/>
    <x v="2"/>
  </r>
  <r>
    <x v="26"/>
    <x v="13"/>
    <x v="13"/>
    <x v="0"/>
    <x v="36"/>
    <x v="0"/>
    <x v="11"/>
    <x v="36"/>
    <x v="0"/>
    <x v="11"/>
    <x v="36"/>
    <x v="0"/>
    <x v="11"/>
    <x v="0"/>
    <x v="230"/>
    <x v="233"/>
    <x v="105"/>
    <x v="196"/>
    <x v="209"/>
    <x v="1"/>
    <x v="0"/>
    <x v="0"/>
    <x v="0"/>
  </r>
  <r>
    <x v="26"/>
    <x v="13"/>
    <x v="13"/>
    <x v="0"/>
    <x v="37"/>
    <x v="3"/>
    <x v="0"/>
    <x v="37"/>
    <x v="0"/>
    <x v="0"/>
    <x v="37"/>
    <x v="0"/>
    <x v="0"/>
    <x v="0"/>
    <x v="231"/>
    <x v="234"/>
    <x v="106"/>
    <x v="97"/>
    <x v="210"/>
    <x v="0"/>
    <x v="0"/>
    <x v="0"/>
    <x v="0"/>
  </r>
  <r>
    <x v="26"/>
    <x v="13"/>
    <x v="13"/>
    <x v="0"/>
    <x v="38"/>
    <x v="3"/>
    <x v="2"/>
    <x v="38"/>
    <x v="0"/>
    <x v="2"/>
    <x v="38"/>
    <x v="0"/>
    <x v="2"/>
    <x v="0"/>
    <x v="232"/>
    <x v="235"/>
    <x v="107"/>
    <x v="197"/>
    <x v="211"/>
    <x v="1"/>
    <x v="0"/>
    <x v="0"/>
    <x v="0"/>
  </r>
  <r>
    <x v="27"/>
    <x v="11"/>
    <x v="11"/>
    <x v="0"/>
    <x v="32"/>
    <x v="0"/>
    <x v="11"/>
    <x v="32"/>
    <x v="0"/>
    <x v="11"/>
    <x v="32"/>
    <x v="0"/>
    <x v="11"/>
    <x v="0"/>
    <x v="233"/>
    <x v="236"/>
    <x v="108"/>
    <x v="179"/>
    <x v="212"/>
    <x v="13"/>
    <x v="2"/>
    <x v="6"/>
    <x v="0"/>
  </r>
  <r>
    <x v="27"/>
    <x v="11"/>
    <x v="11"/>
    <x v="0"/>
    <x v="33"/>
    <x v="1"/>
    <x v="11"/>
    <x v="33"/>
    <x v="0"/>
    <x v="11"/>
    <x v="33"/>
    <x v="0"/>
    <x v="11"/>
    <x v="0"/>
    <x v="234"/>
    <x v="237"/>
    <x v="109"/>
    <x v="198"/>
    <x v="213"/>
    <x v="5"/>
    <x v="0"/>
    <x v="0"/>
    <x v="1"/>
  </r>
  <r>
    <x v="27"/>
    <x v="12"/>
    <x v="12"/>
    <x v="0"/>
    <x v="35"/>
    <x v="5"/>
    <x v="11"/>
    <x v="35"/>
    <x v="0"/>
    <x v="11"/>
    <x v="35"/>
    <x v="0"/>
    <x v="11"/>
    <x v="0"/>
    <x v="235"/>
    <x v="238"/>
    <x v="110"/>
    <x v="199"/>
    <x v="214"/>
    <x v="11"/>
    <x v="2"/>
    <x v="4"/>
    <x v="5"/>
  </r>
  <r>
    <x v="27"/>
    <x v="13"/>
    <x v="13"/>
    <x v="0"/>
    <x v="36"/>
    <x v="0"/>
    <x v="11"/>
    <x v="36"/>
    <x v="0"/>
    <x v="11"/>
    <x v="36"/>
    <x v="0"/>
    <x v="11"/>
    <x v="0"/>
    <x v="236"/>
    <x v="239"/>
    <x v="111"/>
    <x v="200"/>
    <x v="215"/>
    <x v="5"/>
    <x v="0"/>
    <x v="1"/>
    <x v="0"/>
  </r>
  <r>
    <x v="27"/>
    <x v="13"/>
    <x v="13"/>
    <x v="0"/>
    <x v="37"/>
    <x v="3"/>
    <x v="0"/>
    <x v="37"/>
    <x v="0"/>
    <x v="0"/>
    <x v="37"/>
    <x v="0"/>
    <x v="0"/>
    <x v="0"/>
    <x v="0"/>
    <x v="6"/>
    <x v="0"/>
    <x v="0"/>
    <x v="0"/>
    <x v="0"/>
    <x v="0"/>
    <x v="0"/>
    <x v="0"/>
  </r>
  <r>
    <x v="27"/>
    <x v="13"/>
    <x v="13"/>
    <x v="0"/>
    <x v="38"/>
    <x v="3"/>
    <x v="2"/>
    <x v="38"/>
    <x v="0"/>
    <x v="2"/>
    <x v="38"/>
    <x v="0"/>
    <x v="2"/>
    <x v="0"/>
    <x v="237"/>
    <x v="240"/>
    <x v="112"/>
    <x v="201"/>
    <x v="216"/>
    <x v="5"/>
    <x v="2"/>
    <x v="1"/>
    <x v="0"/>
  </r>
  <r>
    <x v="28"/>
    <x v="11"/>
    <x v="11"/>
    <x v="0"/>
    <x v="32"/>
    <x v="0"/>
    <x v="11"/>
    <x v="32"/>
    <x v="0"/>
    <x v="11"/>
    <x v="32"/>
    <x v="0"/>
    <x v="11"/>
    <x v="0"/>
    <x v="238"/>
    <x v="241"/>
    <x v="113"/>
    <x v="202"/>
    <x v="217"/>
    <x v="13"/>
    <x v="0"/>
    <x v="3"/>
    <x v="0"/>
  </r>
  <r>
    <x v="28"/>
    <x v="11"/>
    <x v="11"/>
    <x v="0"/>
    <x v="33"/>
    <x v="1"/>
    <x v="11"/>
    <x v="33"/>
    <x v="0"/>
    <x v="11"/>
    <x v="33"/>
    <x v="0"/>
    <x v="11"/>
    <x v="0"/>
    <x v="239"/>
    <x v="242"/>
    <x v="114"/>
    <x v="33"/>
    <x v="218"/>
    <x v="5"/>
    <x v="0"/>
    <x v="3"/>
    <x v="0"/>
  </r>
  <r>
    <x v="28"/>
    <x v="12"/>
    <x v="12"/>
    <x v="0"/>
    <x v="35"/>
    <x v="5"/>
    <x v="11"/>
    <x v="35"/>
    <x v="0"/>
    <x v="11"/>
    <x v="35"/>
    <x v="0"/>
    <x v="11"/>
    <x v="0"/>
    <x v="240"/>
    <x v="243"/>
    <x v="115"/>
    <x v="203"/>
    <x v="219"/>
    <x v="11"/>
    <x v="5"/>
    <x v="12"/>
    <x v="4"/>
  </r>
  <r>
    <x v="28"/>
    <x v="13"/>
    <x v="13"/>
    <x v="0"/>
    <x v="36"/>
    <x v="0"/>
    <x v="11"/>
    <x v="36"/>
    <x v="0"/>
    <x v="11"/>
    <x v="36"/>
    <x v="0"/>
    <x v="11"/>
    <x v="0"/>
    <x v="241"/>
    <x v="244"/>
    <x v="116"/>
    <x v="204"/>
    <x v="220"/>
    <x v="6"/>
    <x v="0"/>
    <x v="1"/>
    <x v="2"/>
  </r>
  <r>
    <x v="28"/>
    <x v="13"/>
    <x v="13"/>
    <x v="0"/>
    <x v="38"/>
    <x v="3"/>
    <x v="2"/>
    <x v="38"/>
    <x v="0"/>
    <x v="2"/>
    <x v="38"/>
    <x v="0"/>
    <x v="2"/>
    <x v="0"/>
    <x v="242"/>
    <x v="245"/>
    <x v="117"/>
    <x v="87"/>
    <x v="53"/>
    <x v="0"/>
    <x v="0"/>
    <x v="0"/>
    <x v="0"/>
  </r>
  <r>
    <x v="29"/>
    <x v="11"/>
    <x v="11"/>
    <x v="0"/>
    <x v="32"/>
    <x v="0"/>
    <x v="11"/>
    <x v="32"/>
    <x v="0"/>
    <x v="11"/>
    <x v="32"/>
    <x v="0"/>
    <x v="11"/>
    <x v="0"/>
    <x v="243"/>
    <x v="246"/>
    <x v="118"/>
    <x v="177"/>
    <x v="221"/>
    <x v="5"/>
    <x v="0"/>
    <x v="1"/>
    <x v="1"/>
  </r>
  <r>
    <x v="29"/>
    <x v="11"/>
    <x v="11"/>
    <x v="0"/>
    <x v="33"/>
    <x v="1"/>
    <x v="11"/>
    <x v="33"/>
    <x v="0"/>
    <x v="11"/>
    <x v="33"/>
    <x v="0"/>
    <x v="11"/>
    <x v="0"/>
    <x v="244"/>
    <x v="247"/>
    <x v="49"/>
    <x v="205"/>
    <x v="222"/>
    <x v="1"/>
    <x v="1"/>
    <x v="3"/>
    <x v="0"/>
  </r>
  <r>
    <x v="29"/>
    <x v="12"/>
    <x v="12"/>
    <x v="0"/>
    <x v="35"/>
    <x v="5"/>
    <x v="11"/>
    <x v="35"/>
    <x v="0"/>
    <x v="11"/>
    <x v="35"/>
    <x v="0"/>
    <x v="11"/>
    <x v="0"/>
    <x v="245"/>
    <x v="248"/>
    <x v="119"/>
    <x v="134"/>
    <x v="223"/>
    <x v="12"/>
    <x v="1"/>
    <x v="13"/>
    <x v="5"/>
  </r>
  <r>
    <x v="29"/>
    <x v="13"/>
    <x v="13"/>
    <x v="0"/>
    <x v="36"/>
    <x v="0"/>
    <x v="11"/>
    <x v="36"/>
    <x v="0"/>
    <x v="11"/>
    <x v="36"/>
    <x v="0"/>
    <x v="11"/>
    <x v="0"/>
    <x v="246"/>
    <x v="249"/>
    <x v="120"/>
    <x v="190"/>
    <x v="224"/>
    <x v="6"/>
    <x v="4"/>
    <x v="9"/>
    <x v="0"/>
  </r>
  <r>
    <x v="29"/>
    <x v="13"/>
    <x v="13"/>
    <x v="0"/>
    <x v="38"/>
    <x v="3"/>
    <x v="2"/>
    <x v="38"/>
    <x v="0"/>
    <x v="2"/>
    <x v="38"/>
    <x v="0"/>
    <x v="2"/>
    <x v="0"/>
    <x v="247"/>
    <x v="250"/>
    <x v="121"/>
    <x v="206"/>
    <x v="225"/>
    <x v="1"/>
    <x v="2"/>
    <x v="0"/>
    <x v="0"/>
  </r>
  <r>
    <x v="30"/>
    <x v="11"/>
    <x v="11"/>
    <x v="0"/>
    <x v="32"/>
    <x v="0"/>
    <x v="11"/>
    <x v="32"/>
    <x v="0"/>
    <x v="11"/>
    <x v="32"/>
    <x v="0"/>
    <x v="11"/>
    <x v="0"/>
    <x v="248"/>
    <x v="251"/>
    <x v="70"/>
    <x v="150"/>
    <x v="226"/>
    <x v="1"/>
    <x v="0"/>
    <x v="3"/>
    <x v="1"/>
  </r>
  <r>
    <x v="30"/>
    <x v="11"/>
    <x v="11"/>
    <x v="0"/>
    <x v="33"/>
    <x v="1"/>
    <x v="11"/>
    <x v="33"/>
    <x v="0"/>
    <x v="11"/>
    <x v="33"/>
    <x v="0"/>
    <x v="11"/>
    <x v="0"/>
    <x v="249"/>
    <x v="252"/>
    <x v="122"/>
    <x v="207"/>
    <x v="227"/>
    <x v="6"/>
    <x v="1"/>
    <x v="4"/>
    <x v="1"/>
  </r>
  <r>
    <x v="30"/>
    <x v="12"/>
    <x v="12"/>
    <x v="0"/>
    <x v="35"/>
    <x v="5"/>
    <x v="11"/>
    <x v="35"/>
    <x v="0"/>
    <x v="11"/>
    <x v="35"/>
    <x v="0"/>
    <x v="11"/>
    <x v="0"/>
    <x v="250"/>
    <x v="253"/>
    <x v="123"/>
    <x v="208"/>
    <x v="228"/>
    <x v="14"/>
    <x v="0"/>
    <x v="11"/>
    <x v="4"/>
  </r>
  <r>
    <x v="30"/>
    <x v="13"/>
    <x v="13"/>
    <x v="0"/>
    <x v="36"/>
    <x v="0"/>
    <x v="11"/>
    <x v="36"/>
    <x v="0"/>
    <x v="11"/>
    <x v="36"/>
    <x v="0"/>
    <x v="11"/>
    <x v="0"/>
    <x v="251"/>
    <x v="254"/>
    <x v="124"/>
    <x v="209"/>
    <x v="229"/>
    <x v="0"/>
    <x v="0"/>
    <x v="3"/>
    <x v="1"/>
  </r>
  <r>
    <x v="30"/>
    <x v="13"/>
    <x v="13"/>
    <x v="0"/>
    <x v="37"/>
    <x v="3"/>
    <x v="0"/>
    <x v="37"/>
    <x v="0"/>
    <x v="0"/>
    <x v="37"/>
    <x v="0"/>
    <x v="0"/>
    <x v="0"/>
    <x v="252"/>
    <x v="255"/>
    <x v="125"/>
    <x v="210"/>
    <x v="230"/>
    <x v="0"/>
    <x v="0"/>
    <x v="0"/>
    <x v="0"/>
  </r>
  <r>
    <x v="30"/>
    <x v="13"/>
    <x v="13"/>
    <x v="0"/>
    <x v="38"/>
    <x v="3"/>
    <x v="2"/>
    <x v="38"/>
    <x v="0"/>
    <x v="2"/>
    <x v="38"/>
    <x v="0"/>
    <x v="2"/>
    <x v="0"/>
    <x v="253"/>
    <x v="256"/>
    <x v="126"/>
    <x v="211"/>
    <x v="231"/>
    <x v="5"/>
    <x v="0"/>
    <x v="3"/>
    <x v="0"/>
  </r>
  <r>
    <x v="31"/>
    <x v="6"/>
    <x v="6"/>
    <x v="0"/>
    <x v="19"/>
    <x v="3"/>
    <x v="6"/>
    <x v="19"/>
    <x v="0"/>
    <x v="6"/>
    <x v="19"/>
    <x v="0"/>
    <x v="6"/>
    <x v="0"/>
    <x v="254"/>
    <x v="7"/>
    <x v="3"/>
    <x v="3"/>
    <x v="232"/>
    <x v="0"/>
    <x v="0"/>
    <x v="0"/>
    <x v="0"/>
  </r>
  <r>
    <x v="31"/>
    <x v="11"/>
    <x v="11"/>
    <x v="0"/>
    <x v="32"/>
    <x v="0"/>
    <x v="11"/>
    <x v="32"/>
    <x v="0"/>
    <x v="11"/>
    <x v="32"/>
    <x v="0"/>
    <x v="11"/>
    <x v="0"/>
    <x v="255"/>
    <x v="257"/>
    <x v="127"/>
    <x v="212"/>
    <x v="233"/>
    <x v="1"/>
    <x v="0"/>
    <x v="3"/>
    <x v="0"/>
  </r>
  <r>
    <x v="31"/>
    <x v="11"/>
    <x v="11"/>
    <x v="0"/>
    <x v="33"/>
    <x v="1"/>
    <x v="11"/>
    <x v="33"/>
    <x v="0"/>
    <x v="11"/>
    <x v="33"/>
    <x v="0"/>
    <x v="11"/>
    <x v="0"/>
    <x v="256"/>
    <x v="258"/>
    <x v="128"/>
    <x v="148"/>
    <x v="234"/>
    <x v="5"/>
    <x v="0"/>
    <x v="0"/>
    <x v="1"/>
  </r>
  <r>
    <x v="31"/>
    <x v="12"/>
    <x v="12"/>
    <x v="0"/>
    <x v="35"/>
    <x v="5"/>
    <x v="11"/>
    <x v="35"/>
    <x v="0"/>
    <x v="11"/>
    <x v="35"/>
    <x v="0"/>
    <x v="11"/>
    <x v="0"/>
    <x v="257"/>
    <x v="259"/>
    <x v="129"/>
    <x v="213"/>
    <x v="235"/>
    <x v="11"/>
    <x v="2"/>
    <x v="12"/>
    <x v="1"/>
  </r>
  <r>
    <x v="31"/>
    <x v="13"/>
    <x v="13"/>
    <x v="0"/>
    <x v="36"/>
    <x v="0"/>
    <x v="11"/>
    <x v="36"/>
    <x v="0"/>
    <x v="11"/>
    <x v="36"/>
    <x v="0"/>
    <x v="11"/>
    <x v="0"/>
    <x v="258"/>
    <x v="260"/>
    <x v="130"/>
    <x v="112"/>
    <x v="236"/>
    <x v="5"/>
    <x v="0"/>
    <x v="4"/>
    <x v="0"/>
  </r>
  <r>
    <x v="31"/>
    <x v="13"/>
    <x v="13"/>
    <x v="0"/>
    <x v="38"/>
    <x v="3"/>
    <x v="2"/>
    <x v="38"/>
    <x v="0"/>
    <x v="2"/>
    <x v="38"/>
    <x v="0"/>
    <x v="2"/>
    <x v="0"/>
    <x v="259"/>
    <x v="261"/>
    <x v="131"/>
    <x v="214"/>
    <x v="237"/>
    <x v="0"/>
    <x v="0"/>
    <x v="0"/>
    <x v="0"/>
  </r>
  <r>
    <x v="31"/>
    <x v="13"/>
    <x v="13"/>
    <x v="0"/>
    <x v="39"/>
    <x v="3"/>
    <x v="0"/>
    <x v="39"/>
    <x v="0"/>
    <x v="0"/>
    <x v="39"/>
    <x v="0"/>
    <x v="0"/>
    <x v="0"/>
    <x v="0"/>
    <x v="10"/>
    <x v="0"/>
    <x v="0"/>
    <x v="0"/>
    <x v="0"/>
    <x v="0"/>
    <x v="0"/>
    <x v="0"/>
  </r>
  <r>
    <x v="32"/>
    <x v="11"/>
    <x v="11"/>
    <x v="0"/>
    <x v="32"/>
    <x v="0"/>
    <x v="11"/>
    <x v="32"/>
    <x v="0"/>
    <x v="11"/>
    <x v="32"/>
    <x v="0"/>
    <x v="11"/>
    <x v="0"/>
    <x v="260"/>
    <x v="262"/>
    <x v="132"/>
    <x v="194"/>
    <x v="238"/>
    <x v="15"/>
    <x v="0"/>
    <x v="4"/>
    <x v="0"/>
  </r>
  <r>
    <x v="32"/>
    <x v="11"/>
    <x v="11"/>
    <x v="0"/>
    <x v="33"/>
    <x v="1"/>
    <x v="11"/>
    <x v="33"/>
    <x v="0"/>
    <x v="11"/>
    <x v="33"/>
    <x v="0"/>
    <x v="11"/>
    <x v="0"/>
    <x v="261"/>
    <x v="263"/>
    <x v="133"/>
    <x v="215"/>
    <x v="239"/>
    <x v="2"/>
    <x v="1"/>
    <x v="1"/>
    <x v="0"/>
  </r>
  <r>
    <x v="32"/>
    <x v="12"/>
    <x v="12"/>
    <x v="0"/>
    <x v="35"/>
    <x v="5"/>
    <x v="11"/>
    <x v="35"/>
    <x v="0"/>
    <x v="11"/>
    <x v="35"/>
    <x v="0"/>
    <x v="11"/>
    <x v="0"/>
    <x v="262"/>
    <x v="264"/>
    <x v="134"/>
    <x v="216"/>
    <x v="240"/>
    <x v="8"/>
    <x v="1"/>
    <x v="13"/>
    <x v="3"/>
  </r>
  <r>
    <x v="32"/>
    <x v="13"/>
    <x v="13"/>
    <x v="0"/>
    <x v="36"/>
    <x v="0"/>
    <x v="11"/>
    <x v="36"/>
    <x v="0"/>
    <x v="11"/>
    <x v="36"/>
    <x v="0"/>
    <x v="11"/>
    <x v="0"/>
    <x v="263"/>
    <x v="265"/>
    <x v="135"/>
    <x v="205"/>
    <x v="241"/>
    <x v="3"/>
    <x v="0"/>
    <x v="4"/>
    <x v="2"/>
  </r>
  <r>
    <x v="32"/>
    <x v="13"/>
    <x v="13"/>
    <x v="0"/>
    <x v="38"/>
    <x v="3"/>
    <x v="2"/>
    <x v="38"/>
    <x v="0"/>
    <x v="2"/>
    <x v="38"/>
    <x v="0"/>
    <x v="2"/>
    <x v="0"/>
    <x v="264"/>
    <x v="266"/>
    <x v="136"/>
    <x v="217"/>
    <x v="238"/>
    <x v="0"/>
    <x v="0"/>
    <x v="0"/>
    <x v="0"/>
  </r>
  <r>
    <x v="32"/>
    <x v="13"/>
    <x v="13"/>
    <x v="0"/>
    <x v="39"/>
    <x v="3"/>
    <x v="0"/>
    <x v="39"/>
    <x v="0"/>
    <x v="0"/>
    <x v="39"/>
    <x v="0"/>
    <x v="0"/>
    <x v="0"/>
    <x v="0"/>
    <x v="10"/>
    <x v="0"/>
    <x v="0"/>
    <x v="0"/>
    <x v="0"/>
    <x v="0"/>
    <x v="0"/>
    <x v="0"/>
  </r>
  <r>
    <x v="33"/>
    <x v="11"/>
    <x v="11"/>
    <x v="0"/>
    <x v="33"/>
    <x v="1"/>
    <x v="11"/>
    <x v="33"/>
    <x v="0"/>
    <x v="11"/>
    <x v="33"/>
    <x v="0"/>
    <x v="11"/>
    <x v="0"/>
    <x v="0"/>
    <x v="29"/>
    <x v="0"/>
    <x v="0"/>
    <x v="0"/>
    <x v="0"/>
    <x v="0"/>
    <x v="0"/>
    <x v="0"/>
  </r>
  <r>
    <x v="33"/>
    <x v="12"/>
    <x v="12"/>
    <x v="0"/>
    <x v="35"/>
    <x v="5"/>
    <x v="11"/>
    <x v="35"/>
    <x v="0"/>
    <x v="11"/>
    <x v="35"/>
    <x v="0"/>
    <x v="11"/>
    <x v="0"/>
    <x v="0"/>
    <x v="267"/>
    <x v="0"/>
    <x v="0"/>
    <x v="0"/>
    <x v="0"/>
    <x v="0"/>
    <x v="0"/>
    <x v="0"/>
  </r>
  <r>
    <x v="34"/>
    <x v="11"/>
    <x v="11"/>
    <x v="0"/>
    <x v="32"/>
    <x v="0"/>
    <x v="11"/>
    <x v="32"/>
    <x v="0"/>
    <x v="11"/>
    <x v="32"/>
    <x v="0"/>
    <x v="11"/>
    <x v="0"/>
    <x v="265"/>
    <x v="268"/>
    <x v="137"/>
    <x v="147"/>
    <x v="242"/>
    <x v="0"/>
    <x v="2"/>
    <x v="3"/>
    <x v="0"/>
  </r>
  <r>
    <x v="34"/>
    <x v="11"/>
    <x v="11"/>
    <x v="0"/>
    <x v="33"/>
    <x v="1"/>
    <x v="11"/>
    <x v="33"/>
    <x v="0"/>
    <x v="11"/>
    <x v="33"/>
    <x v="0"/>
    <x v="11"/>
    <x v="0"/>
    <x v="266"/>
    <x v="269"/>
    <x v="126"/>
    <x v="218"/>
    <x v="243"/>
    <x v="1"/>
    <x v="0"/>
    <x v="4"/>
    <x v="0"/>
  </r>
  <r>
    <x v="34"/>
    <x v="12"/>
    <x v="12"/>
    <x v="0"/>
    <x v="35"/>
    <x v="5"/>
    <x v="11"/>
    <x v="35"/>
    <x v="0"/>
    <x v="11"/>
    <x v="35"/>
    <x v="0"/>
    <x v="11"/>
    <x v="0"/>
    <x v="267"/>
    <x v="270"/>
    <x v="138"/>
    <x v="163"/>
    <x v="244"/>
    <x v="3"/>
    <x v="2"/>
    <x v="9"/>
    <x v="3"/>
  </r>
  <r>
    <x v="34"/>
    <x v="13"/>
    <x v="13"/>
    <x v="0"/>
    <x v="36"/>
    <x v="0"/>
    <x v="11"/>
    <x v="36"/>
    <x v="0"/>
    <x v="11"/>
    <x v="36"/>
    <x v="0"/>
    <x v="11"/>
    <x v="0"/>
    <x v="268"/>
    <x v="271"/>
    <x v="139"/>
    <x v="129"/>
    <x v="245"/>
    <x v="13"/>
    <x v="0"/>
    <x v="4"/>
    <x v="0"/>
  </r>
  <r>
    <x v="34"/>
    <x v="13"/>
    <x v="13"/>
    <x v="0"/>
    <x v="38"/>
    <x v="3"/>
    <x v="2"/>
    <x v="38"/>
    <x v="0"/>
    <x v="2"/>
    <x v="38"/>
    <x v="0"/>
    <x v="2"/>
    <x v="0"/>
    <x v="269"/>
    <x v="272"/>
    <x v="107"/>
    <x v="219"/>
    <x v="246"/>
    <x v="0"/>
    <x v="0"/>
    <x v="0"/>
    <x v="0"/>
  </r>
  <r>
    <x v="34"/>
    <x v="13"/>
    <x v="13"/>
    <x v="0"/>
    <x v="39"/>
    <x v="3"/>
    <x v="0"/>
    <x v="39"/>
    <x v="0"/>
    <x v="0"/>
    <x v="39"/>
    <x v="0"/>
    <x v="0"/>
    <x v="0"/>
    <x v="0"/>
    <x v="21"/>
    <x v="0"/>
    <x v="0"/>
    <x v="0"/>
    <x v="0"/>
    <x v="0"/>
    <x v="0"/>
    <x v="0"/>
  </r>
  <r>
    <x v="35"/>
    <x v="11"/>
    <x v="11"/>
    <x v="0"/>
    <x v="32"/>
    <x v="0"/>
    <x v="11"/>
    <x v="32"/>
    <x v="0"/>
    <x v="11"/>
    <x v="32"/>
    <x v="0"/>
    <x v="11"/>
    <x v="0"/>
    <x v="270"/>
    <x v="273"/>
    <x v="140"/>
    <x v="140"/>
    <x v="247"/>
    <x v="4"/>
    <x v="0"/>
    <x v="3"/>
    <x v="1"/>
  </r>
  <r>
    <x v="35"/>
    <x v="11"/>
    <x v="11"/>
    <x v="0"/>
    <x v="33"/>
    <x v="1"/>
    <x v="11"/>
    <x v="33"/>
    <x v="0"/>
    <x v="11"/>
    <x v="33"/>
    <x v="0"/>
    <x v="11"/>
    <x v="0"/>
    <x v="271"/>
    <x v="274"/>
    <x v="141"/>
    <x v="202"/>
    <x v="248"/>
    <x v="6"/>
    <x v="0"/>
    <x v="3"/>
    <x v="0"/>
  </r>
  <r>
    <x v="35"/>
    <x v="12"/>
    <x v="12"/>
    <x v="0"/>
    <x v="35"/>
    <x v="5"/>
    <x v="11"/>
    <x v="35"/>
    <x v="0"/>
    <x v="11"/>
    <x v="35"/>
    <x v="0"/>
    <x v="11"/>
    <x v="0"/>
    <x v="272"/>
    <x v="275"/>
    <x v="142"/>
    <x v="171"/>
    <x v="249"/>
    <x v="13"/>
    <x v="0"/>
    <x v="0"/>
    <x v="2"/>
  </r>
  <r>
    <x v="35"/>
    <x v="13"/>
    <x v="13"/>
    <x v="0"/>
    <x v="36"/>
    <x v="0"/>
    <x v="11"/>
    <x v="36"/>
    <x v="0"/>
    <x v="11"/>
    <x v="36"/>
    <x v="0"/>
    <x v="11"/>
    <x v="0"/>
    <x v="273"/>
    <x v="276"/>
    <x v="143"/>
    <x v="220"/>
    <x v="250"/>
    <x v="5"/>
    <x v="0"/>
    <x v="3"/>
    <x v="0"/>
  </r>
  <r>
    <x v="35"/>
    <x v="13"/>
    <x v="13"/>
    <x v="0"/>
    <x v="38"/>
    <x v="3"/>
    <x v="2"/>
    <x v="38"/>
    <x v="0"/>
    <x v="2"/>
    <x v="38"/>
    <x v="0"/>
    <x v="2"/>
    <x v="0"/>
    <x v="274"/>
    <x v="277"/>
    <x v="144"/>
    <x v="159"/>
    <x v="251"/>
    <x v="5"/>
    <x v="0"/>
    <x v="0"/>
    <x v="0"/>
  </r>
  <r>
    <x v="35"/>
    <x v="13"/>
    <x v="13"/>
    <x v="0"/>
    <x v="39"/>
    <x v="3"/>
    <x v="0"/>
    <x v="39"/>
    <x v="0"/>
    <x v="0"/>
    <x v="39"/>
    <x v="0"/>
    <x v="0"/>
    <x v="0"/>
    <x v="275"/>
    <x v="34"/>
    <x v="6"/>
    <x v="106"/>
    <x v="252"/>
    <x v="0"/>
    <x v="0"/>
    <x v="0"/>
    <x v="0"/>
  </r>
  <r>
    <x v="36"/>
    <x v="11"/>
    <x v="11"/>
    <x v="0"/>
    <x v="32"/>
    <x v="0"/>
    <x v="11"/>
    <x v="32"/>
    <x v="0"/>
    <x v="11"/>
    <x v="32"/>
    <x v="0"/>
    <x v="11"/>
    <x v="0"/>
    <x v="276"/>
    <x v="278"/>
    <x v="145"/>
    <x v="27"/>
    <x v="253"/>
    <x v="6"/>
    <x v="0"/>
    <x v="0"/>
    <x v="0"/>
  </r>
  <r>
    <x v="36"/>
    <x v="11"/>
    <x v="11"/>
    <x v="0"/>
    <x v="33"/>
    <x v="1"/>
    <x v="11"/>
    <x v="33"/>
    <x v="0"/>
    <x v="11"/>
    <x v="33"/>
    <x v="0"/>
    <x v="11"/>
    <x v="0"/>
    <x v="277"/>
    <x v="279"/>
    <x v="146"/>
    <x v="174"/>
    <x v="254"/>
    <x v="5"/>
    <x v="0"/>
    <x v="3"/>
    <x v="3"/>
  </r>
  <r>
    <x v="36"/>
    <x v="12"/>
    <x v="12"/>
    <x v="0"/>
    <x v="35"/>
    <x v="5"/>
    <x v="11"/>
    <x v="35"/>
    <x v="0"/>
    <x v="11"/>
    <x v="35"/>
    <x v="0"/>
    <x v="11"/>
    <x v="0"/>
    <x v="278"/>
    <x v="280"/>
    <x v="147"/>
    <x v="208"/>
    <x v="255"/>
    <x v="10"/>
    <x v="0"/>
    <x v="3"/>
    <x v="4"/>
  </r>
  <r>
    <x v="36"/>
    <x v="13"/>
    <x v="13"/>
    <x v="0"/>
    <x v="36"/>
    <x v="0"/>
    <x v="11"/>
    <x v="36"/>
    <x v="0"/>
    <x v="11"/>
    <x v="36"/>
    <x v="0"/>
    <x v="11"/>
    <x v="0"/>
    <x v="279"/>
    <x v="281"/>
    <x v="148"/>
    <x v="221"/>
    <x v="256"/>
    <x v="0"/>
    <x v="0"/>
    <x v="3"/>
    <x v="0"/>
  </r>
  <r>
    <x v="36"/>
    <x v="13"/>
    <x v="13"/>
    <x v="0"/>
    <x v="38"/>
    <x v="3"/>
    <x v="2"/>
    <x v="38"/>
    <x v="0"/>
    <x v="2"/>
    <x v="38"/>
    <x v="0"/>
    <x v="2"/>
    <x v="0"/>
    <x v="280"/>
    <x v="282"/>
    <x v="149"/>
    <x v="222"/>
    <x v="257"/>
    <x v="1"/>
    <x v="0"/>
    <x v="0"/>
    <x v="0"/>
  </r>
  <r>
    <x v="36"/>
    <x v="13"/>
    <x v="13"/>
    <x v="0"/>
    <x v="39"/>
    <x v="3"/>
    <x v="0"/>
    <x v="39"/>
    <x v="0"/>
    <x v="0"/>
    <x v="39"/>
    <x v="0"/>
    <x v="0"/>
    <x v="0"/>
    <x v="0"/>
    <x v="20"/>
    <x v="0"/>
    <x v="0"/>
    <x v="0"/>
    <x v="0"/>
    <x v="0"/>
    <x v="0"/>
    <x v="0"/>
  </r>
  <r>
    <x v="37"/>
    <x v="11"/>
    <x v="11"/>
    <x v="0"/>
    <x v="32"/>
    <x v="0"/>
    <x v="11"/>
    <x v="32"/>
    <x v="0"/>
    <x v="11"/>
    <x v="32"/>
    <x v="0"/>
    <x v="11"/>
    <x v="0"/>
    <x v="281"/>
    <x v="283"/>
    <x v="150"/>
    <x v="223"/>
    <x v="257"/>
    <x v="15"/>
    <x v="1"/>
    <x v="3"/>
    <x v="0"/>
  </r>
  <r>
    <x v="37"/>
    <x v="11"/>
    <x v="11"/>
    <x v="0"/>
    <x v="33"/>
    <x v="1"/>
    <x v="11"/>
    <x v="33"/>
    <x v="0"/>
    <x v="11"/>
    <x v="33"/>
    <x v="0"/>
    <x v="11"/>
    <x v="0"/>
    <x v="282"/>
    <x v="284"/>
    <x v="151"/>
    <x v="142"/>
    <x v="258"/>
    <x v="4"/>
    <x v="0"/>
    <x v="0"/>
    <x v="0"/>
  </r>
  <r>
    <x v="37"/>
    <x v="12"/>
    <x v="12"/>
    <x v="0"/>
    <x v="35"/>
    <x v="5"/>
    <x v="11"/>
    <x v="35"/>
    <x v="0"/>
    <x v="11"/>
    <x v="35"/>
    <x v="0"/>
    <x v="11"/>
    <x v="0"/>
    <x v="283"/>
    <x v="285"/>
    <x v="152"/>
    <x v="224"/>
    <x v="259"/>
    <x v="3"/>
    <x v="1"/>
    <x v="13"/>
    <x v="2"/>
  </r>
  <r>
    <x v="37"/>
    <x v="13"/>
    <x v="13"/>
    <x v="0"/>
    <x v="36"/>
    <x v="0"/>
    <x v="11"/>
    <x v="36"/>
    <x v="0"/>
    <x v="11"/>
    <x v="36"/>
    <x v="0"/>
    <x v="11"/>
    <x v="0"/>
    <x v="284"/>
    <x v="286"/>
    <x v="153"/>
    <x v="225"/>
    <x v="260"/>
    <x v="1"/>
    <x v="0"/>
    <x v="3"/>
    <x v="0"/>
  </r>
  <r>
    <x v="37"/>
    <x v="13"/>
    <x v="13"/>
    <x v="0"/>
    <x v="38"/>
    <x v="3"/>
    <x v="2"/>
    <x v="38"/>
    <x v="0"/>
    <x v="2"/>
    <x v="38"/>
    <x v="0"/>
    <x v="2"/>
    <x v="0"/>
    <x v="285"/>
    <x v="287"/>
    <x v="154"/>
    <x v="104"/>
    <x v="261"/>
    <x v="2"/>
    <x v="0"/>
    <x v="0"/>
    <x v="0"/>
  </r>
  <r>
    <x v="37"/>
    <x v="13"/>
    <x v="13"/>
    <x v="0"/>
    <x v="39"/>
    <x v="3"/>
    <x v="0"/>
    <x v="39"/>
    <x v="0"/>
    <x v="0"/>
    <x v="39"/>
    <x v="0"/>
    <x v="0"/>
    <x v="0"/>
    <x v="286"/>
    <x v="34"/>
    <x v="6"/>
    <x v="106"/>
    <x v="262"/>
    <x v="0"/>
    <x v="0"/>
    <x v="0"/>
    <x v="0"/>
  </r>
  <r>
    <x v="38"/>
    <x v="11"/>
    <x v="11"/>
    <x v="0"/>
    <x v="32"/>
    <x v="0"/>
    <x v="11"/>
    <x v="32"/>
    <x v="0"/>
    <x v="11"/>
    <x v="32"/>
    <x v="0"/>
    <x v="11"/>
    <x v="0"/>
    <x v="287"/>
    <x v="288"/>
    <x v="155"/>
    <x v="226"/>
    <x v="263"/>
    <x v="4"/>
    <x v="0"/>
    <x v="3"/>
    <x v="0"/>
  </r>
  <r>
    <x v="38"/>
    <x v="11"/>
    <x v="11"/>
    <x v="0"/>
    <x v="33"/>
    <x v="1"/>
    <x v="11"/>
    <x v="33"/>
    <x v="0"/>
    <x v="11"/>
    <x v="33"/>
    <x v="0"/>
    <x v="11"/>
    <x v="0"/>
    <x v="288"/>
    <x v="289"/>
    <x v="156"/>
    <x v="227"/>
    <x v="264"/>
    <x v="6"/>
    <x v="0"/>
    <x v="11"/>
    <x v="3"/>
  </r>
  <r>
    <x v="38"/>
    <x v="12"/>
    <x v="12"/>
    <x v="0"/>
    <x v="35"/>
    <x v="5"/>
    <x v="11"/>
    <x v="35"/>
    <x v="0"/>
    <x v="11"/>
    <x v="35"/>
    <x v="0"/>
    <x v="11"/>
    <x v="0"/>
    <x v="289"/>
    <x v="290"/>
    <x v="157"/>
    <x v="228"/>
    <x v="265"/>
    <x v="11"/>
    <x v="0"/>
    <x v="6"/>
    <x v="3"/>
  </r>
  <r>
    <x v="38"/>
    <x v="13"/>
    <x v="13"/>
    <x v="0"/>
    <x v="36"/>
    <x v="0"/>
    <x v="11"/>
    <x v="36"/>
    <x v="0"/>
    <x v="11"/>
    <x v="36"/>
    <x v="0"/>
    <x v="11"/>
    <x v="0"/>
    <x v="290"/>
    <x v="291"/>
    <x v="158"/>
    <x v="229"/>
    <x v="266"/>
    <x v="1"/>
    <x v="0"/>
    <x v="4"/>
    <x v="0"/>
  </r>
  <r>
    <x v="38"/>
    <x v="13"/>
    <x v="13"/>
    <x v="0"/>
    <x v="38"/>
    <x v="3"/>
    <x v="2"/>
    <x v="38"/>
    <x v="0"/>
    <x v="2"/>
    <x v="38"/>
    <x v="0"/>
    <x v="2"/>
    <x v="0"/>
    <x v="291"/>
    <x v="292"/>
    <x v="159"/>
    <x v="82"/>
    <x v="267"/>
    <x v="2"/>
    <x v="2"/>
    <x v="0"/>
    <x v="1"/>
  </r>
  <r>
    <x v="38"/>
    <x v="13"/>
    <x v="13"/>
    <x v="0"/>
    <x v="39"/>
    <x v="3"/>
    <x v="0"/>
    <x v="39"/>
    <x v="0"/>
    <x v="0"/>
    <x v="39"/>
    <x v="0"/>
    <x v="0"/>
    <x v="0"/>
    <x v="292"/>
    <x v="34"/>
    <x v="6"/>
    <x v="106"/>
    <x v="268"/>
    <x v="0"/>
    <x v="0"/>
    <x v="0"/>
    <x v="0"/>
  </r>
  <r>
    <x v="39"/>
    <x v="11"/>
    <x v="11"/>
    <x v="0"/>
    <x v="32"/>
    <x v="0"/>
    <x v="11"/>
    <x v="32"/>
    <x v="0"/>
    <x v="11"/>
    <x v="32"/>
    <x v="0"/>
    <x v="11"/>
    <x v="0"/>
    <x v="293"/>
    <x v="293"/>
    <x v="160"/>
    <x v="230"/>
    <x v="133"/>
    <x v="2"/>
    <x v="4"/>
    <x v="9"/>
    <x v="2"/>
  </r>
  <r>
    <x v="39"/>
    <x v="11"/>
    <x v="11"/>
    <x v="0"/>
    <x v="33"/>
    <x v="1"/>
    <x v="11"/>
    <x v="33"/>
    <x v="0"/>
    <x v="11"/>
    <x v="33"/>
    <x v="0"/>
    <x v="11"/>
    <x v="0"/>
    <x v="294"/>
    <x v="294"/>
    <x v="161"/>
    <x v="231"/>
    <x v="218"/>
    <x v="1"/>
    <x v="2"/>
    <x v="3"/>
    <x v="1"/>
  </r>
  <r>
    <x v="39"/>
    <x v="12"/>
    <x v="12"/>
    <x v="0"/>
    <x v="35"/>
    <x v="5"/>
    <x v="11"/>
    <x v="35"/>
    <x v="0"/>
    <x v="11"/>
    <x v="35"/>
    <x v="0"/>
    <x v="11"/>
    <x v="0"/>
    <x v="295"/>
    <x v="295"/>
    <x v="162"/>
    <x v="27"/>
    <x v="269"/>
    <x v="13"/>
    <x v="0"/>
    <x v="11"/>
    <x v="1"/>
  </r>
  <r>
    <x v="39"/>
    <x v="13"/>
    <x v="13"/>
    <x v="0"/>
    <x v="36"/>
    <x v="0"/>
    <x v="11"/>
    <x v="36"/>
    <x v="0"/>
    <x v="11"/>
    <x v="36"/>
    <x v="0"/>
    <x v="11"/>
    <x v="0"/>
    <x v="296"/>
    <x v="296"/>
    <x v="163"/>
    <x v="232"/>
    <x v="256"/>
    <x v="5"/>
    <x v="2"/>
    <x v="0"/>
    <x v="0"/>
  </r>
  <r>
    <x v="39"/>
    <x v="13"/>
    <x v="13"/>
    <x v="0"/>
    <x v="37"/>
    <x v="3"/>
    <x v="12"/>
    <x v="37"/>
    <x v="0"/>
    <x v="0"/>
    <x v="40"/>
    <x v="0"/>
    <x v="12"/>
    <x v="0"/>
    <x v="297"/>
    <x v="297"/>
    <x v="3"/>
    <x v="48"/>
    <x v="270"/>
    <x v="0"/>
    <x v="0"/>
    <x v="0"/>
    <x v="0"/>
  </r>
  <r>
    <x v="39"/>
    <x v="13"/>
    <x v="13"/>
    <x v="0"/>
    <x v="38"/>
    <x v="3"/>
    <x v="2"/>
    <x v="38"/>
    <x v="0"/>
    <x v="2"/>
    <x v="38"/>
    <x v="0"/>
    <x v="2"/>
    <x v="0"/>
    <x v="298"/>
    <x v="298"/>
    <x v="164"/>
    <x v="233"/>
    <x v="271"/>
    <x v="1"/>
    <x v="1"/>
    <x v="3"/>
    <x v="0"/>
  </r>
  <r>
    <x v="39"/>
    <x v="13"/>
    <x v="13"/>
    <x v="0"/>
    <x v="39"/>
    <x v="3"/>
    <x v="0"/>
    <x v="39"/>
    <x v="0"/>
    <x v="0"/>
    <x v="39"/>
    <x v="0"/>
    <x v="0"/>
    <x v="0"/>
    <x v="0"/>
    <x v="5"/>
    <x v="0"/>
    <x v="0"/>
    <x v="0"/>
    <x v="0"/>
    <x v="0"/>
    <x v="0"/>
    <x v="0"/>
  </r>
  <r>
    <x v="39"/>
    <x v="13"/>
    <x v="13"/>
    <x v="0"/>
    <x v="40"/>
    <x v="3"/>
    <x v="12"/>
    <x v="40"/>
    <x v="0"/>
    <x v="12"/>
    <x v="41"/>
    <x v="0"/>
    <x v="12"/>
    <x v="0"/>
    <x v="0"/>
    <x v="29"/>
    <x v="0"/>
    <x v="0"/>
    <x v="0"/>
    <x v="0"/>
    <x v="0"/>
    <x v="0"/>
    <x v="0"/>
  </r>
  <r>
    <x v="39"/>
    <x v="13"/>
    <x v="13"/>
    <x v="0"/>
    <x v="41"/>
    <x v="6"/>
    <x v="13"/>
    <x v="41"/>
    <x v="0"/>
    <x v="13"/>
    <x v="42"/>
    <x v="0"/>
    <x v="13"/>
    <x v="0"/>
    <x v="299"/>
    <x v="299"/>
    <x v="165"/>
    <x v="234"/>
    <x v="95"/>
    <x v="5"/>
    <x v="0"/>
    <x v="0"/>
    <x v="0"/>
  </r>
  <r>
    <x v="40"/>
    <x v="11"/>
    <x v="11"/>
    <x v="0"/>
    <x v="32"/>
    <x v="0"/>
    <x v="11"/>
    <x v="32"/>
    <x v="0"/>
    <x v="11"/>
    <x v="32"/>
    <x v="0"/>
    <x v="11"/>
    <x v="0"/>
    <x v="300"/>
    <x v="300"/>
    <x v="166"/>
    <x v="235"/>
    <x v="272"/>
    <x v="4"/>
    <x v="0"/>
    <x v="11"/>
    <x v="0"/>
  </r>
  <r>
    <x v="40"/>
    <x v="11"/>
    <x v="11"/>
    <x v="0"/>
    <x v="33"/>
    <x v="1"/>
    <x v="11"/>
    <x v="33"/>
    <x v="0"/>
    <x v="11"/>
    <x v="33"/>
    <x v="0"/>
    <x v="11"/>
    <x v="0"/>
    <x v="301"/>
    <x v="301"/>
    <x v="2"/>
    <x v="205"/>
    <x v="198"/>
    <x v="5"/>
    <x v="2"/>
    <x v="3"/>
    <x v="0"/>
  </r>
  <r>
    <x v="40"/>
    <x v="12"/>
    <x v="12"/>
    <x v="0"/>
    <x v="35"/>
    <x v="5"/>
    <x v="11"/>
    <x v="35"/>
    <x v="0"/>
    <x v="11"/>
    <x v="35"/>
    <x v="0"/>
    <x v="11"/>
    <x v="0"/>
    <x v="302"/>
    <x v="302"/>
    <x v="167"/>
    <x v="236"/>
    <x v="273"/>
    <x v="10"/>
    <x v="1"/>
    <x v="14"/>
    <x v="1"/>
  </r>
  <r>
    <x v="40"/>
    <x v="13"/>
    <x v="13"/>
    <x v="0"/>
    <x v="36"/>
    <x v="0"/>
    <x v="11"/>
    <x v="36"/>
    <x v="0"/>
    <x v="11"/>
    <x v="36"/>
    <x v="0"/>
    <x v="11"/>
    <x v="0"/>
    <x v="303"/>
    <x v="303"/>
    <x v="168"/>
    <x v="237"/>
    <x v="274"/>
    <x v="5"/>
    <x v="0"/>
    <x v="3"/>
    <x v="0"/>
  </r>
  <r>
    <x v="40"/>
    <x v="13"/>
    <x v="13"/>
    <x v="0"/>
    <x v="37"/>
    <x v="3"/>
    <x v="12"/>
    <x v="37"/>
    <x v="0"/>
    <x v="0"/>
    <x v="40"/>
    <x v="0"/>
    <x v="12"/>
    <x v="0"/>
    <x v="304"/>
    <x v="304"/>
    <x v="32"/>
    <x v="238"/>
    <x v="275"/>
    <x v="0"/>
    <x v="0"/>
    <x v="0"/>
    <x v="0"/>
  </r>
  <r>
    <x v="40"/>
    <x v="13"/>
    <x v="13"/>
    <x v="0"/>
    <x v="38"/>
    <x v="3"/>
    <x v="2"/>
    <x v="38"/>
    <x v="0"/>
    <x v="2"/>
    <x v="38"/>
    <x v="0"/>
    <x v="2"/>
    <x v="0"/>
    <x v="305"/>
    <x v="305"/>
    <x v="169"/>
    <x v="239"/>
    <x v="276"/>
    <x v="0"/>
    <x v="0"/>
    <x v="0"/>
    <x v="0"/>
  </r>
  <r>
    <x v="40"/>
    <x v="13"/>
    <x v="13"/>
    <x v="0"/>
    <x v="39"/>
    <x v="3"/>
    <x v="0"/>
    <x v="39"/>
    <x v="0"/>
    <x v="0"/>
    <x v="39"/>
    <x v="0"/>
    <x v="0"/>
    <x v="0"/>
    <x v="0"/>
    <x v="22"/>
    <x v="0"/>
    <x v="0"/>
    <x v="0"/>
    <x v="0"/>
    <x v="0"/>
    <x v="0"/>
    <x v="0"/>
  </r>
  <r>
    <x v="40"/>
    <x v="13"/>
    <x v="13"/>
    <x v="0"/>
    <x v="40"/>
    <x v="3"/>
    <x v="12"/>
    <x v="40"/>
    <x v="0"/>
    <x v="12"/>
    <x v="41"/>
    <x v="0"/>
    <x v="12"/>
    <x v="0"/>
    <x v="0"/>
    <x v="29"/>
    <x v="0"/>
    <x v="0"/>
    <x v="0"/>
    <x v="0"/>
    <x v="0"/>
    <x v="0"/>
    <x v="0"/>
  </r>
  <r>
    <x v="40"/>
    <x v="13"/>
    <x v="13"/>
    <x v="0"/>
    <x v="41"/>
    <x v="6"/>
    <x v="13"/>
    <x v="41"/>
    <x v="0"/>
    <x v="13"/>
    <x v="42"/>
    <x v="0"/>
    <x v="13"/>
    <x v="0"/>
    <x v="306"/>
    <x v="306"/>
    <x v="170"/>
    <x v="240"/>
    <x v="277"/>
    <x v="0"/>
    <x v="0"/>
    <x v="0"/>
    <x v="0"/>
  </r>
  <r>
    <x v="41"/>
    <x v="11"/>
    <x v="11"/>
    <x v="0"/>
    <x v="32"/>
    <x v="0"/>
    <x v="11"/>
    <x v="32"/>
    <x v="0"/>
    <x v="11"/>
    <x v="32"/>
    <x v="0"/>
    <x v="11"/>
    <x v="0"/>
    <x v="307"/>
    <x v="307"/>
    <x v="171"/>
    <x v="241"/>
    <x v="278"/>
    <x v="15"/>
    <x v="1"/>
    <x v="4"/>
    <x v="1"/>
  </r>
  <r>
    <x v="41"/>
    <x v="11"/>
    <x v="11"/>
    <x v="0"/>
    <x v="33"/>
    <x v="1"/>
    <x v="11"/>
    <x v="33"/>
    <x v="0"/>
    <x v="11"/>
    <x v="33"/>
    <x v="0"/>
    <x v="11"/>
    <x v="0"/>
    <x v="308"/>
    <x v="308"/>
    <x v="172"/>
    <x v="242"/>
    <x v="279"/>
    <x v="4"/>
    <x v="0"/>
    <x v="0"/>
    <x v="0"/>
  </r>
  <r>
    <x v="41"/>
    <x v="12"/>
    <x v="12"/>
    <x v="0"/>
    <x v="35"/>
    <x v="5"/>
    <x v="11"/>
    <x v="35"/>
    <x v="0"/>
    <x v="11"/>
    <x v="35"/>
    <x v="0"/>
    <x v="11"/>
    <x v="0"/>
    <x v="309"/>
    <x v="309"/>
    <x v="173"/>
    <x v="190"/>
    <x v="269"/>
    <x v="17"/>
    <x v="0"/>
    <x v="14"/>
    <x v="1"/>
  </r>
  <r>
    <x v="41"/>
    <x v="13"/>
    <x v="13"/>
    <x v="0"/>
    <x v="36"/>
    <x v="0"/>
    <x v="11"/>
    <x v="36"/>
    <x v="0"/>
    <x v="11"/>
    <x v="36"/>
    <x v="0"/>
    <x v="11"/>
    <x v="0"/>
    <x v="310"/>
    <x v="310"/>
    <x v="174"/>
    <x v="159"/>
    <x v="274"/>
    <x v="2"/>
    <x v="0"/>
    <x v="1"/>
    <x v="0"/>
  </r>
  <r>
    <x v="41"/>
    <x v="13"/>
    <x v="13"/>
    <x v="0"/>
    <x v="37"/>
    <x v="3"/>
    <x v="12"/>
    <x v="37"/>
    <x v="0"/>
    <x v="0"/>
    <x v="40"/>
    <x v="0"/>
    <x v="12"/>
    <x v="0"/>
    <x v="311"/>
    <x v="311"/>
    <x v="175"/>
    <x v="243"/>
    <x v="280"/>
    <x v="0"/>
    <x v="0"/>
    <x v="0"/>
    <x v="0"/>
  </r>
  <r>
    <x v="41"/>
    <x v="13"/>
    <x v="13"/>
    <x v="0"/>
    <x v="38"/>
    <x v="3"/>
    <x v="2"/>
    <x v="38"/>
    <x v="0"/>
    <x v="2"/>
    <x v="38"/>
    <x v="0"/>
    <x v="2"/>
    <x v="0"/>
    <x v="312"/>
    <x v="312"/>
    <x v="176"/>
    <x v="108"/>
    <x v="242"/>
    <x v="5"/>
    <x v="2"/>
    <x v="0"/>
    <x v="0"/>
  </r>
  <r>
    <x v="41"/>
    <x v="13"/>
    <x v="13"/>
    <x v="0"/>
    <x v="39"/>
    <x v="3"/>
    <x v="0"/>
    <x v="39"/>
    <x v="0"/>
    <x v="0"/>
    <x v="39"/>
    <x v="0"/>
    <x v="0"/>
    <x v="0"/>
    <x v="313"/>
    <x v="156"/>
    <x v="3"/>
    <x v="244"/>
    <x v="148"/>
    <x v="0"/>
    <x v="0"/>
    <x v="0"/>
    <x v="0"/>
  </r>
  <r>
    <x v="41"/>
    <x v="13"/>
    <x v="13"/>
    <x v="0"/>
    <x v="41"/>
    <x v="6"/>
    <x v="13"/>
    <x v="41"/>
    <x v="0"/>
    <x v="13"/>
    <x v="42"/>
    <x v="0"/>
    <x v="13"/>
    <x v="0"/>
    <x v="314"/>
    <x v="313"/>
    <x v="177"/>
    <x v="203"/>
    <x v="281"/>
    <x v="1"/>
    <x v="0"/>
    <x v="1"/>
    <x v="0"/>
  </r>
  <r>
    <x v="42"/>
    <x v="11"/>
    <x v="11"/>
    <x v="0"/>
    <x v="32"/>
    <x v="0"/>
    <x v="11"/>
    <x v="32"/>
    <x v="0"/>
    <x v="11"/>
    <x v="32"/>
    <x v="0"/>
    <x v="11"/>
    <x v="0"/>
    <x v="315"/>
    <x v="314"/>
    <x v="178"/>
    <x v="245"/>
    <x v="282"/>
    <x v="15"/>
    <x v="0"/>
    <x v="1"/>
    <x v="0"/>
  </r>
  <r>
    <x v="42"/>
    <x v="11"/>
    <x v="11"/>
    <x v="0"/>
    <x v="33"/>
    <x v="1"/>
    <x v="11"/>
    <x v="33"/>
    <x v="0"/>
    <x v="11"/>
    <x v="33"/>
    <x v="0"/>
    <x v="11"/>
    <x v="0"/>
    <x v="316"/>
    <x v="315"/>
    <x v="23"/>
    <x v="242"/>
    <x v="283"/>
    <x v="1"/>
    <x v="0"/>
    <x v="3"/>
    <x v="0"/>
  </r>
  <r>
    <x v="42"/>
    <x v="12"/>
    <x v="12"/>
    <x v="0"/>
    <x v="35"/>
    <x v="5"/>
    <x v="11"/>
    <x v="35"/>
    <x v="0"/>
    <x v="11"/>
    <x v="35"/>
    <x v="0"/>
    <x v="11"/>
    <x v="0"/>
    <x v="317"/>
    <x v="316"/>
    <x v="179"/>
    <x v="174"/>
    <x v="284"/>
    <x v="3"/>
    <x v="0"/>
    <x v="4"/>
    <x v="5"/>
  </r>
  <r>
    <x v="42"/>
    <x v="13"/>
    <x v="13"/>
    <x v="0"/>
    <x v="36"/>
    <x v="0"/>
    <x v="11"/>
    <x v="36"/>
    <x v="0"/>
    <x v="11"/>
    <x v="36"/>
    <x v="0"/>
    <x v="11"/>
    <x v="0"/>
    <x v="318"/>
    <x v="317"/>
    <x v="180"/>
    <x v="114"/>
    <x v="285"/>
    <x v="0"/>
    <x v="0"/>
    <x v="0"/>
    <x v="0"/>
  </r>
  <r>
    <x v="42"/>
    <x v="13"/>
    <x v="13"/>
    <x v="0"/>
    <x v="37"/>
    <x v="3"/>
    <x v="12"/>
    <x v="37"/>
    <x v="0"/>
    <x v="0"/>
    <x v="40"/>
    <x v="0"/>
    <x v="12"/>
    <x v="0"/>
    <x v="275"/>
    <x v="11"/>
    <x v="6"/>
    <x v="246"/>
    <x v="252"/>
    <x v="0"/>
    <x v="0"/>
    <x v="0"/>
    <x v="0"/>
  </r>
  <r>
    <x v="42"/>
    <x v="13"/>
    <x v="13"/>
    <x v="0"/>
    <x v="38"/>
    <x v="3"/>
    <x v="2"/>
    <x v="38"/>
    <x v="0"/>
    <x v="2"/>
    <x v="38"/>
    <x v="0"/>
    <x v="2"/>
    <x v="0"/>
    <x v="319"/>
    <x v="318"/>
    <x v="181"/>
    <x v="1"/>
    <x v="286"/>
    <x v="5"/>
    <x v="0"/>
    <x v="0"/>
    <x v="0"/>
  </r>
  <r>
    <x v="42"/>
    <x v="13"/>
    <x v="13"/>
    <x v="0"/>
    <x v="39"/>
    <x v="3"/>
    <x v="0"/>
    <x v="39"/>
    <x v="0"/>
    <x v="0"/>
    <x v="39"/>
    <x v="0"/>
    <x v="0"/>
    <x v="0"/>
    <x v="320"/>
    <x v="125"/>
    <x v="3"/>
    <x v="247"/>
    <x v="287"/>
    <x v="0"/>
    <x v="0"/>
    <x v="0"/>
    <x v="0"/>
  </r>
  <r>
    <x v="42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2"/>
    <x v="13"/>
    <x v="13"/>
    <x v="0"/>
    <x v="40"/>
    <x v="3"/>
    <x v="12"/>
    <x v="40"/>
    <x v="0"/>
    <x v="12"/>
    <x v="41"/>
    <x v="0"/>
    <x v="12"/>
    <x v="0"/>
    <x v="321"/>
    <x v="139"/>
    <x v="6"/>
    <x v="248"/>
    <x v="288"/>
    <x v="0"/>
    <x v="0"/>
    <x v="0"/>
    <x v="0"/>
  </r>
  <r>
    <x v="42"/>
    <x v="13"/>
    <x v="13"/>
    <x v="0"/>
    <x v="41"/>
    <x v="6"/>
    <x v="13"/>
    <x v="41"/>
    <x v="0"/>
    <x v="13"/>
    <x v="42"/>
    <x v="0"/>
    <x v="13"/>
    <x v="0"/>
    <x v="322"/>
    <x v="319"/>
    <x v="182"/>
    <x v="249"/>
    <x v="289"/>
    <x v="5"/>
    <x v="0"/>
    <x v="1"/>
    <x v="0"/>
  </r>
  <r>
    <x v="43"/>
    <x v="11"/>
    <x v="11"/>
    <x v="0"/>
    <x v="32"/>
    <x v="0"/>
    <x v="11"/>
    <x v="32"/>
    <x v="0"/>
    <x v="11"/>
    <x v="32"/>
    <x v="0"/>
    <x v="11"/>
    <x v="0"/>
    <x v="323"/>
    <x v="320"/>
    <x v="183"/>
    <x v="179"/>
    <x v="133"/>
    <x v="13"/>
    <x v="1"/>
    <x v="3"/>
    <x v="0"/>
  </r>
  <r>
    <x v="43"/>
    <x v="11"/>
    <x v="11"/>
    <x v="0"/>
    <x v="33"/>
    <x v="1"/>
    <x v="11"/>
    <x v="33"/>
    <x v="0"/>
    <x v="11"/>
    <x v="33"/>
    <x v="0"/>
    <x v="11"/>
    <x v="0"/>
    <x v="324"/>
    <x v="321"/>
    <x v="184"/>
    <x v="250"/>
    <x v="264"/>
    <x v="5"/>
    <x v="2"/>
    <x v="0"/>
    <x v="0"/>
  </r>
  <r>
    <x v="43"/>
    <x v="12"/>
    <x v="12"/>
    <x v="0"/>
    <x v="35"/>
    <x v="5"/>
    <x v="11"/>
    <x v="35"/>
    <x v="0"/>
    <x v="11"/>
    <x v="35"/>
    <x v="0"/>
    <x v="11"/>
    <x v="0"/>
    <x v="325"/>
    <x v="322"/>
    <x v="185"/>
    <x v="251"/>
    <x v="290"/>
    <x v="10"/>
    <x v="0"/>
    <x v="15"/>
    <x v="2"/>
  </r>
  <r>
    <x v="43"/>
    <x v="13"/>
    <x v="13"/>
    <x v="0"/>
    <x v="36"/>
    <x v="0"/>
    <x v="11"/>
    <x v="36"/>
    <x v="0"/>
    <x v="11"/>
    <x v="36"/>
    <x v="0"/>
    <x v="11"/>
    <x v="0"/>
    <x v="326"/>
    <x v="323"/>
    <x v="186"/>
    <x v="112"/>
    <x v="226"/>
    <x v="5"/>
    <x v="0"/>
    <x v="9"/>
    <x v="0"/>
  </r>
  <r>
    <x v="43"/>
    <x v="13"/>
    <x v="13"/>
    <x v="0"/>
    <x v="38"/>
    <x v="3"/>
    <x v="2"/>
    <x v="38"/>
    <x v="0"/>
    <x v="2"/>
    <x v="38"/>
    <x v="0"/>
    <x v="2"/>
    <x v="0"/>
    <x v="327"/>
    <x v="324"/>
    <x v="187"/>
    <x v="12"/>
    <x v="291"/>
    <x v="5"/>
    <x v="1"/>
    <x v="3"/>
    <x v="1"/>
  </r>
  <r>
    <x v="43"/>
    <x v="13"/>
    <x v="13"/>
    <x v="0"/>
    <x v="39"/>
    <x v="3"/>
    <x v="0"/>
    <x v="39"/>
    <x v="0"/>
    <x v="0"/>
    <x v="39"/>
    <x v="0"/>
    <x v="0"/>
    <x v="0"/>
    <x v="86"/>
    <x v="7"/>
    <x v="6"/>
    <x v="252"/>
    <x v="292"/>
    <x v="0"/>
    <x v="0"/>
    <x v="0"/>
    <x v="0"/>
  </r>
  <r>
    <x v="43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3"/>
    <x v="13"/>
    <x v="13"/>
    <x v="0"/>
    <x v="40"/>
    <x v="3"/>
    <x v="12"/>
    <x v="40"/>
    <x v="0"/>
    <x v="12"/>
    <x v="41"/>
    <x v="0"/>
    <x v="12"/>
    <x v="0"/>
    <x v="0"/>
    <x v="11"/>
    <x v="0"/>
    <x v="0"/>
    <x v="0"/>
    <x v="0"/>
    <x v="0"/>
    <x v="0"/>
    <x v="0"/>
  </r>
  <r>
    <x v="43"/>
    <x v="13"/>
    <x v="13"/>
    <x v="0"/>
    <x v="41"/>
    <x v="6"/>
    <x v="13"/>
    <x v="41"/>
    <x v="0"/>
    <x v="13"/>
    <x v="42"/>
    <x v="0"/>
    <x v="13"/>
    <x v="0"/>
    <x v="328"/>
    <x v="325"/>
    <x v="188"/>
    <x v="253"/>
    <x v="293"/>
    <x v="1"/>
    <x v="0"/>
    <x v="3"/>
    <x v="0"/>
  </r>
  <r>
    <x v="44"/>
    <x v="11"/>
    <x v="11"/>
    <x v="0"/>
    <x v="32"/>
    <x v="0"/>
    <x v="11"/>
    <x v="32"/>
    <x v="0"/>
    <x v="11"/>
    <x v="32"/>
    <x v="0"/>
    <x v="11"/>
    <x v="0"/>
    <x v="329"/>
    <x v="326"/>
    <x v="189"/>
    <x v="254"/>
    <x v="294"/>
    <x v="2"/>
    <x v="0"/>
    <x v="4"/>
    <x v="0"/>
  </r>
  <r>
    <x v="44"/>
    <x v="11"/>
    <x v="11"/>
    <x v="0"/>
    <x v="33"/>
    <x v="1"/>
    <x v="11"/>
    <x v="33"/>
    <x v="0"/>
    <x v="11"/>
    <x v="33"/>
    <x v="0"/>
    <x v="11"/>
    <x v="0"/>
    <x v="330"/>
    <x v="327"/>
    <x v="56"/>
    <x v="255"/>
    <x v="295"/>
    <x v="5"/>
    <x v="0"/>
    <x v="0"/>
    <x v="0"/>
  </r>
  <r>
    <x v="44"/>
    <x v="12"/>
    <x v="12"/>
    <x v="0"/>
    <x v="35"/>
    <x v="5"/>
    <x v="11"/>
    <x v="35"/>
    <x v="0"/>
    <x v="11"/>
    <x v="35"/>
    <x v="0"/>
    <x v="11"/>
    <x v="0"/>
    <x v="331"/>
    <x v="328"/>
    <x v="190"/>
    <x v="142"/>
    <x v="296"/>
    <x v="18"/>
    <x v="4"/>
    <x v="4"/>
    <x v="6"/>
  </r>
  <r>
    <x v="44"/>
    <x v="13"/>
    <x v="13"/>
    <x v="0"/>
    <x v="36"/>
    <x v="0"/>
    <x v="11"/>
    <x v="36"/>
    <x v="0"/>
    <x v="11"/>
    <x v="36"/>
    <x v="0"/>
    <x v="11"/>
    <x v="0"/>
    <x v="332"/>
    <x v="329"/>
    <x v="191"/>
    <x v="256"/>
    <x v="297"/>
    <x v="6"/>
    <x v="3"/>
    <x v="3"/>
    <x v="0"/>
  </r>
  <r>
    <x v="44"/>
    <x v="13"/>
    <x v="13"/>
    <x v="0"/>
    <x v="38"/>
    <x v="3"/>
    <x v="2"/>
    <x v="38"/>
    <x v="0"/>
    <x v="2"/>
    <x v="38"/>
    <x v="0"/>
    <x v="2"/>
    <x v="0"/>
    <x v="333"/>
    <x v="330"/>
    <x v="192"/>
    <x v="126"/>
    <x v="298"/>
    <x v="15"/>
    <x v="1"/>
    <x v="1"/>
    <x v="0"/>
  </r>
  <r>
    <x v="44"/>
    <x v="13"/>
    <x v="13"/>
    <x v="0"/>
    <x v="39"/>
    <x v="3"/>
    <x v="0"/>
    <x v="39"/>
    <x v="0"/>
    <x v="0"/>
    <x v="39"/>
    <x v="0"/>
    <x v="0"/>
    <x v="0"/>
    <x v="334"/>
    <x v="51"/>
    <x v="6"/>
    <x v="89"/>
    <x v="178"/>
    <x v="0"/>
    <x v="0"/>
    <x v="0"/>
    <x v="0"/>
  </r>
  <r>
    <x v="44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44"/>
    <x v="13"/>
    <x v="13"/>
    <x v="0"/>
    <x v="40"/>
    <x v="3"/>
    <x v="12"/>
    <x v="40"/>
    <x v="0"/>
    <x v="12"/>
    <x v="41"/>
    <x v="0"/>
    <x v="12"/>
    <x v="0"/>
    <x v="335"/>
    <x v="156"/>
    <x v="3"/>
    <x v="244"/>
    <x v="299"/>
    <x v="0"/>
    <x v="0"/>
    <x v="0"/>
    <x v="0"/>
  </r>
  <r>
    <x v="44"/>
    <x v="13"/>
    <x v="13"/>
    <x v="0"/>
    <x v="41"/>
    <x v="6"/>
    <x v="13"/>
    <x v="41"/>
    <x v="0"/>
    <x v="13"/>
    <x v="42"/>
    <x v="0"/>
    <x v="13"/>
    <x v="0"/>
    <x v="336"/>
    <x v="331"/>
    <x v="156"/>
    <x v="257"/>
    <x v="300"/>
    <x v="1"/>
    <x v="2"/>
    <x v="4"/>
    <x v="0"/>
  </r>
  <r>
    <x v="45"/>
    <x v="11"/>
    <x v="11"/>
    <x v="0"/>
    <x v="32"/>
    <x v="0"/>
    <x v="11"/>
    <x v="32"/>
    <x v="0"/>
    <x v="11"/>
    <x v="32"/>
    <x v="0"/>
    <x v="11"/>
    <x v="0"/>
    <x v="337"/>
    <x v="332"/>
    <x v="193"/>
    <x v="240"/>
    <x v="153"/>
    <x v="2"/>
    <x v="0"/>
    <x v="0"/>
    <x v="1"/>
  </r>
  <r>
    <x v="45"/>
    <x v="11"/>
    <x v="11"/>
    <x v="0"/>
    <x v="33"/>
    <x v="1"/>
    <x v="11"/>
    <x v="33"/>
    <x v="0"/>
    <x v="11"/>
    <x v="33"/>
    <x v="0"/>
    <x v="11"/>
    <x v="0"/>
    <x v="338"/>
    <x v="333"/>
    <x v="194"/>
    <x v="258"/>
    <x v="301"/>
    <x v="0"/>
    <x v="0"/>
    <x v="3"/>
    <x v="0"/>
  </r>
  <r>
    <x v="45"/>
    <x v="12"/>
    <x v="12"/>
    <x v="0"/>
    <x v="35"/>
    <x v="5"/>
    <x v="11"/>
    <x v="35"/>
    <x v="0"/>
    <x v="11"/>
    <x v="35"/>
    <x v="0"/>
    <x v="11"/>
    <x v="0"/>
    <x v="339"/>
    <x v="334"/>
    <x v="195"/>
    <x v="163"/>
    <x v="302"/>
    <x v="19"/>
    <x v="0"/>
    <x v="13"/>
    <x v="3"/>
  </r>
  <r>
    <x v="45"/>
    <x v="13"/>
    <x v="13"/>
    <x v="0"/>
    <x v="36"/>
    <x v="0"/>
    <x v="11"/>
    <x v="36"/>
    <x v="0"/>
    <x v="11"/>
    <x v="36"/>
    <x v="0"/>
    <x v="11"/>
    <x v="0"/>
    <x v="340"/>
    <x v="335"/>
    <x v="130"/>
    <x v="87"/>
    <x v="303"/>
    <x v="6"/>
    <x v="1"/>
    <x v="3"/>
    <x v="0"/>
  </r>
  <r>
    <x v="45"/>
    <x v="13"/>
    <x v="13"/>
    <x v="0"/>
    <x v="38"/>
    <x v="3"/>
    <x v="2"/>
    <x v="38"/>
    <x v="0"/>
    <x v="2"/>
    <x v="38"/>
    <x v="0"/>
    <x v="2"/>
    <x v="0"/>
    <x v="341"/>
    <x v="336"/>
    <x v="196"/>
    <x v="259"/>
    <x v="304"/>
    <x v="6"/>
    <x v="0"/>
    <x v="3"/>
    <x v="1"/>
  </r>
  <r>
    <x v="45"/>
    <x v="13"/>
    <x v="13"/>
    <x v="0"/>
    <x v="39"/>
    <x v="3"/>
    <x v="0"/>
    <x v="39"/>
    <x v="0"/>
    <x v="0"/>
    <x v="39"/>
    <x v="0"/>
    <x v="0"/>
    <x v="0"/>
    <x v="0"/>
    <x v="21"/>
    <x v="0"/>
    <x v="0"/>
    <x v="0"/>
    <x v="0"/>
    <x v="0"/>
    <x v="0"/>
    <x v="0"/>
  </r>
  <r>
    <x v="45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5"/>
    <x v="13"/>
    <x v="13"/>
    <x v="0"/>
    <x v="40"/>
    <x v="3"/>
    <x v="12"/>
    <x v="40"/>
    <x v="0"/>
    <x v="12"/>
    <x v="41"/>
    <x v="0"/>
    <x v="12"/>
    <x v="0"/>
    <x v="342"/>
    <x v="337"/>
    <x v="14"/>
    <x v="260"/>
    <x v="305"/>
    <x v="0"/>
    <x v="0"/>
    <x v="0"/>
    <x v="0"/>
  </r>
  <r>
    <x v="45"/>
    <x v="13"/>
    <x v="13"/>
    <x v="0"/>
    <x v="41"/>
    <x v="6"/>
    <x v="13"/>
    <x v="41"/>
    <x v="0"/>
    <x v="13"/>
    <x v="42"/>
    <x v="0"/>
    <x v="13"/>
    <x v="0"/>
    <x v="343"/>
    <x v="338"/>
    <x v="197"/>
    <x v="168"/>
    <x v="121"/>
    <x v="4"/>
    <x v="0"/>
    <x v="12"/>
    <x v="1"/>
  </r>
  <r>
    <x v="46"/>
    <x v="11"/>
    <x v="11"/>
    <x v="0"/>
    <x v="32"/>
    <x v="0"/>
    <x v="11"/>
    <x v="32"/>
    <x v="0"/>
    <x v="11"/>
    <x v="32"/>
    <x v="0"/>
    <x v="11"/>
    <x v="0"/>
    <x v="344"/>
    <x v="339"/>
    <x v="198"/>
    <x v="231"/>
    <x v="295"/>
    <x v="2"/>
    <x v="0"/>
    <x v="3"/>
    <x v="1"/>
  </r>
  <r>
    <x v="46"/>
    <x v="11"/>
    <x v="11"/>
    <x v="0"/>
    <x v="33"/>
    <x v="1"/>
    <x v="11"/>
    <x v="33"/>
    <x v="0"/>
    <x v="11"/>
    <x v="33"/>
    <x v="0"/>
    <x v="11"/>
    <x v="0"/>
    <x v="345"/>
    <x v="340"/>
    <x v="62"/>
    <x v="261"/>
    <x v="278"/>
    <x v="13"/>
    <x v="0"/>
    <x v="1"/>
    <x v="0"/>
  </r>
  <r>
    <x v="46"/>
    <x v="12"/>
    <x v="12"/>
    <x v="0"/>
    <x v="35"/>
    <x v="5"/>
    <x v="11"/>
    <x v="35"/>
    <x v="0"/>
    <x v="11"/>
    <x v="35"/>
    <x v="0"/>
    <x v="11"/>
    <x v="0"/>
    <x v="346"/>
    <x v="341"/>
    <x v="199"/>
    <x v="262"/>
    <x v="306"/>
    <x v="20"/>
    <x v="4"/>
    <x v="10"/>
    <x v="2"/>
  </r>
  <r>
    <x v="46"/>
    <x v="13"/>
    <x v="13"/>
    <x v="0"/>
    <x v="36"/>
    <x v="0"/>
    <x v="11"/>
    <x v="36"/>
    <x v="0"/>
    <x v="11"/>
    <x v="36"/>
    <x v="0"/>
    <x v="11"/>
    <x v="0"/>
    <x v="347"/>
    <x v="342"/>
    <x v="200"/>
    <x v="217"/>
    <x v="133"/>
    <x v="6"/>
    <x v="0"/>
    <x v="0"/>
    <x v="0"/>
  </r>
  <r>
    <x v="46"/>
    <x v="13"/>
    <x v="13"/>
    <x v="0"/>
    <x v="38"/>
    <x v="3"/>
    <x v="2"/>
    <x v="38"/>
    <x v="0"/>
    <x v="2"/>
    <x v="38"/>
    <x v="0"/>
    <x v="2"/>
    <x v="0"/>
    <x v="348"/>
    <x v="343"/>
    <x v="201"/>
    <x v="126"/>
    <x v="307"/>
    <x v="5"/>
    <x v="3"/>
    <x v="3"/>
    <x v="0"/>
  </r>
  <r>
    <x v="46"/>
    <x v="13"/>
    <x v="13"/>
    <x v="0"/>
    <x v="39"/>
    <x v="3"/>
    <x v="0"/>
    <x v="39"/>
    <x v="0"/>
    <x v="0"/>
    <x v="39"/>
    <x v="0"/>
    <x v="0"/>
    <x v="0"/>
    <x v="349"/>
    <x v="57"/>
    <x v="6"/>
    <x v="263"/>
    <x v="308"/>
    <x v="0"/>
    <x v="0"/>
    <x v="0"/>
    <x v="0"/>
  </r>
  <r>
    <x v="46"/>
    <x v="13"/>
    <x v="13"/>
    <x v="0"/>
    <x v="40"/>
    <x v="3"/>
    <x v="12"/>
    <x v="40"/>
    <x v="0"/>
    <x v="12"/>
    <x v="41"/>
    <x v="0"/>
    <x v="12"/>
    <x v="0"/>
    <x v="350"/>
    <x v="344"/>
    <x v="25"/>
    <x v="264"/>
    <x v="309"/>
    <x v="0"/>
    <x v="0"/>
    <x v="0"/>
    <x v="0"/>
  </r>
  <r>
    <x v="46"/>
    <x v="13"/>
    <x v="13"/>
    <x v="0"/>
    <x v="41"/>
    <x v="6"/>
    <x v="13"/>
    <x v="41"/>
    <x v="0"/>
    <x v="13"/>
    <x v="42"/>
    <x v="0"/>
    <x v="13"/>
    <x v="0"/>
    <x v="351"/>
    <x v="345"/>
    <x v="202"/>
    <x v="174"/>
    <x v="310"/>
    <x v="5"/>
    <x v="0"/>
    <x v="3"/>
    <x v="0"/>
  </r>
  <r>
    <x v="47"/>
    <x v="11"/>
    <x v="11"/>
    <x v="0"/>
    <x v="32"/>
    <x v="0"/>
    <x v="11"/>
    <x v="32"/>
    <x v="0"/>
    <x v="11"/>
    <x v="32"/>
    <x v="0"/>
    <x v="11"/>
    <x v="0"/>
    <x v="352"/>
    <x v="346"/>
    <x v="203"/>
    <x v="265"/>
    <x v="279"/>
    <x v="2"/>
    <x v="0"/>
    <x v="9"/>
    <x v="1"/>
  </r>
  <r>
    <x v="47"/>
    <x v="11"/>
    <x v="11"/>
    <x v="0"/>
    <x v="33"/>
    <x v="1"/>
    <x v="11"/>
    <x v="33"/>
    <x v="0"/>
    <x v="11"/>
    <x v="33"/>
    <x v="0"/>
    <x v="11"/>
    <x v="0"/>
    <x v="353"/>
    <x v="347"/>
    <x v="204"/>
    <x v="161"/>
    <x v="295"/>
    <x v="6"/>
    <x v="0"/>
    <x v="11"/>
    <x v="1"/>
  </r>
  <r>
    <x v="47"/>
    <x v="12"/>
    <x v="12"/>
    <x v="0"/>
    <x v="35"/>
    <x v="5"/>
    <x v="11"/>
    <x v="35"/>
    <x v="0"/>
    <x v="11"/>
    <x v="35"/>
    <x v="0"/>
    <x v="11"/>
    <x v="0"/>
    <x v="354"/>
    <x v="348"/>
    <x v="205"/>
    <x v="266"/>
    <x v="311"/>
    <x v="21"/>
    <x v="1"/>
    <x v="6"/>
    <x v="0"/>
  </r>
  <r>
    <x v="47"/>
    <x v="13"/>
    <x v="13"/>
    <x v="0"/>
    <x v="36"/>
    <x v="0"/>
    <x v="11"/>
    <x v="36"/>
    <x v="0"/>
    <x v="11"/>
    <x v="36"/>
    <x v="0"/>
    <x v="11"/>
    <x v="0"/>
    <x v="355"/>
    <x v="349"/>
    <x v="206"/>
    <x v="267"/>
    <x v="312"/>
    <x v="15"/>
    <x v="0"/>
    <x v="3"/>
    <x v="0"/>
  </r>
  <r>
    <x v="47"/>
    <x v="13"/>
    <x v="13"/>
    <x v="0"/>
    <x v="38"/>
    <x v="3"/>
    <x v="2"/>
    <x v="38"/>
    <x v="0"/>
    <x v="2"/>
    <x v="38"/>
    <x v="0"/>
    <x v="2"/>
    <x v="0"/>
    <x v="356"/>
    <x v="350"/>
    <x v="207"/>
    <x v="268"/>
    <x v="313"/>
    <x v="0"/>
    <x v="0"/>
    <x v="0"/>
    <x v="0"/>
  </r>
  <r>
    <x v="47"/>
    <x v="13"/>
    <x v="13"/>
    <x v="0"/>
    <x v="39"/>
    <x v="3"/>
    <x v="0"/>
    <x v="39"/>
    <x v="0"/>
    <x v="0"/>
    <x v="39"/>
    <x v="0"/>
    <x v="0"/>
    <x v="0"/>
    <x v="357"/>
    <x v="91"/>
    <x v="7"/>
    <x v="93"/>
    <x v="314"/>
    <x v="0"/>
    <x v="0"/>
    <x v="0"/>
    <x v="0"/>
  </r>
  <r>
    <x v="47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47"/>
    <x v="13"/>
    <x v="13"/>
    <x v="0"/>
    <x v="40"/>
    <x v="3"/>
    <x v="12"/>
    <x v="40"/>
    <x v="0"/>
    <x v="12"/>
    <x v="41"/>
    <x v="0"/>
    <x v="12"/>
    <x v="0"/>
    <x v="358"/>
    <x v="351"/>
    <x v="26"/>
    <x v="269"/>
    <x v="304"/>
    <x v="0"/>
    <x v="0"/>
    <x v="0"/>
    <x v="0"/>
  </r>
  <r>
    <x v="47"/>
    <x v="13"/>
    <x v="13"/>
    <x v="0"/>
    <x v="41"/>
    <x v="6"/>
    <x v="13"/>
    <x v="41"/>
    <x v="0"/>
    <x v="13"/>
    <x v="42"/>
    <x v="0"/>
    <x v="13"/>
    <x v="0"/>
    <x v="359"/>
    <x v="352"/>
    <x v="208"/>
    <x v="270"/>
    <x v="67"/>
    <x v="0"/>
    <x v="0"/>
    <x v="1"/>
    <x v="1"/>
  </r>
  <r>
    <x v="48"/>
    <x v="11"/>
    <x v="11"/>
    <x v="0"/>
    <x v="32"/>
    <x v="0"/>
    <x v="11"/>
    <x v="32"/>
    <x v="0"/>
    <x v="11"/>
    <x v="32"/>
    <x v="0"/>
    <x v="11"/>
    <x v="0"/>
    <x v="360"/>
    <x v="353"/>
    <x v="209"/>
    <x v="190"/>
    <x v="315"/>
    <x v="4"/>
    <x v="0"/>
    <x v="4"/>
    <x v="3"/>
  </r>
  <r>
    <x v="48"/>
    <x v="11"/>
    <x v="11"/>
    <x v="0"/>
    <x v="33"/>
    <x v="1"/>
    <x v="11"/>
    <x v="33"/>
    <x v="0"/>
    <x v="11"/>
    <x v="33"/>
    <x v="0"/>
    <x v="11"/>
    <x v="0"/>
    <x v="361"/>
    <x v="354"/>
    <x v="210"/>
    <x v="129"/>
    <x v="229"/>
    <x v="2"/>
    <x v="0"/>
    <x v="3"/>
    <x v="0"/>
  </r>
  <r>
    <x v="48"/>
    <x v="12"/>
    <x v="12"/>
    <x v="0"/>
    <x v="35"/>
    <x v="5"/>
    <x v="11"/>
    <x v="35"/>
    <x v="0"/>
    <x v="11"/>
    <x v="35"/>
    <x v="0"/>
    <x v="11"/>
    <x v="0"/>
    <x v="362"/>
    <x v="355"/>
    <x v="211"/>
    <x v="230"/>
    <x v="316"/>
    <x v="9"/>
    <x v="0"/>
    <x v="10"/>
    <x v="0"/>
  </r>
  <r>
    <x v="48"/>
    <x v="13"/>
    <x v="13"/>
    <x v="0"/>
    <x v="36"/>
    <x v="0"/>
    <x v="11"/>
    <x v="36"/>
    <x v="0"/>
    <x v="11"/>
    <x v="36"/>
    <x v="0"/>
    <x v="11"/>
    <x v="0"/>
    <x v="363"/>
    <x v="356"/>
    <x v="212"/>
    <x v="66"/>
    <x v="153"/>
    <x v="1"/>
    <x v="0"/>
    <x v="3"/>
    <x v="0"/>
  </r>
  <r>
    <x v="48"/>
    <x v="13"/>
    <x v="13"/>
    <x v="0"/>
    <x v="38"/>
    <x v="3"/>
    <x v="2"/>
    <x v="38"/>
    <x v="0"/>
    <x v="2"/>
    <x v="38"/>
    <x v="0"/>
    <x v="2"/>
    <x v="0"/>
    <x v="364"/>
    <x v="357"/>
    <x v="213"/>
    <x v="271"/>
    <x v="178"/>
    <x v="1"/>
    <x v="1"/>
    <x v="3"/>
    <x v="0"/>
  </r>
  <r>
    <x v="48"/>
    <x v="13"/>
    <x v="13"/>
    <x v="0"/>
    <x v="39"/>
    <x v="3"/>
    <x v="0"/>
    <x v="39"/>
    <x v="0"/>
    <x v="0"/>
    <x v="39"/>
    <x v="0"/>
    <x v="0"/>
    <x v="0"/>
    <x v="254"/>
    <x v="50"/>
    <x v="3"/>
    <x v="105"/>
    <x v="232"/>
    <x v="0"/>
    <x v="0"/>
    <x v="0"/>
    <x v="0"/>
  </r>
  <r>
    <x v="48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48"/>
    <x v="13"/>
    <x v="13"/>
    <x v="0"/>
    <x v="40"/>
    <x v="3"/>
    <x v="12"/>
    <x v="40"/>
    <x v="0"/>
    <x v="12"/>
    <x v="41"/>
    <x v="0"/>
    <x v="12"/>
    <x v="0"/>
    <x v="365"/>
    <x v="358"/>
    <x v="101"/>
    <x v="272"/>
    <x v="317"/>
    <x v="0"/>
    <x v="0"/>
    <x v="0"/>
    <x v="0"/>
  </r>
  <r>
    <x v="48"/>
    <x v="13"/>
    <x v="13"/>
    <x v="0"/>
    <x v="41"/>
    <x v="6"/>
    <x v="13"/>
    <x v="41"/>
    <x v="0"/>
    <x v="13"/>
    <x v="42"/>
    <x v="0"/>
    <x v="13"/>
    <x v="0"/>
    <x v="366"/>
    <x v="359"/>
    <x v="91"/>
    <x v="273"/>
    <x v="318"/>
    <x v="4"/>
    <x v="0"/>
    <x v="3"/>
    <x v="0"/>
  </r>
  <r>
    <x v="49"/>
    <x v="11"/>
    <x v="11"/>
    <x v="0"/>
    <x v="32"/>
    <x v="0"/>
    <x v="11"/>
    <x v="32"/>
    <x v="0"/>
    <x v="11"/>
    <x v="32"/>
    <x v="0"/>
    <x v="11"/>
    <x v="0"/>
    <x v="367"/>
    <x v="360"/>
    <x v="214"/>
    <x v="274"/>
    <x v="319"/>
    <x v="2"/>
    <x v="0"/>
    <x v="4"/>
    <x v="0"/>
  </r>
  <r>
    <x v="49"/>
    <x v="11"/>
    <x v="11"/>
    <x v="0"/>
    <x v="33"/>
    <x v="1"/>
    <x v="11"/>
    <x v="33"/>
    <x v="0"/>
    <x v="11"/>
    <x v="33"/>
    <x v="0"/>
    <x v="11"/>
    <x v="0"/>
    <x v="368"/>
    <x v="361"/>
    <x v="215"/>
    <x v="275"/>
    <x v="320"/>
    <x v="5"/>
    <x v="0"/>
    <x v="1"/>
    <x v="0"/>
  </r>
  <r>
    <x v="49"/>
    <x v="12"/>
    <x v="12"/>
    <x v="0"/>
    <x v="35"/>
    <x v="5"/>
    <x v="11"/>
    <x v="35"/>
    <x v="0"/>
    <x v="11"/>
    <x v="35"/>
    <x v="0"/>
    <x v="11"/>
    <x v="0"/>
    <x v="369"/>
    <x v="362"/>
    <x v="216"/>
    <x v="254"/>
    <x v="321"/>
    <x v="7"/>
    <x v="0"/>
    <x v="8"/>
    <x v="2"/>
  </r>
  <r>
    <x v="49"/>
    <x v="13"/>
    <x v="13"/>
    <x v="0"/>
    <x v="36"/>
    <x v="0"/>
    <x v="11"/>
    <x v="36"/>
    <x v="0"/>
    <x v="11"/>
    <x v="36"/>
    <x v="0"/>
    <x v="11"/>
    <x v="0"/>
    <x v="370"/>
    <x v="363"/>
    <x v="217"/>
    <x v="276"/>
    <x v="229"/>
    <x v="6"/>
    <x v="1"/>
    <x v="0"/>
    <x v="0"/>
  </r>
  <r>
    <x v="49"/>
    <x v="13"/>
    <x v="13"/>
    <x v="0"/>
    <x v="38"/>
    <x v="3"/>
    <x v="2"/>
    <x v="38"/>
    <x v="0"/>
    <x v="2"/>
    <x v="38"/>
    <x v="0"/>
    <x v="2"/>
    <x v="0"/>
    <x v="371"/>
    <x v="364"/>
    <x v="180"/>
    <x v="126"/>
    <x v="322"/>
    <x v="1"/>
    <x v="0"/>
    <x v="0"/>
    <x v="0"/>
  </r>
  <r>
    <x v="49"/>
    <x v="13"/>
    <x v="13"/>
    <x v="0"/>
    <x v="39"/>
    <x v="3"/>
    <x v="0"/>
    <x v="39"/>
    <x v="0"/>
    <x v="0"/>
    <x v="39"/>
    <x v="0"/>
    <x v="0"/>
    <x v="0"/>
    <x v="372"/>
    <x v="19"/>
    <x v="14"/>
    <x v="81"/>
    <x v="128"/>
    <x v="0"/>
    <x v="0"/>
    <x v="0"/>
    <x v="0"/>
  </r>
  <r>
    <x v="49"/>
    <x v="13"/>
    <x v="13"/>
    <x v="0"/>
    <x v="42"/>
    <x v="3"/>
    <x v="12"/>
    <x v="42"/>
    <x v="0"/>
    <x v="12"/>
    <x v="43"/>
    <x v="0"/>
    <x v="12"/>
    <x v="0"/>
    <x v="0"/>
    <x v="6"/>
    <x v="0"/>
    <x v="0"/>
    <x v="0"/>
    <x v="0"/>
    <x v="0"/>
    <x v="0"/>
    <x v="0"/>
  </r>
  <r>
    <x v="49"/>
    <x v="13"/>
    <x v="13"/>
    <x v="0"/>
    <x v="40"/>
    <x v="3"/>
    <x v="12"/>
    <x v="40"/>
    <x v="0"/>
    <x v="12"/>
    <x v="41"/>
    <x v="0"/>
    <x v="12"/>
    <x v="0"/>
    <x v="373"/>
    <x v="78"/>
    <x v="27"/>
    <x v="277"/>
    <x v="323"/>
    <x v="0"/>
    <x v="2"/>
    <x v="0"/>
    <x v="0"/>
  </r>
  <r>
    <x v="49"/>
    <x v="13"/>
    <x v="13"/>
    <x v="0"/>
    <x v="41"/>
    <x v="6"/>
    <x v="13"/>
    <x v="41"/>
    <x v="0"/>
    <x v="13"/>
    <x v="42"/>
    <x v="0"/>
    <x v="13"/>
    <x v="0"/>
    <x v="374"/>
    <x v="365"/>
    <x v="218"/>
    <x v="278"/>
    <x v="324"/>
    <x v="0"/>
    <x v="0"/>
    <x v="0"/>
    <x v="0"/>
  </r>
  <r>
    <x v="50"/>
    <x v="11"/>
    <x v="11"/>
    <x v="0"/>
    <x v="32"/>
    <x v="0"/>
    <x v="11"/>
    <x v="32"/>
    <x v="0"/>
    <x v="11"/>
    <x v="32"/>
    <x v="0"/>
    <x v="11"/>
    <x v="0"/>
    <x v="375"/>
    <x v="366"/>
    <x v="209"/>
    <x v="279"/>
    <x v="294"/>
    <x v="5"/>
    <x v="0"/>
    <x v="0"/>
    <x v="0"/>
  </r>
  <r>
    <x v="50"/>
    <x v="11"/>
    <x v="11"/>
    <x v="0"/>
    <x v="33"/>
    <x v="1"/>
    <x v="11"/>
    <x v="33"/>
    <x v="0"/>
    <x v="11"/>
    <x v="33"/>
    <x v="0"/>
    <x v="11"/>
    <x v="0"/>
    <x v="376"/>
    <x v="367"/>
    <x v="219"/>
    <x v="204"/>
    <x v="294"/>
    <x v="1"/>
    <x v="0"/>
    <x v="3"/>
    <x v="0"/>
  </r>
  <r>
    <x v="50"/>
    <x v="12"/>
    <x v="12"/>
    <x v="0"/>
    <x v="35"/>
    <x v="5"/>
    <x v="11"/>
    <x v="35"/>
    <x v="0"/>
    <x v="11"/>
    <x v="35"/>
    <x v="0"/>
    <x v="11"/>
    <x v="0"/>
    <x v="377"/>
    <x v="368"/>
    <x v="220"/>
    <x v="254"/>
    <x v="325"/>
    <x v="12"/>
    <x v="0"/>
    <x v="12"/>
    <x v="3"/>
  </r>
  <r>
    <x v="50"/>
    <x v="13"/>
    <x v="13"/>
    <x v="0"/>
    <x v="36"/>
    <x v="0"/>
    <x v="11"/>
    <x v="36"/>
    <x v="0"/>
    <x v="11"/>
    <x v="36"/>
    <x v="0"/>
    <x v="11"/>
    <x v="0"/>
    <x v="378"/>
    <x v="369"/>
    <x v="221"/>
    <x v="280"/>
    <x v="294"/>
    <x v="13"/>
    <x v="4"/>
    <x v="4"/>
    <x v="0"/>
  </r>
  <r>
    <x v="50"/>
    <x v="13"/>
    <x v="13"/>
    <x v="0"/>
    <x v="38"/>
    <x v="3"/>
    <x v="2"/>
    <x v="38"/>
    <x v="0"/>
    <x v="2"/>
    <x v="38"/>
    <x v="0"/>
    <x v="2"/>
    <x v="0"/>
    <x v="379"/>
    <x v="370"/>
    <x v="222"/>
    <x v="154"/>
    <x v="162"/>
    <x v="4"/>
    <x v="0"/>
    <x v="0"/>
    <x v="0"/>
  </r>
  <r>
    <x v="50"/>
    <x v="13"/>
    <x v="13"/>
    <x v="0"/>
    <x v="39"/>
    <x v="3"/>
    <x v="0"/>
    <x v="39"/>
    <x v="0"/>
    <x v="0"/>
    <x v="39"/>
    <x v="0"/>
    <x v="0"/>
    <x v="0"/>
    <x v="380"/>
    <x v="371"/>
    <x v="44"/>
    <x v="281"/>
    <x v="326"/>
    <x v="0"/>
    <x v="0"/>
    <x v="0"/>
    <x v="0"/>
  </r>
  <r>
    <x v="50"/>
    <x v="13"/>
    <x v="13"/>
    <x v="0"/>
    <x v="42"/>
    <x v="3"/>
    <x v="12"/>
    <x v="42"/>
    <x v="0"/>
    <x v="12"/>
    <x v="43"/>
    <x v="0"/>
    <x v="12"/>
    <x v="0"/>
    <x v="0"/>
    <x v="22"/>
    <x v="0"/>
    <x v="0"/>
    <x v="0"/>
    <x v="0"/>
    <x v="0"/>
    <x v="0"/>
    <x v="0"/>
  </r>
  <r>
    <x v="50"/>
    <x v="13"/>
    <x v="13"/>
    <x v="0"/>
    <x v="40"/>
    <x v="3"/>
    <x v="12"/>
    <x v="40"/>
    <x v="0"/>
    <x v="12"/>
    <x v="41"/>
    <x v="0"/>
    <x v="12"/>
    <x v="0"/>
    <x v="381"/>
    <x v="372"/>
    <x v="223"/>
    <x v="282"/>
    <x v="215"/>
    <x v="0"/>
    <x v="0"/>
    <x v="0"/>
    <x v="0"/>
  </r>
  <r>
    <x v="50"/>
    <x v="13"/>
    <x v="13"/>
    <x v="0"/>
    <x v="41"/>
    <x v="6"/>
    <x v="13"/>
    <x v="41"/>
    <x v="0"/>
    <x v="13"/>
    <x v="42"/>
    <x v="0"/>
    <x v="13"/>
    <x v="0"/>
    <x v="382"/>
    <x v="373"/>
    <x v="47"/>
    <x v="283"/>
    <x v="327"/>
    <x v="5"/>
    <x v="0"/>
    <x v="1"/>
    <x v="0"/>
  </r>
  <r>
    <x v="51"/>
    <x v="11"/>
    <x v="11"/>
    <x v="0"/>
    <x v="32"/>
    <x v="0"/>
    <x v="11"/>
    <x v="32"/>
    <x v="0"/>
    <x v="11"/>
    <x v="32"/>
    <x v="0"/>
    <x v="11"/>
    <x v="0"/>
    <x v="383"/>
    <x v="374"/>
    <x v="224"/>
    <x v="284"/>
    <x v="328"/>
    <x v="10"/>
    <x v="1"/>
    <x v="4"/>
    <x v="3"/>
  </r>
  <r>
    <x v="51"/>
    <x v="11"/>
    <x v="11"/>
    <x v="0"/>
    <x v="33"/>
    <x v="1"/>
    <x v="11"/>
    <x v="33"/>
    <x v="0"/>
    <x v="11"/>
    <x v="33"/>
    <x v="0"/>
    <x v="11"/>
    <x v="0"/>
    <x v="384"/>
    <x v="375"/>
    <x v="42"/>
    <x v="285"/>
    <x v="278"/>
    <x v="4"/>
    <x v="0"/>
    <x v="3"/>
    <x v="1"/>
  </r>
  <r>
    <x v="51"/>
    <x v="12"/>
    <x v="12"/>
    <x v="0"/>
    <x v="35"/>
    <x v="5"/>
    <x v="11"/>
    <x v="35"/>
    <x v="0"/>
    <x v="11"/>
    <x v="35"/>
    <x v="0"/>
    <x v="11"/>
    <x v="0"/>
    <x v="385"/>
    <x v="376"/>
    <x v="225"/>
    <x v="251"/>
    <x v="329"/>
    <x v="12"/>
    <x v="0"/>
    <x v="7"/>
    <x v="4"/>
  </r>
  <r>
    <x v="51"/>
    <x v="13"/>
    <x v="13"/>
    <x v="0"/>
    <x v="36"/>
    <x v="0"/>
    <x v="11"/>
    <x v="36"/>
    <x v="0"/>
    <x v="11"/>
    <x v="36"/>
    <x v="0"/>
    <x v="11"/>
    <x v="0"/>
    <x v="386"/>
    <x v="377"/>
    <x v="226"/>
    <x v="2"/>
    <x v="330"/>
    <x v="2"/>
    <x v="1"/>
    <x v="1"/>
    <x v="0"/>
  </r>
  <r>
    <x v="51"/>
    <x v="13"/>
    <x v="13"/>
    <x v="0"/>
    <x v="38"/>
    <x v="3"/>
    <x v="2"/>
    <x v="38"/>
    <x v="0"/>
    <x v="2"/>
    <x v="38"/>
    <x v="0"/>
    <x v="2"/>
    <x v="0"/>
    <x v="387"/>
    <x v="378"/>
    <x v="227"/>
    <x v="286"/>
    <x v="331"/>
    <x v="0"/>
    <x v="0"/>
    <x v="0"/>
    <x v="0"/>
  </r>
  <r>
    <x v="51"/>
    <x v="13"/>
    <x v="13"/>
    <x v="0"/>
    <x v="39"/>
    <x v="3"/>
    <x v="0"/>
    <x v="39"/>
    <x v="0"/>
    <x v="0"/>
    <x v="39"/>
    <x v="0"/>
    <x v="0"/>
    <x v="0"/>
    <x v="388"/>
    <x v="72"/>
    <x v="7"/>
    <x v="287"/>
    <x v="332"/>
    <x v="0"/>
    <x v="0"/>
    <x v="0"/>
    <x v="0"/>
  </r>
  <r>
    <x v="51"/>
    <x v="13"/>
    <x v="13"/>
    <x v="0"/>
    <x v="40"/>
    <x v="3"/>
    <x v="12"/>
    <x v="40"/>
    <x v="0"/>
    <x v="12"/>
    <x v="41"/>
    <x v="0"/>
    <x v="12"/>
    <x v="0"/>
    <x v="389"/>
    <x v="379"/>
    <x v="228"/>
    <x v="288"/>
    <x v="333"/>
    <x v="0"/>
    <x v="0"/>
    <x v="0"/>
    <x v="0"/>
  </r>
  <r>
    <x v="51"/>
    <x v="13"/>
    <x v="13"/>
    <x v="0"/>
    <x v="41"/>
    <x v="6"/>
    <x v="13"/>
    <x v="41"/>
    <x v="0"/>
    <x v="13"/>
    <x v="42"/>
    <x v="0"/>
    <x v="13"/>
    <x v="0"/>
    <x v="390"/>
    <x v="380"/>
    <x v="229"/>
    <x v="289"/>
    <x v="334"/>
    <x v="4"/>
    <x v="0"/>
    <x v="1"/>
    <x v="0"/>
  </r>
  <r>
    <x v="52"/>
    <x v="11"/>
    <x v="11"/>
    <x v="0"/>
    <x v="32"/>
    <x v="0"/>
    <x v="11"/>
    <x v="32"/>
    <x v="0"/>
    <x v="11"/>
    <x v="32"/>
    <x v="0"/>
    <x v="11"/>
    <x v="0"/>
    <x v="391"/>
    <x v="381"/>
    <x v="230"/>
    <x v="290"/>
    <x v="328"/>
    <x v="15"/>
    <x v="0"/>
    <x v="4"/>
    <x v="0"/>
  </r>
  <r>
    <x v="52"/>
    <x v="11"/>
    <x v="11"/>
    <x v="0"/>
    <x v="33"/>
    <x v="1"/>
    <x v="11"/>
    <x v="33"/>
    <x v="0"/>
    <x v="11"/>
    <x v="33"/>
    <x v="0"/>
    <x v="11"/>
    <x v="0"/>
    <x v="392"/>
    <x v="382"/>
    <x v="231"/>
    <x v="291"/>
    <x v="335"/>
    <x v="4"/>
    <x v="0"/>
    <x v="3"/>
    <x v="0"/>
  </r>
  <r>
    <x v="52"/>
    <x v="12"/>
    <x v="12"/>
    <x v="0"/>
    <x v="35"/>
    <x v="5"/>
    <x v="11"/>
    <x v="35"/>
    <x v="0"/>
    <x v="11"/>
    <x v="35"/>
    <x v="0"/>
    <x v="11"/>
    <x v="0"/>
    <x v="393"/>
    <x v="383"/>
    <x v="232"/>
    <x v="292"/>
    <x v="316"/>
    <x v="10"/>
    <x v="5"/>
    <x v="9"/>
    <x v="2"/>
  </r>
  <r>
    <x v="52"/>
    <x v="13"/>
    <x v="13"/>
    <x v="0"/>
    <x v="36"/>
    <x v="0"/>
    <x v="11"/>
    <x v="36"/>
    <x v="0"/>
    <x v="11"/>
    <x v="36"/>
    <x v="0"/>
    <x v="11"/>
    <x v="0"/>
    <x v="394"/>
    <x v="384"/>
    <x v="233"/>
    <x v="191"/>
    <x v="212"/>
    <x v="2"/>
    <x v="0"/>
    <x v="3"/>
    <x v="0"/>
  </r>
  <r>
    <x v="52"/>
    <x v="13"/>
    <x v="13"/>
    <x v="0"/>
    <x v="38"/>
    <x v="3"/>
    <x v="2"/>
    <x v="38"/>
    <x v="0"/>
    <x v="2"/>
    <x v="38"/>
    <x v="0"/>
    <x v="2"/>
    <x v="0"/>
    <x v="395"/>
    <x v="385"/>
    <x v="234"/>
    <x v="96"/>
    <x v="336"/>
    <x v="1"/>
    <x v="0"/>
    <x v="0"/>
    <x v="0"/>
  </r>
  <r>
    <x v="52"/>
    <x v="13"/>
    <x v="13"/>
    <x v="0"/>
    <x v="39"/>
    <x v="3"/>
    <x v="0"/>
    <x v="39"/>
    <x v="0"/>
    <x v="0"/>
    <x v="39"/>
    <x v="0"/>
    <x v="0"/>
    <x v="0"/>
    <x v="396"/>
    <x v="84"/>
    <x v="1"/>
    <x v="3"/>
    <x v="282"/>
    <x v="0"/>
    <x v="0"/>
    <x v="0"/>
    <x v="0"/>
  </r>
  <r>
    <x v="52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52"/>
    <x v="13"/>
    <x v="13"/>
    <x v="0"/>
    <x v="40"/>
    <x v="3"/>
    <x v="12"/>
    <x v="40"/>
    <x v="0"/>
    <x v="12"/>
    <x v="41"/>
    <x v="0"/>
    <x v="12"/>
    <x v="0"/>
    <x v="397"/>
    <x v="78"/>
    <x v="235"/>
    <x v="293"/>
    <x v="337"/>
    <x v="0"/>
    <x v="0"/>
    <x v="0"/>
    <x v="0"/>
  </r>
  <r>
    <x v="52"/>
    <x v="13"/>
    <x v="13"/>
    <x v="0"/>
    <x v="41"/>
    <x v="6"/>
    <x v="13"/>
    <x v="41"/>
    <x v="0"/>
    <x v="13"/>
    <x v="42"/>
    <x v="0"/>
    <x v="13"/>
    <x v="0"/>
    <x v="398"/>
    <x v="386"/>
    <x v="236"/>
    <x v="294"/>
    <x v="338"/>
    <x v="15"/>
    <x v="0"/>
    <x v="9"/>
    <x v="1"/>
  </r>
  <r>
    <x v="53"/>
    <x v="11"/>
    <x v="11"/>
    <x v="0"/>
    <x v="32"/>
    <x v="0"/>
    <x v="11"/>
    <x v="32"/>
    <x v="0"/>
    <x v="11"/>
    <x v="32"/>
    <x v="0"/>
    <x v="11"/>
    <x v="0"/>
    <x v="399"/>
    <x v="387"/>
    <x v="237"/>
    <x v="255"/>
    <x v="221"/>
    <x v="5"/>
    <x v="3"/>
    <x v="4"/>
    <x v="1"/>
  </r>
  <r>
    <x v="53"/>
    <x v="11"/>
    <x v="11"/>
    <x v="0"/>
    <x v="33"/>
    <x v="1"/>
    <x v="11"/>
    <x v="33"/>
    <x v="0"/>
    <x v="11"/>
    <x v="33"/>
    <x v="0"/>
    <x v="11"/>
    <x v="0"/>
    <x v="400"/>
    <x v="388"/>
    <x v="238"/>
    <x v="295"/>
    <x v="339"/>
    <x v="6"/>
    <x v="0"/>
    <x v="1"/>
    <x v="1"/>
  </r>
  <r>
    <x v="53"/>
    <x v="12"/>
    <x v="12"/>
    <x v="0"/>
    <x v="35"/>
    <x v="5"/>
    <x v="11"/>
    <x v="35"/>
    <x v="0"/>
    <x v="11"/>
    <x v="35"/>
    <x v="0"/>
    <x v="11"/>
    <x v="0"/>
    <x v="401"/>
    <x v="389"/>
    <x v="239"/>
    <x v="296"/>
    <x v="340"/>
    <x v="12"/>
    <x v="1"/>
    <x v="7"/>
    <x v="4"/>
  </r>
  <r>
    <x v="53"/>
    <x v="13"/>
    <x v="13"/>
    <x v="0"/>
    <x v="36"/>
    <x v="0"/>
    <x v="11"/>
    <x v="36"/>
    <x v="0"/>
    <x v="11"/>
    <x v="36"/>
    <x v="0"/>
    <x v="11"/>
    <x v="0"/>
    <x v="402"/>
    <x v="390"/>
    <x v="240"/>
    <x v="229"/>
    <x v="330"/>
    <x v="6"/>
    <x v="2"/>
    <x v="1"/>
    <x v="0"/>
  </r>
  <r>
    <x v="53"/>
    <x v="13"/>
    <x v="13"/>
    <x v="0"/>
    <x v="38"/>
    <x v="3"/>
    <x v="2"/>
    <x v="38"/>
    <x v="0"/>
    <x v="2"/>
    <x v="38"/>
    <x v="0"/>
    <x v="2"/>
    <x v="0"/>
    <x v="403"/>
    <x v="391"/>
    <x v="241"/>
    <x v="297"/>
    <x v="341"/>
    <x v="1"/>
    <x v="2"/>
    <x v="1"/>
    <x v="0"/>
  </r>
  <r>
    <x v="53"/>
    <x v="13"/>
    <x v="13"/>
    <x v="0"/>
    <x v="39"/>
    <x v="3"/>
    <x v="0"/>
    <x v="39"/>
    <x v="0"/>
    <x v="0"/>
    <x v="39"/>
    <x v="0"/>
    <x v="0"/>
    <x v="0"/>
    <x v="404"/>
    <x v="267"/>
    <x v="11"/>
    <x v="298"/>
    <x v="342"/>
    <x v="1"/>
    <x v="0"/>
    <x v="0"/>
    <x v="0"/>
  </r>
  <r>
    <x v="53"/>
    <x v="13"/>
    <x v="13"/>
    <x v="0"/>
    <x v="42"/>
    <x v="3"/>
    <x v="12"/>
    <x v="42"/>
    <x v="0"/>
    <x v="12"/>
    <x v="43"/>
    <x v="0"/>
    <x v="12"/>
    <x v="0"/>
    <x v="0"/>
    <x v="156"/>
    <x v="0"/>
    <x v="0"/>
    <x v="0"/>
    <x v="0"/>
    <x v="0"/>
    <x v="0"/>
    <x v="0"/>
  </r>
  <r>
    <x v="53"/>
    <x v="13"/>
    <x v="13"/>
    <x v="0"/>
    <x v="40"/>
    <x v="3"/>
    <x v="12"/>
    <x v="40"/>
    <x v="0"/>
    <x v="12"/>
    <x v="41"/>
    <x v="0"/>
    <x v="12"/>
    <x v="0"/>
    <x v="405"/>
    <x v="130"/>
    <x v="242"/>
    <x v="299"/>
    <x v="210"/>
    <x v="0"/>
    <x v="0"/>
    <x v="0"/>
    <x v="0"/>
  </r>
  <r>
    <x v="53"/>
    <x v="13"/>
    <x v="13"/>
    <x v="0"/>
    <x v="41"/>
    <x v="6"/>
    <x v="13"/>
    <x v="41"/>
    <x v="0"/>
    <x v="13"/>
    <x v="42"/>
    <x v="0"/>
    <x v="13"/>
    <x v="0"/>
    <x v="406"/>
    <x v="392"/>
    <x v="243"/>
    <x v="270"/>
    <x v="343"/>
    <x v="6"/>
    <x v="0"/>
    <x v="3"/>
    <x v="0"/>
  </r>
  <r>
    <x v="54"/>
    <x v="11"/>
    <x v="11"/>
    <x v="0"/>
    <x v="32"/>
    <x v="0"/>
    <x v="11"/>
    <x v="32"/>
    <x v="0"/>
    <x v="11"/>
    <x v="32"/>
    <x v="0"/>
    <x v="11"/>
    <x v="0"/>
    <x v="407"/>
    <x v="393"/>
    <x v="116"/>
    <x v="300"/>
    <x v="344"/>
    <x v="2"/>
    <x v="0"/>
    <x v="6"/>
    <x v="0"/>
  </r>
  <r>
    <x v="54"/>
    <x v="11"/>
    <x v="11"/>
    <x v="0"/>
    <x v="33"/>
    <x v="1"/>
    <x v="11"/>
    <x v="33"/>
    <x v="0"/>
    <x v="11"/>
    <x v="33"/>
    <x v="0"/>
    <x v="11"/>
    <x v="0"/>
    <x v="408"/>
    <x v="394"/>
    <x v="244"/>
    <x v="301"/>
    <x v="256"/>
    <x v="2"/>
    <x v="1"/>
    <x v="0"/>
    <x v="2"/>
  </r>
  <r>
    <x v="54"/>
    <x v="12"/>
    <x v="12"/>
    <x v="0"/>
    <x v="35"/>
    <x v="5"/>
    <x v="11"/>
    <x v="35"/>
    <x v="0"/>
    <x v="11"/>
    <x v="35"/>
    <x v="0"/>
    <x v="11"/>
    <x v="0"/>
    <x v="409"/>
    <x v="395"/>
    <x v="245"/>
    <x v="270"/>
    <x v="345"/>
    <x v="3"/>
    <x v="0"/>
    <x v="16"/>
    <x v="2"/>
  </r>
  <r>
    <x v="54"/>
    <x v="13"/>
    <x v="13"/>
    <x v="0"/>
    <x v="36"/>
    <x v="0"/>
    <x v="11"/>
    <x v="36"/>
    <x v="0"/>
    <x v="11"/>
    <x v="36"/>
    <x v="0"/>
    <x v="11"/>
    <x v="0"/>
    <x v="410"/>
    <x v="396"/>
    <x v="246"/>
    <x v="102"/>
    <x v="294"/>
    <x v="4"/>
    <x v="0"/>
    <x v="1"/>
    <x v="3"/>
  </r>
  <r>
    <x v="54"/>
    <x v="13"/>
    <x v="13"/>
    <x v="0"/>
    <x v="38"/>
    <x v="3"/>
    <x v="2"/>
    <x v="38"/>
    <x v="0"/>
    <x v="2"/>
    <x v="38"/>
    <x v="0"/>
    <x v="2"/>
    <x v="0"/>
    <x v="411"/>
    <x v="397"/>
    <x v="247"/>
    <x v="302"/>
    <x v="346"/>
    <x v="0"/>
    <x v="2"/>
    <x v="0"/>
    <x v="0"/>
  </r>
  <r>
    <x v="54"/>
    <x v="13"/>
    <x v="13"/>
    <x v="0"/>
    <x v="39"/>
    <x v="3"/>
    <x v="0"/>
    <x v="39"/>
    <x v="0"/>
    <x v="0"/>
    <x v="39"/>
    <x v="0"/>
    <x v="0"/>
    <x v="0"/>
    <x v="412"/>
    <x v="149"/>
    <x v="1"/>
    <x v="176"/>
    <x v="347"/>
    <x v="0"/>
    <x v="0"/>
    <x v="0"/>
    <x v="0"/>
  </r>
  <r>
    <x v="54"/>
    <x v="13"/>
    <x v="13"/>
    <x v="0"/>
    <x v="42"/>
    <x v="3"/>
    <x v="12"/>
    <x v="42"/>
    <x v="0"/>
    <x v="12"/>
    <x v="43"/>
    <x v="0"/>
    <x v="12"/>
    <x v="0"/>
    <x v="413"/>
    <x v="99"/>
    <x v="6"/>
    <x v="81"/>
    <x v="348"/>
    <x v="0"/>
    <x v="0"/>
    <x v="0"/>
    <x v="0"/>
  </r>
  <r>
    <x v="54"/>
    <x v="13"/>
    <x v="13"/>
    <x v="0"/>
    <x v="40"/>
    <x v="3"/>
    <x v="12"/>
    <x v="40"/>
    <x v="0"/>
    <x v="12"/>
    <x v="41"/>
    <x v="0"/>
    <x v="12"/>
    <x v="0"/>
    <x v="414"/>
    <x v="189"/>
    <x v="235"/>
    <x v="303"/>
    <x v="349"/>
    <x v="0"/>
    <x v="0"/>
    <x v="0"/>
    <x v="0"/>
  </r>
  <r>
    <x v="54"/>
    <x v="13"/>
    <x v="13"/>
    <x v="0"/>
    <x v="41"/>
    <x v="6"/>
    <x v="13"/>
    <x v="41"/>
    <x v="0"/>
    <x v="13"/>
    <x v="42"/>
    <x v="0"/>
    <x v="13"/>
    <x v="0"/>
    <x v="415"/>
    <x v="398"/>
    <x v="248"/>
    <x v="304"/>
    <x v="350"/>
    <x v="4"/>
    <x v="2"/>
    <x v="11"/>
    <x v="1"/>
  </r>
  <r>
    <x v="55"/>
    <x v="11"/>
    <x v="11"/>
    <x v="0"/>
    <x v="32"/>
    <x v="0"/>
    <x v="11"/>
    <x v="32"/>
    <x v="0"/>
    <x v="11"/>
    <x v="32"/>
    <x v="0"/>
    <x v="11"/>
    <x v="0"/>
    <x v="416"/>
    <x v="399"/>
    <x v="249"/>
    <x v="296"/>
    <x v="217"/>
    <x v="4"/>
    <x v="0"/>
    <x v="4"/>
    <x v="0"/>
  </r>
  <r>
    <x v="55"/>
    <x v="11"/>
    <x v="11"/>
    <x v="0"/>
    <x v="33"/>
    <x v="1"/>
    <x v="11"/>
    <x v="33"/>
    <x v="0"/>
    <x v="11"/>
    <x v="33"/>
    <x v="0"/>
    <x v="11"/>
    <x v="0"/>
    <x v="417"/>
    <x v="400"/>
    <x v="141"/>
    <x v="305"/>
    <x v="301"/>
    <x v="15"/>
    <x v="0"/>
    <x v="1"/>
    <x v="0"/>
  </r>
  <r>
    <x v="55"/>
    <x v="12"/>
    <x v="12"/>
    <x v="0"/>
    <x v="35"/>
    <x v="5"/>
    <x v="11"/>
    <x v="35"/>
    <x v="0"/>
    <x v="11"/>
    <x v="35"/>
    <x v="0"/>
    <x v="11"/>
    <x v="0"/>
    <x v="418"/>
    <x v="401"/>
    <x v="250"/>
    <x v="262"/>
    <x v="351"/>
    <x v="12"/>
    <x v="0"/>
    <x v="6"/>
    <x v="4"/>
  </r>
  <r>
    <x v="55"/>
    <x v="13"/>
    <x v="13"/>
    <x v="0"/>
    <x v="36"/>
    <x v="0"/>
    <x v="11"/>
    <x v="36"/>
    <x v="0"/>
    <x v="11"/>
    <x v="36"/>
    <x v="0"/>
    <x v="11"/>
    <x v="0"/>
    <x v="419"/>
    <x v="402"/>
    <x v="251"/>
    <x v="306"/>
    <x v="352"/>
    <x v="1"/>
    <x v="1"/>
    <x v="1"/>
    <x v="1"/>
  </r>
  <r>
    <x v="55"/>
    <x v="13"/>
    <x v="13"/>
    <x v="0"/>
    <x v="38"/>
    <x v="3"/>
    <x v="2"/>
    <x v="38"/>
    <x v="0"/>
    <x v="2"/>
    <x v="38"/>
    <x v="0"/>
    <x v="2"/>
    <x v="0"/>
    <x v="420"/>
    <x v="403"/>
    <x v="158"/>
    <x v="84"/>
    <x v="353"/>
    <x v="0"/>
    <x v="2"/>
    <x v="1"/>
    <x v="0"/>
  </r>
  <r>
    <x v="55"/>
    <x v="13"/>
    <x v="13"/>
    <x v="0"/>
    <x v="39"/>
    <x v="3"/>
    <x v="0"/>
    <x v="39"/>
    <x v="0"/>
    <x v="0"/>
    <x v="39"/>
    <x v="0"/>
    <x v="0"/>
    <x v="0"/>
    <x v="421"/>
    <x v="208"/>
    <x v="1"/>
    <x v="307"/>
    <x v="354"/>
    <x v="0"/>
    <x v="0"/>
    <x v="0"/>
    <x v="0"/>
  </r>
  <r>
    <x v="55"/>
    <x v="13"/>
    <x v="13"/>
    <x v="0"/>
    <x v="42"/>
    <x v="3"/>
    <x v="12"/>
    <x v="42"/>
    <x v="0"/>
    <x v="12"/>
    <x v="43"/>
    <x v="0"/>
    <x v="12"/>
    <x v="0"/>
    <x v="422"/>
    <x v="156"/>
    <x v="3"/>
    <x v="244"/>
    <x v="350"/>
    <x v="0"/>
    <x v="0"/>
    <x v="0"/>
    <x v="0"/>
  </r>
  <r>
    <x v="55"/>
    <x v="13"/>
    <x v="13"/>
    <x v="0"/>
    <x v="40"/>
    <x v="3"/>
    <x v="12"/>
    <x v="40"/>
    <x v="0"/>
    <x v="12"/>
    <x v="41"/>
    <x v="0"/>
    <x v="12"/>
    <x v="0"/>
    <x v="423"/>
    <x v="74"/>
    <x v="252"/>
    <x v="308"/>
    <x v="355"/>
    <x v="0"/>
    <x v="0"/>
    <x v="0"/>
    <x v="0"/>
  </r>
  <r>
    <x v="55"/>
    <x v="13"/>
    <x v="13"/>
    <x v="0"/>
    <x v="41"/>
    <x v="6"/>
    <x v="13"/>
    <x v="41"/>
    <x v="0"/>
    <x v="13"/>
    <x v="42"/>
    <x v="0"/>
    <x v="13"/>
    <x v="0"/>
    <x v="424"/>
    <x v="404"/>
    <x v="50"/>
    <x v="168"/>
    <x v="356"/>
    <x v="5"/>
    <x v="2"/>
    <x v="3"/>
    <x v="0"/>
  </r>
  <r>
    <x v="56"/>
    <x v="11"/>
    <x v="11"/>
    <x v="0"/>
    <x v="32"/>
    <x v="0"/>
    <x v="11"/>
    <x v="32"/>
    <x v="0"/>
    <x v="11"/>
    <x v="32"/>
    <x v="0"/>
    <x v="11"/>
    <x v="0"/>
    <x v="425"/>
    <x v="405"/>
    <x v="253"/>
    <x v="251"/>
    <x v="266"/>
    <x v="3"/>
    <x v="1"/>
    <x v="4"/>
    <x v="0"/>
  </r>
  <r>
    <x v="56"/>
    <x v="11"/>
    <x v="11"/>
    <x v="0"/>
    <x v="33"/>
    <x v="1"/>
    <x v="11"/>
    <x v="33"/>
    <x v="0"/>
    <x v="11"/>
    <x v="33"/>
    <x v="0"/>
    <x v="11"/>
    <x v="0"/>
    <x v="426"/>
    <x v="406"/>
    <x v="254"/>
    <x v="309"/>
    <x v="256"/>
    <x v="1"/>
    <x v="0"/>
    <x v="0"/>
    <x v="0"/>
  </r>
  <r>
    <x v="56"/>
    <x v="12"/>
    <x v="12"/>
    <x v="0"/>
    <x v="35"/>
    <x v="5"/>
    <x v="11"/>
    <x v="35"/>
    <x v="0"/>
    <x v="11"/>
    <x v="35"/>
    <x v="0"/>
    <x v="11"/>
    <x v="0"/>
    <x v="427"/>
    <x v="407"/>
    <x v="255"/>
    <x v="231"/>
    <x v="357"/>
    <x v="22"/>
    <x v="0"/>
    <x v="6"/>
    <x v="2"/>
  </r>
  <r>
    <x v="56"/>
    <x v="13"/>
    <x v="13"/>
    <x v="0"/>
    <x v="36"/>
    <x v="0"/>
    <x v="11"/>
    <x v="36"/>
    <x v="0"/>
    <x v="11"/>
    <x v="36"/>
    <x v="0"/>
    <x v="11"/>
    <x v="0"/>
    <x v="428"/>
    <x v="408"/>
    <x v="217"/>
    <x v="2"/>
    <x v="153"/>
    <x v="2"/>
    <x v="2"/>
    <x v="4"/>
    <x v="0"/>
  </r>
  <r>
    <x v="56"/>
    <x v="13"/>
    <x v="13"/>
    <x v="0"/>
    <x v="38"/>
    <x v="3"/>
    <x v="2"/>
    <x v="38"/>
    <x v="0"/>
    <x v="2"/>
    <x v="38"/>
    <x v="0"/>
    <x v="2"/>
    <x v="0"/>
    <x v="429"/>
    <x v="409"/>
    <x v="256"/>
    <x v="310"/>
    <x v="353"/>
    <x v="1"/>
    <x v="0"/>
    <x v="0"/>
    <x v="0"/>
  </r>
  <r>
    <x v="56"/>
    <x v="13"/>
    <x v="13"/>
    <x v="0"/>
    <x v="39"/>
    <x v="3"/>
    <x v="0"/>
    <x v="39"/>
    <x v="0"/>
    <x v="0"/>
    <x v="39"/>
    <x v="0"/>
    <x v="0"/>
    <x v="0"/>
    <x v="430"/>
    <x v="410"/>
    <x v="6"/>
    <x v="311"/>
    <x v="134"/>
    <x v="0"/>
    <x v="0"/>
    <x v="0"/>
    <x v="0"/>
  </r>
  <r>
    <x v="56"/>
    <x v="13"/>
    <x v="13"/>
    <x v="0"/>
    <x v="42"/>
    <x v="3"/>
    <x v="12"/>
    <x v="42"/>
    <x v="0"/>
    <x v="12"/>
    <x v="43"/>
    <x v="0"/>
    <x v="12"/>
    <x v="0"/>
    <x v="431"/>
    <x v="0"/>
    <x v="3"/>
    <x v="312"/>
    <x v="7"/>
    <x v="0"/>
    <x v="0"/>
    <x v="0"/>
    <x v="0"/>
  </r>
  <r>
    <x v="56"/>
    <x v="13"/>
    <x v="13"/>
    <x v="0"/>
    <x v="40"/>
    <x v="3"/>
    <x v="12"/>
    <x v="40"/>
    <x v="0"/>
    <x v="12"/>
    <x v="41"/>
    <x v="0"/>
    <x v="12"/>
    <x v="0"/>
    <x v="432"/>
    <x v="411"/>
    <x v="117"/>
    <x v="313"/>
    <x v="358"/>
    <x v="0"/>
    <x v="0"/>
    <x v="0"/>
    <x v="0"/>
  </r>
  <r>
    <x v="56"/>
    <x v="13"/>
    <x v="13"/>
    <x v="0"/>
    <x v="41"/>
    <x v="6"/>
    <x v="13"/>
    <x v="41"/>
    <x v="0"/>
    <x v="13"/>
    <x v="42"/>
    <x v="0"/>
    <x v="13"/>
    <x v="0"/>
    <x v="433"/>
    <x v="412"/>
    <x v="257"/>
    <x v="223"/>
    <x v="359"/>
    <x v="6"/>
    <x v="2"/>
    <x v="11"/>
    <x v="0"/>
  </r>
  <r>
    <x v="57"/>
    <x v="11"/>
    <x v="11"/>
    <x v="0"/>
    <x v="32"/>
    <x v="0"/>
    <x v="11"/>
    <x v="32"/>
    <x v="0"/>
    <x v="11"/>
    <x v="32"/>
    <x v="0"/>
    <x v="11"/>
    <x v="0"/>
    <x v="434"/>
    <x v="413"/>
    <x v="249"/>
    <x v="314"/>
    <x v="360"/>
    <x v="15"/>
    <x v="2"/>
    <x v="9"/>
    <x v="0"/>
  </r>
  <r>
    <x v="57"/>
    <x v="11"/>
    <x v="11"/>
    <x v="0"/>
    <x v="33"/>
    <x v="1"/>
    <x v="11"/>
    <x v="33"/>
    <x v="0"/>
    <x v="11"/>
    <x v="33"/>
    <x v="0"/>
    <x v="11"/>
    <x v="0"/>
    <x v="435"/>
    <x v="414"/>
    <x v="258"/>
    <x v="163"/>
    <x v="252"/>
    <x v="0"/>
    <x v="1"/>
    <x v="1"/>
    <x v="0"/>
  </r>
  <r>
    <x v="57"/>
    <x v="12"/>
    <x v="12"/>
    <x v="0"/>
    <x v="35"/>
    <x v="5"/>
    <x v="11"/>
    <x v="35"/>
    <x v="0"/>
    <x v="11"/>
    <x v="35"/>
    <x v="0"/>
    <x v="11"/>
    <x v="0"/>
    <x v="436"/>
    <x v="415"/>
    <x v="259"/>
    <x v="142"/>
    <x v="361"/>
    <x v="9"/>
    <x v="2"/>
    <x v="4"/>
    <x v="1"/>
  </r>
  <r>
    <x v="57"/>
    <x v="13"/>
    <x v="13"/>
    <x v="0"/>
    <x v="36"/>
    <x v="0"/>
    <x v="11"/>
    <x v="36"/>
    <x v="0"/>
    <x v="11"/>
    <x v="36"/>
    <x v="0"/>
    <x v="11"/>
    <x v="0"/>
    <x v="437"/>
    <x v="416"/>
    <x v="260"/>
    <x v="212"/>
    <x v="153"/>
    <x v="3"/>
    <x v="1"/>
    <x v="3"/>
    <x v="1"/>
  </r>
  <r>
    <x v="57"/>
    <x v="13"/>
    <x v="13"/>
    <x v="0"/>
    <x v="38"/>
    <x v="3"/>
    <x v="2"/>
    <x v="38"/>
    <x v="0"/>
    <x v="2"/>
    <x v="38"/>
    <x v="0"/>
    <x v="2"/>
    <x v="0"/>
    <x v="438"/>
    <x v="417"/>
    <x v="261"/>
    <x v="45"/>
    <x v="353"/>
    <x v="1"/>
    <x v="1"/>
    <x v="0"/>
    <x v="0"/>
  </r>
  <r>
    <x v="57"/>
    <x v="13"/>
    <x v="13"/>
    <x v="0"/>
    <x v="39"/>
    <x v="3"/>
    <x v="0"/>
    <x v="39"/>
    <x v="0"/>
    <x v="0"/>
    <x v="39"/>
    <x v="0"/>
    <x v="0"/>
    <x v="0"/>
    <x v="439"/>
    <x v="211"/>
    <x v="14"/>
    <x v="315"/>
    <x v="362"/>
    <x v="0"/>
    <x v="0"/>
    <x v="0"/>
    <x v="0"/>
  </r>
  <r>
    <x v="57"/>
    <x v="13"/>
    <x v="13"/>
    <x v="0"/>
    <x v="42"/>
    <x v="3"/>
    <x v="12"/>
    <x v="42"/>
    <x v="0"/>
    <x v="12"/>
    <x v="43"/>
    <x v="0"/>
    <x v="12"/>
    <x v="0"/>
    <x v="440"/>
    <x v="205"/>
    <x v="6"/>
    <x v="32"/>
    <x v="363"/>
    <x v="0"/>
    <x v="0"/>
    <x v="0"/>
    <x v="0"/>
  </r>
  <r>
    <x v="57"/>
    <x v="13"/>
    <x v="13"/>
    <x v="0"/>
    <x v="40"/>
    <x v="3"/>
    <x v="12"/>
    <x v="40"/>
    <x v="0"/>
    <x v="12"/>
    <x v="41"/>
    <x v="0"/>
    <x v="12"/>
    <x v="0"/>
    <x v="441"/>
    <x v="418"/>
    <x v="262"/>
    <x v="316"/>
    <x v="200"/>
    <x v="0"/>
    <x v="0"/>
    <x v="0"/>
    <x v="0"/>
  </r>
  <r>
    <x v="57"/>
    <x v="13"/>
    <x v="13"/>
    <x v="0"/>
    <x v="41"/>
    <x v="6"/>
    <x v="13"/>
    <x v="41"/>
    <x v="0"/>
    <x v="13"/>
    <x v="42"/>
    <x v="0"/>
    <x v="13"/>
    <x v="0"/>
    <x v="442"/>
    <x v="419"/>
    <x v="36"/>
    <x v="317"/>
    <x v="364"/>
    <x v="2"/>
    <x v="2"/>
    <x v="3"/>
    <x v="0"/>
  </r>
  <r>
    <x v="58"/>
    <x v="11"/>
    <x v="11"/>
    <x v="0"/>
    <x v="32"/>
    <x v="0"/>
    <x v="11"/>
    <x v="32"/>
    <x v="0"/>
    <x v="11"/>
    <x v="32"/>
    <x v="0"/>
    <x v="11"/>
    <x v="0"/>
    <x v="443"/>
    <x v="420"/>
    <x v="263"/>
    <x v="318"/>
    <x v="365"/>
    <x v="4"/>
    <x v="0"/>
    <x v="4"/>
    <x v="2"/>
  </r>
  <r>
    <x v="58"/>
    <x v="11"/>
    <x v="11"/>
    <x v="0"/>
    <x v="33"/>
    <x v="1"/>
    <x v="11"/>
    <x v="33"/>
    <x v="0"/>
    <x v="11"/>
    <x v="33"/>
    <x v="0"/>
    <x v="11"/>
    <x v="0"/>
    <x v="444"/>
    <x v="421"/>
    <x v="264"/>
    <x v="319"/>
    <x v="366"/>
    <x v="1"/>
    <x v="0"/>
    <x v="3"/>
    <x v="0"/>
  </r>
  <r>
    <x v="58"/>
    <x v="12"/>
    <x v="12"/>
    <x v="0"/>
    <x v="35"/>
    <x v="5"/>
    <x v="11"/>
    <x v="35"/>
    <x v="0"/>
    <x v="11"/>
    <x v="35"/>
    <x v="0"/>
    <x v="11"/>
    <x v="0"/>
    <x v="445"/>
    <x v="422"/>
    <x v="265"/>
    <x v="147"/>
    <x v="367"/>
    <x v="23"/>
    <x v="6"/>
    <x v="1"/>
    <x v="3"/>
  </r>
  <r>
    <x v="58"/>
    <x v="13"/>
    <x v="13"/>
    <x v="0"/>
    <x v="36"/>
    <x v="0"/>
    <x v="11"/>
    <x v="36"/>
    <x v="0"/>
    <x v="11"/>
    <x v="36"/>
    <x v="0"/>
    <x v="11"/>
    <x v="0"/>
    <x v="446"/>
    <x v="423"/>
    <x v="266"/>
    <x v="72"/>
    <x v="303"/>
    <x v="3"/>
    <x v="1"/>
    <x v="3"/>
    <x v="0"/>
  </r>
  <r>
    <x v="58"/>
    <x v="13"/>
    <x v="13"/>
    <x v="0"/>
    <x v="38"/>
    <x v="3"/>
    <x v="2"/>
    <x v="38"/>
    <x v="0"/>
    <x v="2"/>
    <x v="38"/>
    <x v="0"/>
    <x v="2"/>
    <x v="0"/>
    <x v="447"/>
    <x v="424"/>
    <x v="64"/>
    <x v="12"/>
    <x v="368"/>
    <x v="1"/>
    <x v="0"/>
    <x v="0"/>
    <x v="0"/>
  </r>
  <r>
    <x v="58"/>
    <x v="13"/>
    <x v="13"/>
    <x v="0"/>
    <x v="39"/>
    <x v="3"/>
    <x v="0"/>
    <x v="39"/>
    <x v="0"/>
    <x v="0"/>
    <x v="39"/>
    <x v="0"/>
    <x v="0"/>
    <x v="0"/>
    <x v="448"/>
    <x v="425"/>
    <x v="14"/>
    <x v="105"/>
    <x v="369"/>
    <x v="0"/>
    <x v="0"/>
    <x v="0"/>
    <x v="0"/>
  </r>
  <r>
    <x v="58"/>
    <x v="13"/>
    <x v="13"/>
    <x v="0"/>
    <x v="42"/>
    <x v="3"/>
    <x v="12"/>
    <x v="42"/>
    <x v="0"/>
    <x v="12"/>
    <x v="43"/>
    <x v="0"/>
    <x v="12"/>
    <x v="0"/>
    <x v="449"/>
    <x v="127"/>
    <x v="7"/>
    <x v="99"/>
    <x v="370"/>
    <x v="0"/>
    <x v="0"/>
    <x v="0"/>
    <x v="0"/>
  </r>
  <r>
    <x v="58"/>
    <x v="13"/>
    <x v="13"/>
    <x v="0"/>
    <x v="40"/>
    <x v="3"/>
    <x v="12"/>
    <x v="40"/>
    <x v="0"/>
    <x v="12"/>
    <x v="41"/>
    <x v="0"/>
    <x v="12"/>
    <x v="0"/>
    <x v="450"/>
    <x v="426"/>
    <x v="96"/>
    <x v="320"/>
    <x v="371"/>
    <x v="0"/>
    <x v="0"/>
    <x v="0"/>
    <x v="0"/>
  </r>
  <r>
    <x v="58"/>
    <x v="13"/>
    <x v="13"/>
    <x v="0"/>
    <x v="41"/>
    <x v="6"/>
    <x v="13"/>
    <x v="41"/>
    <x v="0"/>
    <x v="13"/>
    <x v="42"/>
    <x v="0"/>
    <x v="13"/>
    <x v="0"/>
    <x v="451"/>
    <x v="427"/>
    <x v="267"/>
    <x v="290"/>
    <x v="372"/>
    <x v="3"/>
    <x v="0"/>
    <x v="9"/>
    <x v="1"/>
  </r>
  <r>
    <x v="59"/>
    <x v="11"/>
    <x v="11"/>
    <x v="0"/>
    <x v="32"/>
    <x v="0"/>
    <x v="11"/>
    <x v="32"/>
    <x v="0"/>
    <x v="11"/>
    <x v="32"/>
    <x v="0"/>
    <x v="11"/>
    <x v="0"/>
    <x v="452"/>
    <x v="428"/>
    <x v="268"/>
    <x v="231"/>
    <x v="369"/>
    <x v="2"/>
    <x v="0"/>
    <x v="9"/>
    <x v="0"/>
  </r>
  <r>
    <x v="59"/>
    <x v="11"/>
    <x v="11"/>
    <x v="0"/>
    <x v="33"/>
    <x v="1"/>
    <x v="11"/>
    <x v="33"/>
    <x v="0"/>
    <x v="11"/>
    <x v="33"/>
    <x v="0"/>
    <x v="11"/>
    <x v="0"/>
    <x v="453"/>
    <x v="429"/>
    <x v="180"/>
    <x v="321"/>
    <x v="263"/>
    <x v="4"/>
    <x v="0"/>
    <x v="1"/>
    <x v="0"/>
  </r>
  <r>
    <x v="59"/>
    <x v="12"/>
    <x v="12"/>
    <x v="0"/>
    <x v="35"/>
    <x v="5"/>
    <x v="11"/>
    <x v="35"/>
    <x v="0"/>
    <x v="11"/>
    <x v="35"/>
    <x v="0"/>
    <x v="11"/>
    <x v="0"/>
    <x v="454"/>
    <x v="430"/>
    <x v="269"/>
    <x v="283"/>
    <x v="373"/>
    <x v="3"/>
    <x v="1"/>
    <x v="11"/>
    <x v="1"/>
  </r>
  <r>
    <x v="59"/>
    <x v="13"/>
    <x v="13"/>
    <x v="0"/>
    <x v="36"/>
    <x v="0"/>
    <x v="11"/>
    <x v="36"/>
    <x v="0"/>
    <x v="11"/>
    <x v="36"/>
    <x v="0"/>
    <x v="11"/>
    <x v="0"/>
    <x v="455"/>
    <x v="431"/>
    <x v="71"/>
    <x v="30"/>
    <x v="352"/>
    <x v="5"/>
    <x v="2"/>
    <x v="3"/>
    <x v="2"/>
  </r>
  <r>
    <x v="59"/>
    <x v="13"/>
    <x v="13"/>
    <x v="0"/>
    <x v="38"/>
    <x v="3"/>
    <x v="2"/>
    <x v="38"/>
    <x v="0"/>
    <x v="2"/>
    <x v="38"/>
    <x v="0"/>
    <x v="2"/>
    <x v="0"/>
    <x v="456"/>
    <x v="432"/>
    <x v="256"/>
    <x v="322"/>
    <x v="353"/>
    <x v="5"/>
    <x v="0"/>
    <x v="0"/>
    <x v="0"/>
  </r>
  <r>
    <x v="59"/>
    <x v="13"/>
    <x v="13"/>
    <x v="0"/>
    <x v="39"/>
    <x v="3"/>
    <x v="0"/>
    <x v="39"/>
    <x v="0"/>
    <x v="0"/>
    <x v="39"/>
    <x v="0"/>
    <x v="0"/>
    <x v="0"/>
    <x v="457"/>
    <x v="131"/>
    <x v="6"/>
    <x v="113"/>
    <x v="374"/>
    <x v="0"/>
    <x v="0"/>
    <x v="0"/>
    <x v="0"/>
  </r>
  <r>
    <x v="59"/>
    <x v="13"/>
    <x v="13"/>
    <x v="0"/>
    <x v="42"/>
    <x v="3"/>
    <x v="12"/>
    <x v="42"/>
    <x v="0"/>
    <x v="12"/>
    <x v="43"/>
    <x v="0"/>
    <x v="12"/>
    <x v="0"/>
    <x v="0"/>
    <x v="5"/>
    <x v="0"/>
    <x v="0"/>
    <x v="0"/>
    <x v="0"/>
    <x v="0"/>
    <x v="0"/>
    <x v="0"/>
  </r>
  <r>
    <x v="59"/>
    <x v="13"/>
    <x v="13"/>
    <x v="0"/>
    <x v="40"/>
    <x v="3"/>
    <x v="12"/>
    <x v="40"/>
    <x v="0"/>
    <x v="12"/>
    <x v="41"/>
    <x v="0"/>
    <x v="12"/>
    <x v="0"/>
    <x v="458"/>
    <x v="433"/>
    <x v="32"/>
    <x v="323"/>
    <x v="375"/>
    <x v="0"/>
    <x v="0"/>
    <x v="0"/>
    <x v="0"/>
  </r>
  <r>
    <x v="59"/>
    <x v="13"/>
    <x v="13"/>
    <x v="0"/>
    <x v="41"/>
    <x v="6"/>
    <x v="13"/>
    <x v="41"/>
    <x v="0"/>
    <x v="13"/>
    <x v="42"/>
    <x v="0"/>
    <x v="13"/>
    <x v="0"/>
    <x v="459"/>
    <x v="434"/>
    <x v="143"/>
    <x v="230"/>
    <x v="376"/>
    <x v="6"/>
    <x v="0"/>
    <x v="11"/>
    <x v="0"/>
  </r>
  <r>
    <x v="60"/>
    <x v="11"/>
    <x v="11"/>
    <x v="0"/>
    <x v="32"/>
    <x v="0"/>
    <x v="11"/>
    <x v="32"/>
    <x v="0"/>
    <x v="11"/>
    <x v="32"/>
    <x v="0"/>
    <x v="11"/>
    <x v="0"/>
    <x v="460"/>
    <x v="435"/>
    <x v="270"/>
    <x v="296"/>
    <x v="229"/>
    <x v="2"/>
    <x v="0"/>
    <x v="3"/>
    <x v="0"/>
  </r>
  <r>
    <x v="60"/>
    <x v="11"/>
    <x v="11"/>
    <x v="0"/>
    <x v="33"/>
    <x v="1"/>
    <x v="11"/>
    <x v="33"/>
    <x v="0"/>
    <x v="11"/>
    <x v="33"/>
    <x v="0"/>
    <x v="11"/>
    <x v="0"/>
    <x v="461"/>
    <x v="436"/>
    <x v="271"/>
    <x v="245"/>
    <x v="369"/>
    <x v="4"/>
    <x v="0"/>
    <x v="1"/>
    <x v="0"/>
  </r>
  <r>
    <x v="60"/>
    <x v="12"/>
    <x v="12"/>
    <x v="0"/>
    <x v="35"/>
    <x v="5"/>
    <x v="11"/>
    <x v="35"/>
    <x v="0"/>
    <x v="11"/>
    <x v="35"/>
    <x v="0"/>
    <x v="11"/>
    <x v="0"/>
    <x v="462"/>
    <x v="437"/>
    <x v="272"/>
    <x v="324"/>
    <x v="377"/>
    <x v="7"/>
    <x v="6"/>
    <x v="9"/>
    <x v="2"/>
  </r>
  <r>
    <x v="60"/>
    <x v="13"/>
    <x v="13"/>
    <x v="0"/>
    <x v="36"/>
    <x v="0"/>
    <x v="11"/>
    <x v="36"/>
    <x v="0"/>
    <x v="11"/>
    <x v="36"/>
    <x v="0"/>
    <x v="11"/>
    <x v="0"/>
    <x v="463"/>
    <x v="438"/>
    <x v="273"/>
    <x v="325"/>
    <x v="264"/>
    <x v="15"/>
    <x v="0"/>
    <x v="3"/>
    <x v="0"/>
  </r>
  <r>
    <x v="60"/>
    <x v="13"/>
    <x v="13"/>
    <x v="0"/>
    <x v="38"/>
    <x v="3"/>
    <x v="2"/>
    <x v="38"/>
    <x v="0"/>
    <x v="2"/>
    <x v="38"/>
    <x v="0"/>
    <x v="2"/>
    <x v="0"/>
    <x v="464"/>
    <x v="439"/>
    <x v="274"/>
    <x v="326"/>
    <x v="175"/>
    <x v="5"/>
    <x v="0"/>
    <x v="0"/>
    <x v="0"/>
  </r>
  <r>
    <x v="60"/>
    <x v="13"/>
    <x v="13"/>
    <x v="0"/>
    <x v="39"/>
    <x v="3"/>
    <x v="0"/>
    <x v="39"/>
    <x v="0"/>
    <x v="0"/>
    <x v="39"/>
    <x v="0"/>
    <x v="0"/>
    <x v="0"/>
    <x v="465"/>
    <x v="57"/>
    <x v="3"/>
    <x v="106"/>
    <x v="378"/>
    <x v="0"/>
    <x v="0"/>
    <x v="0"/>
    <x v="0"/>
  </r>
  <r>
    <x v="60"/>
    <x v="13"/>
    <x v="13"/>
    <x v="0"/>
    <x v="42"/>
    <x v="3"/>
    <x v="12"/>
    <x v="42"/>
    <x v="0"/>
    <x v="12"/>
    <x v="43"/>
    <x v="0"/>
    <x v="12"/>
    <x v="0"/>
    <x v="466"/>
    <x v="51"/>
    <x v="3"/>
    <x v="81"/>
    <x v="379"/>
    <x v="0"/>
    <x v="0"/>
    <x v="0"/>
    <x v="0"/>
  </r>
  <r>
    <x v="60"/>
    <x v="13"/>
    <x v="13"/>
    <x v="0"/>
    <x v="40"/>
    <x v="3"/>
    <x v="12"/>
    <x v="40"/>
    <x v="0"/>
    <x v="12"/>
    <x v="41"/>
    <x v="0"/>
    <x v="12"/>
    <x v="0"/>
    <x v="467"/>
    <x v="440"/>
    <x v="275"/>
    <x v="327"/>
    <x v="205"/>
    <x v="0"/>
    <x v="0"/>
    <x v="0"/>
    <x v="0"/>
  </r>
  <r>
    <x v="60"/>
    <x v="13"/>
    <x v="13"/>
    <x v="0"/>
    <x v="41"/>
    <x v="6"/>
    <x v="13"/>
    <x v="41"/>
    <x v="0"/>
    <x v="13"/>
    <x v="42"/>
    <x v="0"/>
    <x v="13"/>
    <x v="0"/>
    <x v="468"/>
    <x v="441"/>
    <x v="251"/>
    <x v="328"/>
    <x v="380"/>
    <x v="2"/>
    <x v="0"/>
    <x v="0"/>
    <x v="0"/>
  </r>
  <r>
    <x v="61"/>
    <x v="11"/>
    <x v="11"/>
    <x v="0"/>
    <x v="32"/>
    <x v="0"/>
    <x v="11"/>
    <x v="32"/>
    <x v="0"/>
    <x v="11"/>
    <x v="32"/>
    <x v="0"/>
    <x v="11"/>
    <x v="0"/>
    <x v="469"/>
    <x v="442"/>
    <x v="149"/>
    <x v="204"/>
    <x v="282"/>
    <x v="5"/>
    <x v="3"/>
    <x v="1"/>
    <x v="1"/>
  </r>
  <r>
    <x v="61"/>
    <x v="11"/>
    <x v="11"/>
    <x v="0"/>
    <x v="33"/>
    <x v="1"/>
    <x v="11"/>
    <x v="33"/>
    <x v="0"/>
    <x v="11"/>
    <x v="33"/>
    <x v="0"/>
    <x v="11"/>
    <x v="0"/>
    <x v="470"/>
    <x v="443"/>
    <x v="276"/>
    <x v="174"/>
    <x v="381"/>
    <x v="0"/>
    <x v="0"/>
    <x v="0"/>
    <x v="1"/>
  </r>
  <r>
    <x v="61"/>
    <x v="12"/>
    <x v="12"/>
    <x v="0"/>
    <x v="35"/>
    <x v="5"/>
    <x v="11"/>
    <x v="35"/>
    <x v="0"/>
    <x v="11"/>
    <x v="35"/>
    <x v="0"/>
    <x v="11"/>
    <x v="0"/>
    <x v="471"/>
    <x v="444"/>
    <x v="277"/>
    <x v="171"/>
    <x v="127"/>
    <x v="11"/>
    <x v="0"/>
    <x v="6"/>
    <x v="4"/>
  </r>
  <r>
    <x v="61"/>
    <x v="13"/>
    <x v="13"/>
    <x v="0"/>
    <x v="36"/>
    <x v="0"/>
    <x v="11"/>
    <x v="36"/>
    <x v="0"/>
    <x v="11"/>
    <x v="36"/>
    <x v="0"/>
    <x v="11"/>
    <x v="0"/>
    <x v="472"/>
    <x v="445"/>
    <x v="278"/>
    <x v="229"/>
    <x v="382"/>
    <x v="4"/>
    <x v="0"/>
    <x v="1"/>
    <x v="0"/>
  </r>
  <r>
    <x v="61"/>
    <x v="13"/>
    <x v="13"/>
    <x v="0"/>
    <x v="38"/>
    <x v="3"/>
    <x v="2"/>
    <x v="38"/>
    <x v="0"/>
    <x v="2"/>
    <x v="38"/>
    <x v="0"/>
    <x v="2"/>
    <x v="0"/>
    <x v="473"/>
    <x v="446"/>
    <x v="41"/>
    <x v="96"/>
    <x v="23"/>
    <x v="0"/>
    <x v="0"/>
    <x v="0"/>
    <x v="0"/>
  </r>
  <r>
    <x v="61"/>
    <x v="13"/>
    <x v="13"/>
    <x v="0"/>
    <x v="39"/>
    <x v="3"/>
    <x v="0"/>
    <x v="39"/>
    <x v="0"/>
    <x v="0"/>
    <x v="39"/>
    <x v="0"/>
    <x v="0"/>
    <x v="0"/>
    <x v="474"/>
    <x v="46"/>
    <x v="7"/>
    <x v="62"/>
    <x v="233"/>
    <x v="0"/>
    <x v="0"/>
    <x v="0"/>
    <x v="0"/>
  </r>
  <r>
    <x v="61"/>
    <x v="13"/>
    <x v="13"/>
    <x v="0"/>
    <x v="42"/>
    <x v="3"/>
    <x v="12"/>
    <x v="42"/>
    <x v="0"/>
    <x v="12"/>
    <x v="43"/>
    <x v="0"/>
    <x v="12"/>
    <x v="0"/>
    <x v="0"/>
    <x v="34"/>
    <x v="0"/>
    <x v="0"/>
    <x v="0"/>
    <x v="0"/>
    <x v="0"/>
    <x v="0"/>
    <x v="0"/>
  </r>
  <r>
    <x v="61"/>
    <x v="13"/>
    <x v="13"/>
    <x v="0"/>
    <x v="40"/>
    <x v="3"/>
    <x v="12"/>
    <x v="40"/>
    <x v="0"/>
    <x v="12"/>
    <x v="41"/>
    <x v="0"/>
    <x v="12"/>
    <x v="0"/>
    <x v="475"/>
    <x v="447"/>
    <x v="228"/>
    <x v="178"/>
    <x v="213"/>
    <x v="0"/>
    <x v="0"/>
    <x v="0"/>
    <x v="0"/>
  </r>
  <r>
    <x v="61"/>
    <x v="13"/>
    <x v="13"/>
    <x v="0"/>
    <x v="41"/>
    <x v="6"/>
    <x v="13"/>
    <x v="41"/>
    <x v="0"/>
    <x v="13"/>
    <x v="42"/>
    <x v="0"/>
    <x v="13"/>
    <x v="0"/>
    <x v="476"/>
    <x v="448"/>
    <x v="226"/>
    <x v="184"/>
    <x v="281"/>
    <x v="6"/>
    <x v="1"/>
    <x v="3"/>
    <x v="0"/>
  </r>
  <r>
    <x v="62"/>
    <x v="11"/>
    <x v="11"/>
    <x v="0"/>
    <x v="32"/>
    <x v="0"/>
    <x v="11"/>
    <x v="32"/>
    <x v="0"/>
    <x v="11"/>
    <x v="32"/>
    <x v="0"/>
    <x v="11"/>
    <x v="0"/>
    <x v="477"/>
    <x v="449"/>
    <x v="279"/>
    <x v="208"/>
    <x v="330"/>
    <x v="4"/>
    <x v="0"/>
    <x v="0"/>
    <x v="2"/>
  </r>
  <r>
    <x v="62"/>
    <x v="11"/>
    <x v="11"/>
    <x v="0"/>
    <x v="33"/>
    <x v="1"/>
    <x v="11"/>
    <x v="33"/>
    <x v="0"/>
    <x v="11"/>
    <x v="33"/>
    <x v="0"/>
    <x v="11"/>
    <x v="0"/>
    <x v="478"/>
    <x v="450"/>
    <x v="66"/>
    <x v="289"/>
    <x v="133"/>
    <x v="1"/>
    <x v="0"/>
    <x v="3"/>
    <x v="0"/>
  </r>
  <r>
    <x v="62"/>
    <x v="12"/>
    <x v="12"/>
    <x v="0"/>
    <x v="35"/>
    <x v="5"/>
    <x v="11"/>
    <x v="35"/>
    <x v="0"/>
    <x v="11"/>
    <x v="35"/>
    <x v="0"/>
    <x v="11"/>
    <x v="0"/>
    <x v="479"/>
    <x v="451"/>
    <x v="280"/>
    <x v="300"/>
    <x v="211"/>
    <x v="16"/>
    <x v="0"/>
    <x v="11"/>
    <x v="4"/>
  </r>
  <r>
    <x v="62"/>
    <x v="13"/>
    <x v="13"/>
    <x v="0"/>
    <x v="36"/>
    <x v="0"/>
    <x v="11"/>
    <x v="36"/>
    <x v="0"/>
    <x v="11"/>
    <x v="36"/>
    <x v="0"/>
    <x v="11"/>
    <x v="0"/>
    <x v="480"/>
    <x v="452"/>
    <x v="281"/>
    <x v="82"/>
    <x v="382"/>
    <x v="4"/>
    <x v="0"/>
    <x v="4"/>
    <x v="1"/>
  </r>
  <r>
    <x v="62"/>
    <x v="13"/>
    <x v="13"/>
    <x v="0"/>
    <x v="38"/>
    <x v="3"/>
    <x v="2"/>
    <x v="38"/>
    <x v="0"/>
    <x v="2"/>
    <x v="38"/>
    <x v="0"/>
    <x v="2"/>
    <x v="0"/>
    <x v="481"/>
    <x v="453"/>
    <x v="282"/>
    <x v="214"/>
    <x v="383"/>
    <x v="0"/>
    <x v="0"/>
    <x v="0"/>
    <x v="0"/>
  </r>
  <r>
    <x v="62"/>
    <x v="13"/>
    <x v="13"/>
    <x v="0"/>
    <x v="39"/>
    <x v="3"/>
    <x v="0"/>
    <x v="39"/>
    <x v="0"/>
    <x v="0"/>
    <x v="39"/>
    <x v="0"/>
    <x v="0"/>
    <x v="0"/>
    <x v="482"/>
    <x v="85"/>
    <x v="15"/>
    <x v="329"/>
    <x v="384"/>
    <x v="0"/>
    <x v="0"/>
    <x v="0"/>
    <x v="0"/>
  </r>
  <r>
    <x v="62"/>
    <x v="13"/>
    <x v="13"/>
    <x v="0"/>
    <x v="42"/>
    <x v="3"/>
    <x v="12"/>
    <x v="42"/>
    <x v="0"/>
    <x v="12"/>
    <x v="43"/>
    <x v="0"/>
    <x v="12"/>
    <x v="0"/>
    <x v="483"/>
    <x v="6"/>
    <x v="6"/>
    <x v="330"/>
    <x v="385"/>
    <x v="0"/>
    <x v="0"/>
    <x v="0"/>
    <x v="0"/>
  </r>
  <r>
    <x v="62"/>
    <x v="13"/>
    <x v="13"/>
    <x v="0"/>
    <x v="40"/>
    <x v="3"/>
    <x v="12"/>
    <x v="40"/>
    <x v="0"/>
    <x v="12"/>
    <x v="41"/>
    <x v="0"/>
    <x v="12"/>
    <x v="0"/>
    <x v="484"/>
    <x v="77"/>
    <x v="8"/>
    <x v="331"/>
    <x v="200"/>
    <x v="0"/>
    <x v="0"/>
    <x v="0"/>
    <x v="0"/>
  </r>
  <r>
    <x v="62"/>
    <x v="13"/>
    <x v="13"/>
    <x v="0"/>
    <x v="41"/>
    <x v="6"/>
    <x v="13"/>
    <x v="41"/>
    <x v="0"/>
    <x v="13"/>
    <x v="42"/>
    <x v="0"/>
    <x v="13"/>
    <x v="0"/>
    <x v="485"/>
    <x v="454"/>
    <x v="171"/>
    <x v="332"/>
    <x v="386"/>
    <x v="4"/>
    <x v="0"/>
    <x v="4"/>
    <x v="0"/>
  </r>
  <r>
    <x v="63"/>
    <x v="11"/>
    <x v="11"/>
    <x v="0"/>
    <x v="32"/>
    <x v="0"/>
    <x v="11"/>
    <x v="32"/>
    <x v="0"/>
    <x v="11"/>
    <x v="32"/>
    <x v="0"/>
    <x v="11"/>
    <x v="0"/>
    <x v="486"/>
    <x v="455"/>
    <x v="283"/>
    <x v="161"/>
    <x v="294"/>
    <x v="4"/>
    <x v="0"/>
    <x v="4"/>
    <x v="1"/>
  </r>
  <r>
    <x v="63"/>
    <x v="11"/>
    <x v="11"/>
    <x v="0"/>
    <x v="33"/>
    <x v="1"/>
    <x v="11"/>
    <x v="33"/>
    <x v="0"/>
    <x v="11"/>
    <x v="33"/>
    <x v="0"/>
    <x v="11"/>
    <x v="0"/>
    <x v="487"/>
    <x v="456"/>
    <x v="284"/>
    <x v="262"/>
    <x v="282"/>
    <x v="1"/>
    <x v="2"/>
    <x v="3"/>
    <x v="0"/>
  </r>
  <r>
    <x v="63"/>
    <x v="12"/>
    <x v="12"/>
    <x v="0"/>
    <x v="35"/>
    <x v="5"/>
    <x v="11"/>
    <x v="35"/>
    <x v="0"/>
    <x v="11"/>
    <x v="35"/>
    <x v="0"/>
    <x v="11"/>
    <x v="0"/>
    <x v="488"/>
    <x v="457"/>
    <x v="285"/>
    <x v="266"/>
    <x v="387"/>
    <x v="12"/>
    <x v="1"/>
    <x v="9"/>
    <x v="2"/>
  </r>
  <r>
    <x v="63"/>
    <x v="13"/>
    <x v="13"/>
    <x v="0"/>
    <x v="36"/>
    <x v="0"/>
    <x v="11"/>
    <x v="36"/>
    <x v="0"/>
    <x v="11"/>
    <x v="36"/>
    <x v="0"/>
    <x v="11"/>
    <x v="0"/>
    <x v="489"/>
    <x v="458"/>
    <x v="286"/>
    <x v="333"/>
    <x v="279"/>
    <x v="4"/>
    <x v="0"/>
    <x v="1"/>
    <x v="1"/>
  </r>
  <r>
    <x v="63"/>
    <x v="13"/>
    <x v="13"/>
    <x v="0"/>
    <x v="38"/>
    <x v="3"/>
    <x v="2"/>
    <x v="38"/>
    <x v="0"/>
    <x v="2"/>
    <x v="38"/>
    <x v="0"/>
    <x v="2"/>
    <x v="0"/>
    <x v="490"/>
    <x v="459"/>
    <x v="287"/>
    <x v="334"/>
    <x v="388"/>
    <x v="0"/>
    <x v="0"/>
    <x v="0"/>
    <x v="0"/>
  </r>
  <r>
    <x v="63"/>
    <x v="13"/>
    <x v="13"/>
    <x v="0"/>
    <x v="39"/>
    <x v="3"/>
    <x v="0"/>
    <x v="39"/>
    <x v="0"/>
    <x v="0"/>
    <x v="39"/>
    <x v="0"/>
    <x v="0"/>
    <x v="0"/>
    <x v="0"/>
    <x v="100"/>
    <x v="0"/>
    <x v="0"/>
    <x v="0"/>
    <x v="0"/>
    <x v="0"/>
    <x v="0"/>
    <x v="0"/>
  </r>
  <r>
    <x v="63"/>
    <x v="13"/>
    <x v="13"/>
    <x v="0"/>
    <x v="40"/>
    <x v="3"/>
    <x v="12"/>
    <x v="40"/>
    <x v="0"/>
    <x v="12"/>
    <x v="41"/>
    <x v="0"/>
    <x v="12"/>
    <x v="0"/>
    <x v="491"/>
    <x v="460"/>
    <x v="288"/>
    <x v="1"/>
    <x v="389"/>
    <x v="5"/>
    <x v="0"/>
    <x v="0"/>
    <x v="0"/>
  </r>
  <r>
    <x v="63"/>
    <x v="13"/>
    <x v="13"/>
    <x v="0"/>
    <x v="41"/>
    <x v="6"/>
    <x v="13"/>
    <x v="41"/>
    <x v="0"/>
    <x v="13"/>
    <x v="42"/>
    <x v="0"/>
    <x v="13"/>
    <x v="0"/>
    <x v="492"/>
    <x v="461"/>
    <x v="289"/>
    <x v="319"/>
    <x v="32"/>
    <x v="6"/>
    <x v="0"/>
    <x v="9"/>
    <x v="0"/>
  </r>
  <r>
    <x v="64"/>
    <x v="11"/>
    <x v="11"/>
    <x v="0"/>
    <x v="32"/>
    <x v="0"/>
    <x v="11"/>
    <x v="32"/>
    <x v="0"/>
    <x v="11"/>
    <x v="32"/>
    <x v="0"/>
    <x v="11"/>
    <x v="0"/>
    <x v="493"/>
    <x v="462"/>
    <x v="187"/>
    <x v="223"/>
    <x v="279"/>
    <x v="6"/>
    <x v="0"/>
    <x v="1"/>
    <x v="0"/>
  </r>
  <r>
    <x v="64"/>
    <x v="11"/>
    <x v="11"/>
    <x v="0"/>
    <x v="33"/>
    <x v="1"/>
    <x v="11"/>
    <x v="33"/>
    <x v="0"/>
    <x v="11"/>
    <x v="33"/>
    <x v="0"/>
    <x v="11"/>
    <x v="0"/>
    <x v="494"/>
    <x v="463"/>
    <x v="68"/>
    <x v="290"/>
    <x v="339"/>
    <x v="2"/>
    <x v="0"/>
    <x v="9"/>
    <x v="1"/>
  </r>
  <r>
    <x v="64"/>
    <x v="12"/>
    <x v="12"/>
    <x v="0"/>
    <x v="35"/>
    <x v="5"/>
    <x v="11"/>
    <x v="35"/>
    <x v="0"/>
    <x v="11"/>
    <x v="35"/>
    <x v="0"/>
    <x v="11"/>
    <x v="0"/>
    <x v="495"/>
    <x v="464"/>
    <x v="290"/>
    <x v="261"/>
    <x v="390"/>
    <x v="10"/>
    <x v="0"/>
    <x v="14"/>
    <x v="3"/>
  </r>
  <r>
    <x v="64"/>
    <x v="13"/>
    <x v="13"/>
    <x v="0"/>
    <x v="36"/>
    <x v="0"/>
    <x v="11"/>
    <x v="36"/>
    <x v="0"/>
    <x v="11"/>
    <x v="36"/>
    <x v="0"/>
    <x v="11"/>
    <x v="0"/>
    <x v="496"/>
    <x v="465"/>
    <x v="291"/>
    <x v="102"/>
    <x v="229"/>
    <x v="3"/>
    <x v="0"/>
    <x v="0"/>
    <x v="0"/>
  </r>
  <r>
    <x v="64"/>
    <x v="13"/>
    <x v="13"/>
    <x v="0"/>
    <x v="38"/>
    <x v="3"/>
    <x v="2"/>
    <x v="38"/>
    <x v="0"/>
    <x v="2"/>
    <x v="38"/>
    <x v="0"/>
    <x v="2"/>
    <x v="0"/>
    <x v="497"/>
    <x v="466"/>
    <x v="264"/>
    <x v="335"/>
    <x v="391"/>
    <x v="5"/>
    <x v="2"/>
    <x v="0"/>
    <x v="0"/>
  </r>
  <r>
    <x v="64"/>
    <x v="13"/>
    <x v="13"/>
    <x v="0"/>
    <x v="39"/>
    <x v="3"/>
    <x v="0"/>
    <x v="39"/>
    <x v="0"/>
    <x v="0"/>
    <x v="39"/>
    <x v="0"/>
    <x v="0"/>
    <x v="0"/>
    <x v="498"/>
    <x v="425"/>
    <x v="7"/>
    <x v="336"/>
    <x v="238"/>
    <x v="0"/>
    <x v="0"/>
    <x v="0"/>
    <x v="0"/>
  </r>
  <r>
    <x v="64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64"/>
    <x v="13"/>
    <x v="13"/>
    <x v="0"/>
    <x v="40"/>
    <x v="3"/>
    <x v="12"/>
    <x v="40"/>
    <x v="0"/>
    <x v="12"/>
    <x v="41"/>
    <x v="0"/>
    <x v="12"/>
    <x v="0"/>
    <x v="499"/>
    <x v="467"/>
    <x v="20"/>
    <x v="200"/>
    <x v="238"/>
    <x v="5"/>
    <x v="0"/>
    <x v="3"/>
    <x v="0"/>
  </r>
  <r>
    <x v="64"/>
    <x v="13"/>
    <x v="13"/>
    <x v="0"/>
    <x v="41"/>
    <x v="6"/>
    <x v="13"/>
    <x v="41"/>
    <x v="0"/>
    <x v="13"/>
    <x v="42"/>
    <x v="0"/>
    <x v="13"/>
    <x v="0"/>
    <x v="500"/>
    <x v="468"/>
    <x v="292"/>
    <x v="215"/>
    <x v="386"/>
    <x v="6"/>
    <x v="0"/>
    <x v="4"/>
    <x v="0"/>
  </r>
  <r>
    <x v="65"/>
    <x v="11"/>
    <x v="11"/>
    <x v="0"/>
    <x v="32"/>
    <x v="0"/>
    <x v="11"/>
    <x v="32"/>
    <x v="0"/>
    <x v="11"/>
    <x v="32"/>
    <x v="0"/>
    <x v="11"/>
    <x v="0"/>
    <x v="501"/>
    <x v="469"/>
    <x v="191"/>
    <x v="231"/>
    <x v="212"/>
    <x v="2"/>
    <x v="0"/>
    <x v="4"/>
    <x v="1"/>
  </r>
  <r>
    <x v="65"/>
    <x v="11"/>
    <x v="11"/>
    <x v="0"/>
    <x v="33"/>
    <x v="1"/>
    <x v="11"/>
    <x v="33"/>
    <x v="0"/>
    <x v="11"/>
    <x v="33"/>
    <x v="0"/>
    <x v="11"/>
    <x v="0"/>
    <x v="502"/>
    <x v="470"/>
    <x v="56"/>
    <x v="337"/>
    <x v="229"/>
    <x v="15"/>
    <x v="1"/>
    <x v="0"/>
    <x v="0"/>
  </r>
  <r>
    <x v="65"/>
    <x v="12"/>
    <x v="12"/>
    <x v="0"/>
    <x v="35"/>
    <x v="5"/>
    <x v="11"/>
    <x v="35"/>
    <x v="0"/>
    <x v="11"/>
    <x v="35"/>
    <x v="0"/>
    <x v="11"/>
    <x v="0"/>
    <x v="503"/>
    <x v="471"/>
    <x v="293"/>
    <x v="253"/>
    <x v="273"/>
    <x v="8"/>
    <x v="0"/>
    <x v="6"/>
    <x v="2"/>
  </r>
  <r>
    <x v="65"/>
    <x v="13"/>
    <x v="13"/>
    <x v="0"/>
    <x v="36"/>
    <x v="0"/>
    <x v="11"/>
    <x v="36"/>
    <x v="0"/>
    <x v="11"/>
    <x v="36"/>
    <x v="0"/>
    <x v="11"/>
    <x v="0"/>
    <x v="504"/>
    <x v="472"/>
    <x v="294"/>
    <x v="338"/>
    <x v="382"/>
    <x v="0"/>
    <x v="0"/>
    <x v="0"/>
    <x v="1"/>
  </r>
  <r>
    <x v="65"/>
    <x v="13"/>
    <x v="13"/>
    <x v="0"/>
    <x v="38"/>
    <x v="3"/>
    <x v="2"/>
    <x v="38"/>
    <x v="0"/>
    <x v="2"/>
    <x v="38"/>
    <x v="0"/>
    <x v="2"/>
    <x v="0"/>
    <x v="505"/>
    <x v="473"/>
    <x v="274"/>
    <x v="339"/>
    <x v="162"/>
    <x v="5"/>
    <x v="0"/>
    <x v="3"/>
    <x v="0"/>
  </r>
  <r>
    <x v="65"/>
    <x v="13"/>
    <x v="13"/>
    <x v="0"/>
    <x v="39"/>
    <x v="3"/>
    <x v="0"/>
    <x v="39"/>
    <x v="0"/>
    <x v="0"/>
    <x v="39"/>
    <x v="0"/>
    <x v="0"/>
    <x v="0"/>
    <x v="0"/>
    <x v="84"/>
    <x v="0"/>
    <x v="0"/>
    <x v="0"/>
    <x v="0"/>
    <x v="0"/>
    <x v="0"/>
    <x v="0"/>
  </r>
  <r>
    <x v="65"/>
    <x v="13"/>
    <x v="13"/>
    <x v="0"/>
    <x v="42"/>
    <x v="3"/>
    <x v="12"/>
    <x v="42"/>
    <x v="0"/>
    <x v="12"/>
    <x v="43"/>
    <x v="0"/>
    <x v="12"/>
    <x v="0"/>
    <x v="0"/>
    <x v="20"/>
    <x v="0"/>
    <x v="0"/>
    <x v="0"/>
    <x v="0"/>
    <x v="0"/>
    <x v="0"/>
    <x v="0"/>
  </r>
  <r>
    <x v="65"/>
    <x v="13"/>
    <x v="13"/>
    <x v="0"/>
    <x v="40"/>
    <x v="3"/>
    <x v="12"/>
    <x v="40"/>
    <x v="0"/>
    <x v="12"/>
    <x v="41"/>
    <x v="0"/>
    <x v="12"/>
    <x v="0"/>
    <x v="506"/>
    <x v="474"/>
    <x v="25"/>
    <x v="340"/>
    <x v="392"/>
    <x v="0"/>
    <x v="0"/>
    <x v="0"/>
    <x v="0"/>
  </r>
  <r>
    <x v="65"/>
    <x v="13"/>
    <x v="13"/>
    <x v="0"/>
    <x v="41"/>
    <x v="6"/>
    <x v="13"/>
    <x v="41"/>
    <x v="0"/>
    <x v="13"/>
    <x v="42"/>
    <x v="0"/>
    <x v="13"/>
    <x v="0"/>
    <x v="507"/>
    <x v="475"/>
    <x v="295"/>
    <x v="157"/>
    <x v="289"/>
    <x v="14"/>
    <x v="0"/>
    <x v="12"/>
    <x v="0"/>
  </r>
  <r>
    <x v="66"/>
    <x v="11"/>
    <x v="11"/>
    <x v="0"/>
    <x v="32"/>
    <x v="0"/>
    <x v="11"/>
    <x v="32"/>
    <x v="0"/>
    <x v="11"/>
    <x v="32"/>
    <x v="0"/>
    <x v="11"/>
    <x v="0"/>
    <x v="508"/>
    <x v="476"/>
    <x v="200"/>
    <x v="341"/>
    <x v="297"/>
    <x v="5"/>
    <x v="0"/>
    <x v="0"/>
    <x v="0"/>
  </r>
  <r>
    <x v="66"/>
    <x v="11"/>
    <x v="11"/>
    <x v="0"/>
    <x v="33"/>
    <x v="1"/>
    <x v="11"/>
    <x v="33"/>
    <x v="0"/>
    <x v="11"/>
    <x v="33"/>
    <x v="0"/>
    <x v="11"/>
    <x v="0"/>
    <x v="509"/>
    <x v="477"/>
    <x v="65"/>
    <x v="342"/>
    <x v="312"/>
    <x v="0"/>
    <x v="0"/>
    <x v="1"/>
    <x v="1"/>
  </r>
  <r>
    <x v="66"/>
    <x v="12"/>
    <x v="12"/>
    <x v="0"/>
    <x v="35"/>
    <x v="5"/>
    <x v="11"/>
    <x v="35"/>
    <x v="0"/>
    <x v="11"/>
    <x v="35"/>
    <x v="0"/>
    <x v="11"/>
    <x v="0"/>
    <x v="510"/>
    <x v="478"/>
    <x v="296"/>
    <x v="155"/>
    <x v="393"/>
    <x v="8"/>
    <x v="0"/>
    <x v="9"/>
    <x v="2"/>
  </r>
  <r>
    <x v="66"/>
    <x v="13"/>
    <x v="13"/>
    <x v="0"/>
    <x v="36"/>
    <x v="0"/>
    <x v="11"/>
    <x v="36"/>
    <x v="0"/>
    <x v="11"/>
    <x v="36"/>
    <x v="0"/>
    <x v="11"/>
    <x v="0"/>
    <x v="511"/>
    <x v="479"/>
    <x v="297"/>
    <x v="122"/>
    <x v="153"/>
    <x v="2"/>
    <x v="0"/>
    <x v="9"/>
    <x v="0"/>
  </r>
  <r>
    <x v="66"/>
    <x v="13"/>
    <x v="13"/>
    <x v="0"/>
    <x v="38"/>
    <x v="3"/>
    <x v="2"/>
    <x v="38"/>
    <x v="0"/>
    <x v="2"/>
    <x v="38"/>
    <x v="0"/>
    <x v="2"/>
    <x v="0"/>
    <x v="512"/>
    <x v="480"/>
    <x v="298"/>
    <x v="154"/>
    <x v="394"/>
    <x v="0"/>
    <x v="0"/>
    <x v="0"/>
    <x v="0"/>
  </r>
  <r>
    <x v="66"/>
    <x v="13"/>
    <x v="13"/>
    <x v="0"/>
    <x v="39"/>
    <x v="3"/>
    <x v="0"/>
    <x v="39"/>
    <x v="0"/>
    <x v="0"/>
    <x v="39"/>
    <x v="0"/>
    <x v="0"/>
    <x v="0"/>
    <x v="513"/>
    <x v="1"/>
    <x v="6"/>
    <x v="328"/>
    <x v="395"/>
    <x v="0"/>
    <x v="0"/>
    <x v="0"/>
    <x v="0"/>
  </r>
  <r>
    <x v="66"/>
    <x v="13"/>
    <x v="13"/>
    <x v="0"/>
    <x v="40"/>
    <x v="3"/>
    <x v="12"/>
    <x v="40"/>
    <x v="0"/>
    <x v="12"/>
    <x v="41"/>
    <x v="0"/>
    <x v="12"/>
    <x v="0"/>
    <x v="514"/>
    <x v="481"/>
    <x v="299"/>
    <x v="180"/>
    <x v="396"/>
    <x v="1"/>
    <x v="0"/>
    <x v="3"/>
    <x v="0"/>
  </r>
  <r>
    <x v="66"/>
    <x v="13"/>
    <x v="13"/>
    <x v="0"/>
    <x v="41"/>
    <x v="6"/>
    <x v="13"/>
    <x v="41"/>
    <x v="0"/>
    <x v="13"/>
    <x v="42"/>
    <x v="0"/>
    <x v="13"/>
    <x v="0"/>
    <x v="515"/>
    <x v="482"/>
    <x v="300"/>
    <x v="198"/>
    <x v="397"/>
    <x v="15"/>
    <x v="0"/>
    <x v="6"/>
    <x v="0"/>
  </r>
  <r>
    <x v="67"/>
    <x v="11"/>
    <x v="11"/>
    <x v="0"/>
    <x v="32"/>
    <x v="0"/>
    <x v="11"/>
    <x v="32"/>
    <x v="0"/>
    <x v="11"/>
    <x v="32"/>
    <x v="0"/>
    <x v="11"/>
    <x v="0"/>
    <x v="516"/>
    <x v="483"/>
    <x v="141"/>
    <x v="343"/>
    <x v="213"/>
    <x v="1"/>
    <x v="0"/>
    <x v="1"/>
    <x v="1"/>
  </r>
  <r>
    <x v="67"/>
    <x v="11"/>
    <x v="11"/>
    <x v="0"/>
    <x v="33"/>
    <x v="1"/>
    <x v="11"/>
    <x v="33"/>
    <x v="0"/>
    <x v="11"/>
    <x v="33"/>
    <x v="0"/>
    <x v="11"/>
    <x v="0"/>
    <x v="517"/>
    <x v="484"/>
    <x v="163"/>
    <x v="344"/>
    <x v="218"/>
    <x v="5"/>
    <x v="0"/>
    <x v="3"/>
    <x v="0"/>
  </r>
  <r>
    <x v="67"/>
    <x v="12"/>
    <x v="12"/>
    <x v="0"/>
    <x v="35"/>
    <x v="5"/>
    <x v="11"/>
    <x v="35"/>
    <x v="0"/>
    <x v="11"/>
    <x v="35"/>
    <x v="0"/>
    <x v="11"/>
    <x v="0"/>
    <x v="518"/>
    <x v="485"/>
    <x v="301"/>
    <x v="290"/>
    <x v="94"/>
    <x v="8"/>
    <x v="7"/>
    <x v="14"/>
    <x v="6"/>
  </r>
  <r>
    <x v="67"/>
    <x v="13"/>
    <x v="13"/>
    <x v="0"/>
    <x v="36"/>
    <x v="0"/>
    <x v="11"/>
    <x v="36"/>
    <x v="0"/>
    <x v="11"/>
    <x v="36"/>
    <x v="0"/>
    <x v="11"/>
    <x v="0"/>
    <x v="519"/>
    <x v="486"/>
    <x v="302"/>
    <x v="345"/>
    <x v="297"/>
    <x v="1"/>
    <x v="0"/>
    <x v="3"/>
    <x v="1"/>
  </r>
  <r>
    <x v="67"/>
    <x v="13"/>
    <x v="13"/>
    <x v="0"/>
    <x v="38"/>
    <x v="3"/>
    <x v="2"/>
    <x v="38"/>
    <x v="0"/>
    <x v="2"/>
    <x v="38"/>
    <x v="0"/>
    <x v="2"/>
    <x v="0"/>
    <x v="520"/>
    <x v="487"/>
    <x v="303"/>
    <x v="346"/>
    <x v="178"/>
    <x v="4"/>
    <x v="0"/>
    <x v="3"/>
    <x v="0"/>
  </r>
  <r>
    <x v="67"/>
    <x v="13"/>
    <x v="13"/>
    <x v="0"/>
    <x v="39"/>
    <x v="3"/>
    <x v="0"/>
    <x v="39"/>
    <x v="0"/>
    <x v="0"/>
    <x v="39"/>
    <x v="0"/>
    <x v="0"/>
    <x v="0"/>
    <x v="521"/>
    <x v="125"/>
    <x v="6"/>
    <x v="347"/>
    <x v="398"/>
    <x v="0"/>
    <x v="0"/>
    <x v="0"/>
    <x v="0"/>
  </r>
  <r>
    <x v="67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67"/>
    <x v="13"/>
    <x v="13"/>
    <x v="0"/>
    <x v="40"/>
    <x v="3"/>
    <x v="12"/>
    <x v="40"/>
    <x v="0"/>
    <x v="12"/>
    <x v="41"/>
    <x v="0"/>
    <x v="12"/>
    <x v="0"/>
    <x v="522"/>
    <x v="488"/>
    <x v="163"/>
    <x v="348"/>
    <x v="243"/>
    <x v="1"/>
    <x v="0"/>
    <x v="3"/>
    <x v="0"/>
  </r>
  <r>
    <x v="67"/>
    <x v="13"/>
    <x v="13"/>
    <x v="0"/>
    <x v="41"/>
    <x v="6"/>
    <x v="13"/>
    <x v="41"/>
    <x v="0"/>
    <x v="13"/>
    <x v="42"/>
    <x v="0"/>
    <x v="13"/>
    <x v="0"/>
    <x v="523"/>
    <x v="489"/>
    <x v="304"/>
    <x v="212"/>
    <x v="399"/>
    <x v="15"/>
    <x v="0"/>
    <x v="1"/>
    <x v="0"/>
  </r>
  <r>
    <x v="68"/>
    <x v="11"/>
    <x v="11"/>
    <x v="0"/>
    <x v="32"/>
    <x v="0"/>
    <x v="11"/>
    <x v="32"/>
    <x v="0"/>
    <x v="11"/>
    <x v="32"/>
    <x v="0"/>
    <x v="11"/>
    <x v="0"/>
    <x v="524"/>
    <x v="490"/>
    <x v="186"/>
    <x v="224"/>
    <x v="400"/>
    <x v="5"/>
    <x v="0"/>
    <x v="0"/>
    <x v="0"/>
  </r>
  <r>
    <x v="68"/>
    <x v="11"/>
    <x v="11"/>
    <x v="0"/>
    <x v="33"/>
    <x v="1"/>
    <x v="11"/>
    <x v="33"/>
    <x v="0"/>
    <x v="11"/>
    <x v="33"/>
    <x v="0"/>
    <x v="11"/>
    <x v="0"/>
    <x v="525"/>
    <x v="491"/>
    <x v="305"/>
    <x v="349"/>
    <x v="305"/>
    <x v="0"/>
    <x v="0"/>
    <x v="0"/>
    <x v="0"/>
  </r>
  <r>
    <x v="68"/>
    <x v="12"/>
    <x v="12"/>
    <x v="0"/>
    <x v="35"/>
    <x v="5"/>
    <x v="11"/>
    <x v="35"/>
    <x v="0"/>
    <x v="11"/>
    <x v="35"/>
    <x v="0"/>
    <x v="11"/>
    <x v="0"/>
    <x v="526"/>
    <x v="492"/>
    <x v="306"/>
    <x v="184"/>
    <x v="401"/>
    <x v="6"/>
    <x v="1"/>
    <x v="11"/>
    <x v="2"/>
  </r>
  <r>
    <x v="68"/>
    <x v="13"/>
    <x v="13"/>
    <x v="0"/>
    <x v="36"/>
    <x v="0"/>
    <x v="11"/>
    <x v="36"/>
    <x v="0"/>
    <x v="11"/>
    <x v="36"/>
    <x v="0"/>
    <x v="11"/>
    <x v="0"/>
    <x v="527"/>
    <x v="493"/>
    <x v="307"/>
    <x v="201"/>
    <x v="320"/>
    <x v="2"/>
    <x v="2"/>
    <x v="3"/>
    <x v="0"/>
  </r>
  <r>
    <x v="68"/>
    <x v="13"/>
    <x v="13"/>
    <x v="0"/>
    <x v="38"/>
    <x v="3"/>
    <x v="2"/>
    <x v="38"/>
    <x v="0"/>
    <x v="2"/>
    <x v="38"/>
    <x v="0"/>
    <x v="2"/>
    <x v="0"/>
    <x v="528"/>
    <x v="494"/>
    <x v="308"/>
    <x v="350"/>
    <x v="402"/>
    <x v="0"/>
    <x v="0"/>
    <x v="0"/>
    <x v="0"/>
  </r>
  <r>
    <x v="68"/>
    <x v="13"/>
    <x v="13"/>
    <x v="0"/>
    <x v="39"/>
    <x v="3"/>
    <x v="0"/>
    <x v="39"/>
    <x v="0"/>
    <x v="0"/>
    <x v="39"/>
    <x v="0"/>
    <x v="0"/>
    <x v="0"/>
    <x v="0"/>
    <x v="127"/>
    <x v="0"/>
    <x v="0"/>
    <x v="0"/>
    <x v="0"/>
    <x v="0"/>
    <x v="0"/>
    <x v="0"/>
  </r>
  <r>
    <x v="68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68"/>
    <x v="13"/>
    <x v="13"/>
    <x v="0"/>
    <x v="40"/>
    <x v="3"/>
    <x v="12"/>
    <x v="40"/>
    <x v="0"/>
    <x v="12"/>
    <x v="41"/>
    <x v="0"/>
    <x v="12"/>
    <x v="0"/>
    <x v="529"/>
    <x v="495"/>
    <x v="158"/>
    <x v="108"/>
    <x v="403"/>
    <x v="5"/>
    <x v="0"/>
    <x v="3"/>
    <x v="0"/>
  </r>
  <r>
    <x v="68"/>
    <x v="13"/>
    <x v="13"/>
    <x v="0"/>
    <x v="41"/>
    <x v="6"/>
    <x v="13"/>
    <x v="41"/>
    <x v="0"/>
    <x v="13"/>
    <x v="42"/>
    <x v="0"/>
    <x v="13"/>
    <x v="0"/>
    <x v="530"/>
    <x v="496"/>
    <x v="309"/>
    <x v="351"/>
    <x v="364"/>
    <x v="15"/>
    <x v="0"/>
    <x v="11"/>
    <x v="0"/>
  </r>
  <r>
    <x v="69"/>
    <x v="11"/>
    <x v="11"/>
    <x v="0"/>
    <x v="32"/>
    <x v="0"/>
    <x v="11"/>
    <x v="32"/>
    <x v="0"/>
    <x v="11"/>
    <x v="32"/>
    <x v="0"/>
    <x v="11"/>
    <x v="0"/>
    <x v="531"/>
    <x v="497"/>
    <x v="310"/>
    <x v="266"/>
    <x v="404"/>
    <x v="5"/>
    <x v="0"/>
    <x v="0"/>
    <x v="0"/>
  </r>
  <r>
    <x v="69"/>
    <x v="11"/>
    <x v="11"/>
    <x v="0"/>
    <x v="33"/>
    <x v="1"/>
    <x v="11"/>
    <x v="33"/>
    <x v="0"/>
    <x v="11"/>
    <x v="33"/>
    <x v="0"/>
    <x v="11"/>
    <x v="0"/>
    <x v="532"/>
    <x v="498"/>
    <x v="311"/>
    <x v="314"/>
    <x v="213"/>
    <x v="1"/>
    <x v="0"/>
    <x v="1"/>
    <x v="1"/>
  </r>
  <r>
    <x v="69"/>
    <x v="12"/>
    <x v="12"/>
    <x v="0"/>
    <x v="35"/>
    <x v="5"/>
    <x v="11"/>
    <x v="35"/>
    <x v="0"/>
    <x v="11"/>
    <x v="35"/>
    <x v="0"/>
    <x v="11"/>
    <x v="0"/>
    <x v="533"/>
    <x v="499"/>
    <x v="232"/>
    <x v="227"/>
    <x v="405"/>
    <x v="9"/>
    <x v="4"/>
    <x v="4"/>
    <x v="7"/>
  </r>
  <r>
    <x v="69"/>
    <x v="13"/>
    <x v="13"/>
    <x v="0"/>
    <x v="36"/>
    <x v="0"/>
    <x v="11"/>
    <x v="36"/>
    <x v="0"/>
    <x v="11"/>
    <x v="36"/>
    <x v="0"/>
    <x v="11"/>
    <x v="0"/>
    <x v="534"/>
    <x v="500"/>
    <x v="312"/>
    <x v="352"/>
    <x v="352"/>
    <x v="15"/>
    <x v="0"/>
    <x v="3"/>
    <x v="3"/>
  </r>
  <r>
    <x v="69"/>
    <x v="13"/>
    <x v="13"/>
    <x v="0"/>
    <x v="38"/>
    <x v="3"/>
    <x v="2"/>
    <x v="38"/>
    <x v="0"/>
    <x v="2"/>
    <x v="38"/>
    <x v="0"/>
    <x v="2"/>
    <x v="0"/>
    <x v="535"/>
    <x v="501"/>
    <x v="303"/>
    <x v="75"/>
    <x v="406"/>
    <x v="0"/>
    <x v="0"/>
    <x v="0"/>
    <x v="0"/>
  </r>
  <r>
    <x v="69"/>
    <x v="13"/>
    <x v="13"/>
    <x v="0"/>
    <x v="39"/>
    <x v="3"/>
    <x v="0"/>
    <x v="39"/>
    <x v="0"/>
    <x v="0"/>
    <x v="39"/>
    <x v="0"/>
    <x v="0"/>
    <x v="0"/>
    <x v="536"/>
    <x v="100"/>
    <x v="6"/>
    <x v="43"/>
    <x v="407"/>
    <x v="0"/>
    <x v="0"/>
    <x v="0"/>
    <x v="0"/>
  </r>
  <r>
    <x v="69"/>
    <x v="13"/>
    <x v="13"/>
    <x v="0"/>
    <x v="40"/>
    <x v="3"/>
    <x v="12"/>
    <x v="40"/>
    <x v="0"/>
    <x v="12"/>
    <x v="41"/>
    <x v="0"/>
    <x v="12"/>
    <x v="0"/>
    <x v="537"/>
    <x v="502"/>
    <x v="313"/>
    <x v="211"/>
    <x v="408"/>
    <x v="5"/>
    <x v="2"/>
    <x v="0"/>
    <x v="0"/>
  </r>
  <r>
    <x v="69"/>
    <x v="13"/>
    <x v="13"/>
    <x v="0"/>
    <x v="41"/>
    <x v="6"/>
    <x v="13"/>
    <x v="41"/>
    <x v="0"/>
    <x v="13"/>
    <x v="42"/>
    <x v="0"/>
    <x v="13"/>
    <x v="0"/>
    <x v="538"/>
    <x v="503"/>
    <x v="314"/>
    <x v="353"/>
    <x v="189"/>
    <x v="14"/>
    <x v="0"/>
    <x v="14"/>
    <x v="1"/>
  </r>
  <r>
    <x v="70"/>
    <x v="11"/>
    <x v="11"/>
    <x v="0"/>
    <x v="32"/>
    <x v="0"/>
    <x v="11"/>
    <x v="32"/>
    <x v="0"/>
    <x v="11"/>
    <x v="32"/>
    <x v="0"/>
    <x v="11"/>
    <x v="0"/>
    <x v="539"/>
    <x v="504"/>
    <x v="244"/>
    <x v="251"/>
    <x v="352"/>
    <x v="5"/>
    <x v="0"/>
    <x v="0"/>
    <x v="1"/>
  </r>
  <r>
    <x v="70"/>
    <x v="11"/>
    <x v="11"/>
    <x v="0"/>
    <x v="33"/>
    <x v="1"/>
    <x v="11"/>
    <x v="33"/>
    <x v="0"/>
    <x v="11"/>
    <x v="33"/>
    <x v="0"/>
    <x v="11"/>
    <x v="0"/>
    <x v="540"/>
    <x v="505"/>
    <x v="315"/>
    <x v="258"/>
    <x v="352"/>
    <x v="0"/>
    <x v="0"/>
    <x v="0"/>
    <x v="0"/>
  </r>
  <r>
    <x v="70"/>
    <x v="12"/>
    <x v="12"/>
    <x v="0"/>
    <x v="35"/>
    <x v="5"/>
    <x v="11"/>
    <x v="35"/>
    <x v="0"/>
    <x v="11"/>
    <x v="35"/>
    <x v="0"/>
    <x v="11"/>
    <x v="0"/>
    <x v="541"/>
    <x v="506"/>
    <x v="316"/>
    <x v="354"/>
    <x v="127"/>
    <x v="19"/>
    <x v="1"/>
    <x v="14"/>
    <x v="1"/>
  </r>
  <r>
    <x v="70"/>
    <x v="13"/>
    <x v="13"/>
    <x v="0"/>
    <x v="36"/>
    <x v="0"/>
    <x v="11"/>
    <x v="36"/>
    <x v="0"/>
    <x v="11"/>
    <x v="36"/>
    <x v="0"/>
    <x v="11"/>
    <x v="0"/>
    <x v="542"/>
    <x v="507"/>
    <x v="317"/>
    <x v="30"/>
    <x v="212"/>
    <x v="6"/>
    <x v="0"/>
    <x v="1"/>
    <x v="0"/>
  </r>
  <r>
    <x v="70"/>
    <x v="13"/>
    <x v="13"/>
    <x v="0"/>
    <x v="38"/>
    <x v="3"/>
    <x v="2"/>
    <x v="38"/>
    <x v="0"/>
    <x v="2"/>
    <x v="38"/>
    <x v="0"/>
    <x v="2"/>
    <x v="0"/>
    <x v="543"/>
    <x v="508"/>
    <x v="125"/>
    <x v="28"/>
    <x v="346"/>
    <x v="0"/>
    <x v="0"/>
    <x v="0"/>
    <x v="1"/>
  </r>
  <r>
    <x v="70"/>
    <x v="13"/>
    <x v="13"/>
    <x v="0"/>
    <x v="39"/>
    <x v="3"/>
    <x v="0"/>
    <x v="39"/>
    <x v="0"/>
    <x v="0"/>
    <x v="39"/>
    <x v="0"/>
    <x v="0"/>
    <x v="0"/>
    <x v="0"/>
    <x v="97"/>
    <x v="0"/>
    <x v="0"/>
    <x v="0"/>
    <x v="0"/>
    <x v="0"/>
    <x v="0"/>
    <x v="0"/>
  </r>
  <r>
    <x v="70"/>
    <x v="13"/>
    <x v="13"/>
    <x v="0"/>
    <x v="42"/>
    <x v="3"/>
    <x v="12"/>
    <x v="42"/>
    <x v="0"/>
    <x v="12"/>
    <x v="43"/>
    <x v="0"/>
    <x v="12"/>
    <x v="0"/>
    <x v="544"/>
    <x v="11"/>
    <x v="6"/>
    <x v="246"/>
    <x v="409"/>
    <x v="0"/>
    <x v="0"/>
    <x v="0"/>
    <x v="0"/>
  </r>
  <r>
    <x v="70"/>
    <x v="13"/>
    <x v="13"/>
    <x v="0"/>
    <x v="40"/>
    <x v="3"/>
    <x v="12"/>
    <x v="40"/>
    <x v="0"/>
    <x v="12"/>
    <x v="41"/>
    <x v="0"/>
    <x v="12"/>
    <x v="0"/>
    <x v="545"/>
    <x v="509"/>
    <x v="318"/>
    <x v="306"/>
    <x v="410"/>
    <x v="5"/>
    <x v="4"/>
    <x v="0"/>
    <x v="0"/>
  </r>
  <r>
    <x v="70"/>
    <x v="13"/>
    <x v="13"/>
    <x v="0"/>
    <x v="41"/>
    <x v="6"/>
    <x v="13"/>
    <x v="41"/>
    <x v="0"/>
    <x v="13"/>
    <x v="42"/>
    <x v="0"/>
    <x v="13"/>
    <x v="0"/>
    <x v="546"/>
    <x v="510"/>
    <x v="319"/>
    <x v="355"/>
    <x v="370"/>
    <x v="6"/>
    <x v="0"/>
    <x v="10"/>
    <x v="0"/>
  </r>
  <r>
    <x v="71"/>
    <x v="14"/>
    <x v="14"/>
    <x v="1"/>
    <x v="43"/>
    <x v="7"/>
    <x v="14"/>
    <x v="43"/>
    <x v="1"/>
    <x v="14"/>
    <x v="44"/>
    <x v="1"/>
    <x v="14"/>
    <x v="1"/>
    <x v="547"/>
    <x v="511"/>
    <x v="320"/>
    <x v="356"/>
    <x v="411"/>
    <x v="24"/>
    <x v="8"/>
    <x v="17"/>
    <x v="8"/>
  </r>
  <r>
    <x v="70"/>
    <x v="11"/>
    <x v="11"/>
    <x v="0"/>
    <x v="32"/>
    <x v="7"/>
    <x v="14"/>
    <x v="32"/>
    <x v="0"/>
    <x v="11"/>
    <x v="45"/>
    <x v="2"/>
    <x v="15"/>
    <x v="2"/>
    <x v="548"/>
    <x v="512"/>
    <x v="321"/>
    <x v="357"/>
    <x v="0"/>
    <x v="0"/>
    <x v="2"/>
    <x v="17"/>
    <x v="8"/>
  </r>
  <r>
    <x v="70"/>
    <x v="11"/>
    <x v="11"/>
    <x v="0"/>
    <x v="33"/>
    <x v="7"/>
    <x v="14"/>
    <x v="33"/>
    <x v="0"/>
    <x v="11"/>
    <x v="45"/>
    <x v="3"/>
    <x v="16"/>
    <x v="3"/>
    <x v="549"/>
    <x v="513"/>
    <x v="321"/>
    <x v="0"/>
    <x v="0"/>
    <x v="0"/>
    <x v="0"/>
    <x v="17"/>
    <x v="8"/>
  </r>
  <r>
    <x v="70"/>
    <x v="12"/>
    <x v="12"/>
    <x v="0"/>
    <x v="35"/>
    <x v="7"/>
    <x v="14"/>
    <x v="35"/>
    <x v="0"/>
    <x v="11"/>
    <x v="45"/>
    <x v="2"/>
    <x v="17"/>
    <x v="4"/>
    <x v="550"/>
    <x v="514"/>
    <x v="322"/>
    <x v="358"/>
    <x v="96"/>
    <x v="7"/>
    <x v="0"/>
    <x v="17"/>
    <x v="8"/>
  </r>
  <r>
    <x v="70"/>
    <x v="12"/>
    <x v="12"/>
    <x v="0"/>
    <x v="35"/>
    <x v="7"/>
    <x v="14"/>
    <x v="35"/>
    <x v="0"/>
    <x v="11"/>
    <x v="45"/>
    <x v="3"/>
    <x v="18"/>
    <x v="5"/>
    <x v="551"/>
    <x v="515"/>
    <x v="323"/>
    <x v="359"/>
    <x v="0"/>
    <x v="0"/>
    <x v="2"/>
    <x v="17"/>
    <x v="8"/>
  </r>
  <r>
    <x v="70"/>
    <x v="13"/>
    <x v="13"/>
    <x v="0"/>
    <x v="36"/>
    <x v="7"/>
    <x v="14"/>
    <x v="36"/>
    <x v="0"/>
    <x v="11"/>
    <x v="45"/>
    <x v="4"/>
    <x v="19"/>
    <x v="6"/>
    <x v="552"/>
    <x v="516"/>
    <x v="324"/>
    <x v="359"/>
    <x v="0"/>
    <x v="5"/>
    <x v="0"/>
    <x v="17"/>
    <x v="8"/>
  </r>
  <r>
    <x v="70"/>
    <x v="13"/>
    <x v="13"/>
    <x v="0"/>
    <x v="38"/>
    <x v="7"/>
    <x v="14"/>
    <x v="38"/>
    <x v="0"/>
    <x v="2"/>
    <x v="45"/>
    <x v="5"/>
    <x v="20"/>
    <x v="7"/>
    <x v="553"/>
    <x v="517"/>
    <x v="325"/>
    <x v="0"/>
    <x v="0"/>
    <x v="0"/>
    <x v="2"/>
    <x v="17"/>
    <x v="8"/>
  </r>
  <r>
    <x v="70"/>
    <x v="13"/>
    <x v="13"/>
    <x v="0"/>
    <x v="39"/>
    <x v="7"/>
    <x v="14"/>
    <x v="39"/>
    <x v="0"/>
    <x v="0"/>
    <x v="45"/>
    <x v="6"/>
    <x v="21"/>
    <x v="8"/>
    <x v="0"/>
    <x v="518"/>
    <x v="0"/>
    <x v="0"/>
    <x v="0"/>
    <x v="0"/>
    <x v="0"/>
    <x v="17"/>
    <x v="8"/>
  </r>
  <r>
    <x v="70"/>
    <x v="13"/>
    <x v="13"/>
    <x v="0"/>
    <x v="39"/>
    <x v="7"/>
    <x v="14"/>
    <x v="39"/>
    <x v="0"/>
    <x v="0"/>
    <x v="45"/>
    <x v="7"/>
    <x v="21"/>
    <x v="9"/>
    <x v="0"/>
    <x v="518"/>
    <x v="0"/>
    <x v="0"/>
    <x v="0"/>
    <x v="0"/>
    <x v="0"/>
    <x v="17"/>
    <x v="8"/>
  </r>
  <r>
    <x v="70"/>
    <x v="13"/>
    <x v="13"/>
    <x v="0"/>
    <x v="42"/>
    <x v="7"/>
    <x v="14"/>
    <x v="42"/>
    <x v="0"/>
    <x v="12"/>
    <x v="45"/>
    <x v="8"/>
    <x v="21"/>
    <x v="10"/>
    <x v="0"/>
    <x v="518"/>
    <x v="0"/>
    <x v="0"/>
    <x v="0"/>
    <x v="0"/>
    <x v="0"/>
    <x v="17"/>
    <x v="8"/>
  </r>
  <r>
    <x v="70"/>
    <x v="13"/>
    <x v="13"/>
    <x v="0"/>
    <x v="42"/>
    <x v="7"/>
    <x v="14"/>
    <x v="42"/>
    <x v="0"/>
    <x v="12"/>
    <x v="45"/>
    <x v="9"/>
    <x v="22"/>
    <x v="10"/>
    <x v="554"/>
    <x v="29"/>
    <x v="326"/>
    <x v="0"/>
    <x v="0"/>
    <x v="0"/>
    <x v="0"/>
    <x v="17"/>
    <x v="8"/>
  </r>
  <r>
    <x v="70"/>
    <x v="13"/>
    <x v="13"/>
    <x v="0"/>
    <x v="40"/>
    <x v="7"/>
    <x v="14"/>
    <x v="40"/>
    <x v="0"/>
    <x v="12"/>
    <x v="45"/>
    <x v="10"/>
    <x v="23"/>
    <x v="11"/>
    <x v="555"/>
    <x v="519"/>
    <x v="327"/>
    <x v="357"/>
    <x v="21"/>
    <x v="0"/>
    <x v="0"/>
    <x v="17"/>
    <x v="8"/>
  </r>
  <r>
    <x v="70"/>
    <x v="13"/>
    <x v="13"/>
    <x v="0"/>
    <x v="41"/>
    <x v="7"/>
    <x v="14"/>
    <x v="41"/>
    <x v="0"/>
    <x v="13"/>
    <x v="45"/>
    <x v="11"/>
    <x v="24"/>
    <x v="12"/>
    <x v="554"/>
    <x v="520"/>
    <x v="328"/>
    <x v="0"/>
    <x v="0"/>
    <x v="0"/>
    <x v="0"/>
    <x v="17"/>
    <x v="8"/>
  </r>
  <r>
    <x v="70"/>
    <x v="13"/>
    <x v="13"/>
    <x v="0"/>
    <x v="41"/>
    <x v="7"/>
    <x v="14"/>
    <x v="41"/>
    <x v="0"/>
    <x v="13"/>
    <x v="45"/>
    <x v="12"/>
    <x v="25"/>
    <x v="13"/>
    <x v="556"/>
    <x v="521"/>
    <x v="329"/>
    <x v="0"/>
    <x v="0"/>
    <x v="1"/>
    <x v="0"/>
    <x v="17"/>
    <x v="8"/>
  </r>
  <r>
    <x v="70"/>
    <x v="13"/>
    <x v="13"/>
    <x v="0"/>
    <x v="41"/>
    <x v="7"/>
    <x v="14"/>
    <x v="41"/>
    <x v="0"/>
    <x v="13"/>
    <x v="45"/>
    <x v="13"/>
    <x v="26"/>
    <x v="14"/>
    <x v="557"/>
    <x v="522"/>
    <x v="330"/>
    <x v="360"/>
    <x v="0"/>
    <x v="5"/>
    <x v="0"/>
    <x v="17"/>
    <x v="8"/>
  </r>
  <r>
    <x v="70"/>
    <x v="13"/>
    <x v="13"/>
    <x v="0"/>
    <x v="41"/>
    <x v="7"/>
    <x v="14"/>
    <x v="41"/>
    <x v="0"/>
    <x v="13"/>
    <x v="45"/>
    <x v="14"/>
    <x v="27"/>
    <x v="15"/>
    <x v="558"/>
    <x v="523"/>
    <x v="331"/>
    <x v="0"/>
    <x v="0"/>
    <x v="0"/>
    <x v="0"/>
    <x v="17"/>
    <x v="8"/>
  </r>
  <r>
    <x v="70"/>
    <x v="13"/>
    <x v="13"/>
    <x v="0"/>
    <x v="41"/>
    <x v="7"/>
    <x v="14"/>
    <x v="41"/>
    <x v="0"/>
    <x v="13"/>
    <x v="45"/>
    <x v="15"/>
    <x v="28"/>
    <x v="16"/>
    <x v="559"/>
    <x v="524"/>
    <x v="332"/>
    <x v="359"/>
    <x v="0"/>
    <x v="2"/>
    <x v="0"/>
    <x v="17"/>
    <x v="8"/>
  </r>
  <r>
    <x v="70"/>
    <x v="13"/>
    <x v="13"/>
    <x v="0"/>
    <x v="41"/>
    <x v="7"/>
    <x v="14"/>
    <x v="41"/>
    <x v="0"/>
    <x v="13"/>
    <x v="45"/>
    <x v="16"/>
    <x v="29"/>
    <x v="17"/>
    <x v="560"/>
    <x v="525"/>
    <x v="333"/>
    <x v="16"/>
    <x v="0"/>
    <x v="4"/>
    <x v="0"/>
    <x v="17"/>
    <x v="8"/>
  </r>
  <r>
    <x v="71"/>
    <x v="14"/>
    <x v="14"/>
    <x v="1"/>
    <x v="43"/>
    <x v="7"/>
    <x v="14"/>
    <x v="43"/>
    <x v="1"/>
    <x v="14"/>
    <x v="44"/>
    <x v="1"/>
    <x v="14"/>
    <x v="1"/>
    <x v="547"/>
    <x v="511"/>
    <x v="320"/>
    <x v="356"/>
    <x v="411"/>
    <x v="24"/>
    <x v="8"/>
    <x v="1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3"/>
    <x v="0"/>
    <x v="3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4"/>
    <x v="0"/>
    <x v="4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5"/>
    <x v="0"/>
    <x v="1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6"/>
    <x v="0"/>
    <x v="2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7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9"/>
    <x v="0"/>
    <x v="3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0"/>
    <x v="10"/>
    <x v="0"/>
    <x v="5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0"/>
    <x v="11"/>
    <x v="0"/>
    <x v="2"/>
    <x v="0"/>
    <x v="0"/>
    <x v="0"/>
    <x v="0"/>
    <x v="0"/>
    <x v="0"/>
    <x v="0"/>
  </r>
  <r>
    <x v="0"/>
    <x v="0"/>
    <x v="0"/>
    <x v="0"/>
    <x v="3"/>
    <x v="3"/>
    <x v="0"/>
    <x v="3"/>
    <x v="0"/>
    <x v="0"/>
    <x v="0"/>
    <x v="12"/>
    <x v="1"/>
    <x v="6"/>
    <x v="1"/>
    <x v="1"/>
    <x v="1"/>
    <x v="0"/>
    <x v="0"/>
    <x v="0"/>
    <x v="0"/>
  </r>
  <r>
    <x v="0"/>
    <x v="0"/>
    <x v="0"/>
    <x v="0"/>
    <x v="3"/>
    <x v="3"/>
    <x v="0"/>
    <x v="3"/>
    <x v="0"/>
    <x v="0"/>
    <x v="0"/>
    <x v="13"/>
    <x v="2"/>
    <x v="7"/>
    <x v="2"/>
    <x v="2"/>
    <x v="2"/>
    <x v="1"/>
    <x v="0"/>
    <x v="0"/>
    <x v="0"/>
  </r>
  <r>
    <x v="0"/>
    <x v="0"/>
    <x v="0"/>
    <x v="0"/>
    <x v="3"/>
    <x v="3"/>
    <x v="0"/>
    <x v="3"/>
    <x v="0"/>
    <x v="0"/>
    <x v="0"/>
    <x v="14"/>
    <x v="3"/>
    <x v="8"/>
    <x v="1"/>
    <x v="3"/>
    <x v="3"/>
    <x v="0"/>
    <x v="0"/>
    <x v="0"/>
    <x v="0"/>
  </r>
  <r>
    <x v="0"/>
    <x v="0"/>
    <x v="0"/>
    <x v="0"/>
    <x v="3"/>
    <x v="3"/>
    <x v="0"/>
    <x v="3"/>
    <x v="0"/>
    <x v="0"/>
    <x v="0"/>
    <x v="15"/>
    <x v="4"/>
    <x v="9"/>
    <x v="2"/>
    <x v="4"/>
    <x v="4"/>
    <x v="0"/>
    <x v="0"/>
    <x v="0"/>
    <x v="0"/>
  </r>
  <r>
    <x v="0"/>
    <x v="1"/>
    <x v="1"/>
    <x v="0"/>
    <x v="4"/>
    <x v="0"/>
    <x v="1"/>
    <x v="4"/>
    <x v="0"/>
    <x v="1"/>
    <x v="0"/>
    <x v="16"/>
    <x v="5"/>
    <x v="10"/>
    <x v="3"/>
    <x v="5"/>
    <x v="5"/>
    <x v="1"/>
    <x v="0"/>
    <x v="0"/>
    <x v="0"/>
  </r>
  <r>
    <x v="0"/>
    <x v="1"/>
    <x v="1"/>
    <x v="0"/>
    <x v="5"/>
    <x v="1"/>
    <x v="1"/>
    <x v="5"/>
    <x v="0"/>
    <x v="1"/>
    <x v="0"/>
    <x v="7"/>
    <x v="0"/>
    <x v="11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0"/>
    <x v="17"/>
    <x v="0"/>
    <x v="3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0"/>
    <x v="11"/>
    <x v="0"/>
    <x v="2"/>
    <x v="0"/>
    <x v="0"/>
    <x v="0"/>
    <x v="0"/>
    <x v="0"/>
    <x v="0"/>
    <x v="0"/>
  </r>
  <r>
    <x v="0"/>
    <x v="1"/>
    <x v="1"/>
    <x v="0"/>
    <x v="7"/>
    <x v="3"/>
    <x v="1"/>
    <x v="7"/>
    <x v="0"/>
    <x v="1"/>
    <x v="0"/>
    <x v="15"/>
    <x v="6"/>
    <x v="12"/>
    <x v="2"/>
    <x v="6"/>
    <x v="6"/>
    <x v="0"/>
    <x v="0"/>
    <x v="0"/>
    <x v="0"/>
  </r>
  <r>
    <x v="0"/>
    <x v="2"/>
    <x v="2"/>
    <x v="0"/>
    <x v="8"/>
    <x v="0"/>
    <x v="2"/>
    <x v="8"/>
    <x v="0"/>
    <x v="2"/>
    <x v="0"/>
    <x v="0"/>
    <x v="0"/>
    <x v="12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8"/>
    <x v="0"/>
    <x v="5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9"/>
    <x v="7"/>
    <x v="14"/>
    <x v="4"/>
    <x v="7"/>
    <x v="7"/>
    <x v="0"/>
    <x v="0"/>
    <x v="0"/>
    <x v="0"/>
  </r>
  <r>
    <x v="0"/>
    <x v="2"/>
    <x v="2"/>
    <x v="0"/>
    <x v="9"/>
    <x v="3"/>
    <x v="2"/>
    <x v="9"/>
    <x v="0"/>
    <x v="2"/>
    <x v="0"/>
    <x v="15"/>
    <x v="0"/>
    <x v="1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20"/>
    <x v="0"/>
    <x v="15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17"/>
    <x v="8"/>
    <x v="16"/>
    <x v="5"/>
    <x v="8"/>
    <x v="8"/>
    <x v="0"/>
    <x v="0"/>
    <x v="0"/>
    <x v="0"/>
  </r>
  <r>
    <x v="0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11"/>
    <x v="9"/>
    <x v="17"/>
    <x v="6"/>
    <x v="9"/>
    <x v="9"/>
    <x v="0"/>
    <x v="0"/>
    <x v="0"/>
    <x v="0"/>
  </r>
  <r>
    <x v="0"/>
    <x v="3"/>
    <x v="3"/>
    <x v="0"/>
    <x v="11"/>
    <x v="0"/>
    <x v="3"/>
    <x v="11"/>
    <x v="0"/>
    <x v="3"/>
    <x v="0"/>
    <x v="22"/>
    <x v="0"/>
    <x v="4"/>
    <x v="0"/>
    <x v="0"/>
    <x v="0"/>
    <x v="0"/>
    <x v="0"/>
    <x v="0"/>
    <x v="0"/>
  </r>
  <r>
    <x v="0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0"/>
    <x v="15"/>
    <x v="0"/>
    <x v="18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0"/>
    <x v="10"/>
    <x v="0"/>
    <x v="3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0"/>
    <x v="4"/>
    <x v="4"/>
    <x v="0"/>
    <x v="14"/>
    <x v="4"/>
    <x v="4"/>
    <x v="14"/>
    <x v="0"/>
    <x v="4"/>
    <x v="0"/>
    <x v="23"/>
    <x v="10"/>
    <x v="19"/>
    <x v="7"/>
    <x v="10"/>
    <x v="10"/>
    <x v="0"/>
    <x v="0"/>
    <x v="0"/>
    <x v="0"/>
  </r>
  <r>
    <x v="0"/>
    <x v="4"/>
    <x v="4"/>
    <x v="0"/>
    <x v="14"/>
    <x v="4"/>
    <x v="4"/>
    <x v="14"/>
    <x v="0"/>
    <x v="4"/>
    <x v="0"/>
    <x v="23"/>
    <x v="11"/>
    <x v="20"/>
    <x v="5"/>
    <x v="11"/>
    <x v="11"/>
    <x v="0"/>
    <x v="0"/>
    <x v="0"/>
    <x v="0"/>
  </r>
  <r>
    <x v="0"/>
    <x v="5"/>
    <x v="5"/>
    <x v="0"/>
    <x v="15"/>
    <x v="0"/>
    <x v="5"/>
    <x v="15"/>
    <x v="0"/>
    <x v="5"/>
    <x v="0"/>
    <x v="24"/>
    <x v="0"/>
    <x v="3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0"/>
    <x v="12"/>
    <x v="21"/>
    <x v="1"/>
    <x v="12"/>
    <x v="12"/>
    <x v="0"/>
    <x v="0"/>
    <x v="0"/>
    <x v="0"/>
  </r>
  <r>
    <x v="0"/>
    <x v="5"/>
    <x v="5"/>
    <x v="0"/>
    <x v="15"/>
    <x v="0"/>
    <x v="5"/>
    <x v="15"/>
    <x v="0"/>
    <x v="5"/>
    <x v="0"/>
    <x v="25"/>
    <x v="0"/>
    <x v="4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22"/>
    <x v="0"/>
    <x v="18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26"/>
    <x v="0"/>
    <x v="22"/>
    <x v="0"/>
    <x v="0"/>
    <x v="0"/>
    <x v="0"/>
    <x v="0"/>
    <x v="0"/>
    <x v="0"/>
  </r>
  <r>
    <x v="0"/>
    <x v="5"/>
    <x v="5"/>
    <x v="0"/>
    <x v="16"/>
    <x v="3"/>
    <x v="5"/>
    <x v="16"/>
    <x v="0"/>
    <x v="5"/>
    <x v="0"/>
    <x v="12"/>
    <x v="13"/>
    <x v="0"/>
    <x v="1"/>
    <x v="13"/>
    <x v="13"/>
    <x v="0"/>
    <x v="0"/>
    <x v="0"/>
    <x v="0"/>
  </r>
  <r>
    <x v="0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0"/>
    <x v="5"/>
    <x v="5"/>
    <x v="0"/>
    <x v="16"/>
    <x v="3"/>
    <x v="5"/>
    <x v="16"/>
    <x v="0"/>
    <x v="5"/>
    <x v="0"/>
    <x v="15"/>
    <x v="0"/>
    <x v="23"/>
    <x v="0"/>
    <x v="0"/>
    <x v="0"/>
    <x v="0"/>
    <x v="0"/>
    <x v="0"/>
    <x v="0"/>
  </r>
  <r>
    <x v="0"/>
    <x v="5"/>
    <x v="5"/>
    <x v="0"/>
    <x v="17"/>
    <x v="5"/>
    <x v="6"/>
    <x v="17"/>
    <x v="0"/>
    <x v="5"/>
    <x v="0"/>
    <x v="27"/>
    <x v="0"/>
    <x v="5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4"/>
    <x v="14"/>
    <x v="0"/>
    <x v="1"/>
    <x v="13"/>
    <x v="14"/>
    <x v="0"/>
    <x v="0"/>
    <x v="0"/>
    <x v="0"/>
  </r>
  <r>
    <x v="0"/>
    <x v="6"/>
    <x v="6"/>
    <x v="0"/>
    <x v="18"/>
    <x v="0"/>
    <x v="7"/>
    <x v="18"/>
    <x v="0"/>
    <x v="6"/>
    <x v="0"/>
    <x v="0"/>
    <x v="0"/>
    <x v="15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7"/>
    <x v="0"/>
    <x v="13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8"/>
    <x v="15"/>
    <x v="24"/>
    <x v="1"/>
    <x v="14"/>
    <x v="15"/>
    <x v="0"/>
    <x v="0"/>
    <x v="0"/>
    <x v="0"/>
  </r>
  <r>
    <x v="0"/>
    <x v="6"/>
    <x v="6"/>
    <x v="0"/>
    <x v="18"/>
    <x v="0"/>
    <x v="7"/>
    <x v="18"/>
    <x v="0"/>
    <x v="6"/>
    <x v="0"/>
    <x v="25"/>
    <x v="0"/>
    <x v="3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2"/>
    <x v="0"/>
    <x v="2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6"/>
    <x v="0"/>
    <x v="25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3"/>
    <x v="0"/>
    <x v="1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4"/>
    <x v="0"/>
    <x v="1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5"/>
    <x v="0"/>
    <x v="24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6"/>
    <x v="16"/>
    <x v="26"/>
    <x v="5"/>
    <x v="15"/>
    <x v="16"/>
    <x v="0"/>
    <x v="0"/>
    <x v="0"/>
    <x v="0"/>
  </r>
  <r>
    <x v="0"/>
    <x v="6"/>
    <x v="6"/>
    <x v="0"/>
    <x v="19"/>
    <x v="1"/>
    <x v="7"/>
    <x v="19"/>
    <x v="0"/>
    <x v="6"/>
    <x v="0"/>
    <x v="7"/>
    <x v="0"/>
    <x v="27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9"/>
    <x v="0"/>
    <x v="4"/>
    <x v="0"/>
    <x v="0"/>
    <x v="0"/>
    <x v="0"/>
    <x v="0"/>
    <x v="0"/>
    <x v="0"/>
  </r>
  <r>
    <x v="0"/>
    <x v="6"/>
    <x v="6"/>
    <x v="0"/>
    <x v="20"/>
    <x v="3"/>
    <x v="7"/>
    <x v="20"/>
    <x v="0"/>
    <x v="6"/>
    <x v="0"/>
    <x v="12"/>
    <x v="17"/>
    <x v="24"/>
    <x v="2"/>
    <x v="16"/>
    <x v="17"/>
    <x v="0"/>
    <x v="0"/>
    <x v="1"/>
    <x v="0"/>
  </r>
  <r>
    <x v="0"/>
    <x v="6"/>
    <x v="6"/>
    <x v="0"/>
    <x v="20"/>
    <x v="3"/>
    <x v="7"/>
    <x v="20"/>
    <x v="0"/>
    <x v="6"/>
    <x v="0"/>
    <x v="14"/>
    <x v="18"/>
    <x v="28"/>
    <x v="5"/>
    <x v="17"/>
    <x v="18"/>
    <x v="0"/>
    <x v="0"/>
    <x v="0"/>
    <x v="0"/>
  </r>
  <r>
    <x v="0"/>
    <x v="6"/>
    <x v="6"/>
    <x v="0"/>
    <x v="20"/>
    <x v="3"/>
    <x v="7"/>
    <x v="20"/>
    <x v="0"/>
    <x v="6"/>
    <x v="0"/>
    <x v="19"/>
    <x v="19"/>
    <x v="15"/>
    <x v="2"/>
    <x v="18"/>
    <x v="19"/>
    <x v="0"/>
    <x v="0"/>
    <x v="0"/>
    <x v="0"/>
  </r>
  <r>
    <x v="0"/>
    <x v="6"/>
    <x v="6"/>
    <x v="0"/>
    <x v="20"/>
    <x v="3"/>
    <x v="7"/>
    <x v="20"/>
    <x v="0"/>
    <x v="6"/>
    <x v="0"/>
    <x v="15"/>
    <x v="20"/>
    <x v="29"/>
    <x v="8"/>
    <x v="4"/>
    <x v="20"/>
    <x v="0"/>
    <x v="0"/>
    <x v="1"/>
    <x v="0"/>
  </r>
  <r>
    <x v="0"/>
    <x v="6"/>
    <x v="6"/>
    <x v="0"/>
    <x v="21"/>
    <x v="2"/>
    <x v="7"/>
    <x v="21"/>
    <x v="0"/>
    <x v="6"/>
    <x v="0"/>
    <x v="30"/>
    <x v="21"/>
    <x v="30"/>
    <x v="9"/>
    <x v="19"/>
    <x v="21"/>
    <x v="0"/>
    <x v="0"/>
    <x v="0"/>
    <x v="0"/>
  </r>
  <r>
    <x v="0"/>
    <x v="6"/>
    <x v="6"/>
    <x v="0"/>
    <x v="21"/>
    <x v="2"/>
    <x v="7"/>
    <x v="21"/>
    <x v="0"/>
    <x v="6"/>
    <x v="0"/>
    <x v="10"/>
    <x v="22"/>
    <x v="31"/>
    <x v="5"/>
    <x v="20"/>
    <x v="22"/>
    <x v="0"/>
    <x v="0"/>
    <x v="0"/>
    <x v="0"/>
  </r>
  <r>
    <x v="0"/>
    <x v="6"/>
    <x v="6"/>
    <x v="0"/>
    <x v="21"/>
    <x v="2"/>
    <x v="7"/>
    <x v="21"/>
    <x v="0"/>
    <x v="6"/>
    <x v="0"/>
    <x v="31"/>
    <x v="0"/>
    <x v="32"/>
    <x v="0"/>
    <x v="0"/>
    <x v="0"/>
    <x v="0"/>
    <x v="0"/>
    <x v="0"/>
    <x v="0"/>
  </r>
  <r>
    <x v="0"/>
    <x v="6"/>
    <x v="6"/>
    <x v="0"/>
    <x v="21"/>
    <x v="2"/>
    <x v="7"/>
    <x v="21"/>
    <x v="0"/>
    <x v="6"/>
    <x v="0"/>
    <x v="32"/>
    <x v="23"/>
    <x v="33"/>
    <x v="2"/>
    <x v="21"/>
    <x v="23"/>
    <x v="0"/>
    <x v="0"/>
    <x v="0"/>
    <x v="0"/>
  </r>
  <r>
    <x v="0"/>
    <x v="7"/>
    <x v="7"/>
    <x v="0"/>
    <x v="22"/>
    <x v="0"/>
    <x v="8"/>
    <x v="22"/>
    <x v="0"/>
    <x v="7"/>
    <x v="0"/>
    <x v="0"/>
    <x v="0"/>
    <x v="22"/>
    <x v="0"/>
    <x v="0"/>
    <x v="0"/>
    <x v="0"/>
    <x v="0"/>
    <x v="0"/>
    <x v="0"/>
  </r>
  <r>
    <x v="0"/>
    <x v="7"/>
    <x v="7"/>
    <x v="0"/>
    <x v="22"/>
    <x v="0"/>
    <x v="8"/>
    <x v="22"/>
    <x v="0"/>
    <x v="7"/>
    <x v="0"/>
    <x v="22"/>
    <x v="0"/>
    <x v="1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3"/>
    <x v="0"/>
    <x v="3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4"/>
    <x v="0"/>
    <x v="1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5"/>
    <x v="0"/>
    <x v="18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6"/>
    <x v="0"/>
    <x v="4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7"/>
    <x v="0"/>
    <x v="32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0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0"/>
    <x v="7"/>
    <x v="7"/>
    <x v="0"/>
    <x v="24"/>
    <x v="3"/>
    <x v="8"/>
    <x v="24"/>
    <x v="0"/>
    <x v="7"/>
    <x v="0"/>
    <x v="15"/>
    <x v="0"/>
    <x v="13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0"/>
    <x v="0"/>
    <x v="18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5"/>
    <x v="0"/>
    <x v="4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7"/>
    <x v="0"/>
    <x v="4"/>
    <x v="0"/>
    <x v="0"/>
    <x v="0"/>
    <x v="0"/>
    <x v="0"/>
    <x v="0"/>
    <x v="0"/>
  </r>
  <r>
    <x v="0"/>
    <x v="9"/>
    <x v="9"/>
    <x v="0"/>
    <x v="27"/>
    <x v="1"/>
    <x v="10"/>
    <x v="27"/>
    <x v="0"/>
    <x v="9"/>
    <x v="0"/>
    <x v="33"/>
    <x v="24"/>
    <x v="34"/>
    <x v="10"/>
    <x v="22"/>
    <x v="24"/>
    <x v="1"/>
    <x v="0"/>
    <x v="2"/>
    <x v="0"/>
  </r>
  <r>
    <x v="1"/>
    <x v="0"/>
    <x v="0"/>
    <x v="0"/>
    <x v="0"/>
    <x v="0"/>
    <x v="0"/>
    <x v="0"/>
    <x v="0"/>
    <x v="0"/>
    <x v="0"/>
    <x v="0"/>
    <x v="0"/>
    <x v="35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5"/>
    <x v="0"/>
    <x v="5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2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34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3"/>
    <x v="0"/>
    <x v="18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4"/>
    <x v="0"/>
    <x v="13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5"/>
    <x v="0"/>
    <x v="36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6"/>
    <x v="0"/>
    <x v="1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7"/>
    <x v="0"/>
    <x v="24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29"/>
    <x v="0"/>
    <x v="18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8"/>
    <x v="0"/>
    <x v="2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9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20"/>
    <x v="0"/>
    <x v="3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35"/>
    <x v="0"/>
    <x v="3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21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11"/>
    <x v="0"/>
    <x v="4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0"/>
    <x v="12"/>
    <x v="0"/>
    <x v="37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0"/>
    <x v="13"/>
    <x v="25"/>
    <x v="38"/>
    <x v="2"/>
    <x v="23"/>
    <x v="25"/>
    <x v="0"/>
    <x v="0"/>
    <x v="0"/>
    <x v="0"/>
  </r>
  <r>
    <x v="1"/>
    <x v="0"/>
    <x v="0"/>
    <x v="0"/>
    <x v="3"/>
    <x v="3"/>
    <x v="0"/>
    <x v="3"/>
    <x v="0"/>
    <x v="0"/>
    <x v="0"/>
    <x v="14"/>
    <x v="26"/>
    <x v="15"/>
    <x v="1"/>
    <x v="8"/>
    <x v="26"/>
    <x v="0"/>
    <x v="0"/>
    <x v="0"/>
    <x v="0"/>
  </r>
  <r>
    <x v="1"/>
    <x v="0"/>
    <x v="0"/>
    <x v="0"/>
    <x v="3"/>
    <x v="3"/>
    <x v="0"/>
    <x v="3"/>
    <x v="0"/>
    <x v="0"/>
    <x v="0"/>
    <x v="15"/>
    <x v="27"/>
    <x v="39"/>
    <x v="8"/>
    <x v="24"/>
    <x v="27"/>
    <x v="0"/>
    <x v="0"/>
    <x v="0"/>
    <x v="0"/>
  </r>
  <r>
    <x v="1"/>
    <x v="1"/>
    <x v="1"/>
    <x v="0"/>
    <x v="4"/>
    <x v="0"/>
    <x v="1"/>
    <x v="4"/>
    <x v="0"/>
    <x v="1"/>
    <x v="0"/>
    <x v="16"/>
    <x v="28"/>
    <x v="40"/>
    <x v="11"/>
    <x v="25"/>
    <x v="28"/>
    <x v="0"/>
    <x v="0"/>
    <x v="0"/>
    <x v="0"/>
  </r>
  <r>
    <x v="1"/>
    <x v="1"/>
    <x v="1"/>
    <x v="0"/>
    <x v="5"/>
    <x v="1"/>
    <x v="1"/>
    <x v="5"/>
    <x v="0"/>
    <x v="1"/>
    <x v="0"/>
    <x v="7"/>
    <x v="0"/>
    <x v="36"/>
    <x v="0"/>
    <x v="0"/>
    <x v="0"/>
    <x v="0"/>
    <x v="0"/>
    <x v="0"/>
    <x v="0"/>
  </r>
  <r>
    <x v="1"/>
    <x v="1"/>
    <x v="1"/>
    <x v="0"/>
    <x v="6"/>
    <x v="2"/>
    <x v="1"/>
    <x v="6"/>
    <x v="0"/>
    <x v="1"/>
    <x v="0"/>
    <x v="11"/>
    <x v="29"/>
    <x v="3"/>
    <x v="1"/>
    <x v="26"/>
    <x v="29"/>
    <x v="0"/>
    <x v="0"/>
    <x v="0"/>
    <x v="0"/>
  </r>
  <r>
    <x v="1"/>
    <x v="1"/>
    <x v="1"/>
    <x v="0"/>
    <x v="7"/>
    <x v="3"/>
    <x v="1"/>
    <x v="7"/>
    <x v="0"/>
    <x v="1"/>
    <x v="0"/>
    <x v="13"/>
    <x v="0"/>
    <x v="11"/>
    <x v="0"/>
    <x v="0"/>
    <x v="0"/>
    <x v="0"/>
    <x v="0"/>
    <x v="0"/>
    <x v="0"/>
  </r>
  <r>
    <x v="1"/>
    <x v="1"/>
    <x v="1"/>
    <x v="0"/>
    <x v="7"/>
    <x v="3"/>
    <x v="1"/>
    <x v="7"/>
    <x v="0"/>
    <x v="1"/>
    <x v="0"/>
    <x v="14"/>
    <x v="0"/>
    <x v="18"/>
    <x v="0"/>
    <x v="0"/>
    <x v="0"/>
    <x v="0"/>
    <x v="0"/>
    <x v="0"/>
    <x v="0"/>
  </r>
  <r>
    <x v="1"/>
    <x v="1"/>
    <x v="1"/>
    <x v="0"/>
    <x v="7"/>
    <x v="3"/>
    <x v="1"/>
    <x v="7"/>
    <x v="0"/>
    <x v="1"/>
    <x v="0"/>
    <x v="15"/>
    <x v="30"/>
    <x v="41"/>
    <x v="12"/>
    <x v="27"/>
    <x v="30"/>
    <x v="0"/>
    <x v="0"/>
    <x v="0"/>
    <x v="0"/>
  </r>
  <r>
    <x v="1"/>
    <x v="2"/>
    <x v="2"/>
    <x v="0"/>
    <x v="8"/>
    <x v="0"/>
    <x v="2"/>
    <x v="8"/>
    <x v="0"/>
    <x v="2"/>
    <x v="0"/>
    <x v="0"/>
    <x v="31"/>
    <x v="42"/>
    <x v="1"/>
    <x v="28"/>
    <x v="31"/>
    <x v="0"/>
    <x v="0"/>
    <x v="0"/>
    <x v="0"/>
  </r>
  <r>
    <x v="1"/>
    <x v="2"/>
    <x v="2"/>
    <x v="0"/>
    <x v="8"/>
    <x v="0"/>
    <x v="2"/>
    <x v="8"/>
    <x v="0"/>
    <x v="2"/>
    <x v="0"/>
    <x v="22"/>
    <x v="0"/>
    <x v="4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2"/>
    <x v="0"/>
    <x v="8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8"/>
    <x v="0"/>
    <x v="2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9"/>
    <x v="32"/>
    <x v="43"/>
    <x v="13"/>
    <x v="29"/>
    <x v="32"/>
    <x v="0"/>
    <x v="0"/>
    <x v="0"/>
    <x v="0"/>
  </r>
  <r>
    <x v="1"/>
    <x v="2"/>
    <x v="2"/>
    <x v="0"/>
    <x v="9"/>
    <x v="3"/>
    <x v="2"/>
    <x v="9"/>
    <x v="0"/>
    <x v="2"/>
    <x v="0"/>
    <x v="15"/>
    <x v="0"/>
    <x v="1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20"/>
    <x v="33"/>
    <x v="15"/>
    <x v="1"/>
    <x v="8"/>
    <x v="33"/>
    <x v="0"/>
    <x v="0"/>
    <x v="0"/>
    <x v="0"/>
  </r>
  <r>
    <x v="1"/>
    <x v="2"/>
    <x v="2"/>
    <x v="0"/>
    <x v="10"/>
    <x v="2"/>
    <x v="2"/>
    <x v="10"/>
    <x v="0"/>
    <x v="2"/>
    <x v="0"/>
    <x v="35"/>
    <x v="0"/>
    <x v="3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17"/>
    <x v="34"/>
    <x v="44"/>
    <x v="1"/>
    <x v="30"/>
    <x v="34"/>
    <x v="0"/>
    <x v="0"/>
    <x v="0"/>
    <x v="0"/>
  </r>
  <r>
    <x v="1"/>
    <x v="2"/>
    <x v="2"/>
    <x v="0"/>
    <x v="10"/>
    <x v="2"/>
    <x v="2"/>
    <x v="10"/>
    <x v="0"/>
    <x v="2"/>
    <x v="0"/>
    <x v="10"/>
    <x v="0"/>
    <x v="1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11"/>
    <x v="35"/>
    <x v="45"/>
    <x v="1"/>
    <x v="31"/>
    <x v="35"/>
    <x v="0"/>
    <x v="0"/>
    <x v="0"/>
    <x v="0"/>
  </r>
  <r>
    <x v="1"/>
    <x v="3"/>
    <x v="3"/>
    <x v="0"/>
    <x v="11"/>
    <x v="0"/>
    <x v="3"/>
    <x v="11"/>
    <x v="0"/>
    <x v="3"/>
    <x v="0"/>
    <x v="22"/>
    <x v="36"/>
    <x v="13"/>
    <x v="1"/>
    <x v="32"/>
    <x v="36"/>
    <x v="0"/>
    <x v="0"/>
    <x v="0"/>
    <x v="0"/>
  </r>
  <r>
    <x v="1"/>
    <x v="3"/>
    <x v="3"/>
    <x v="0"/>
    <x v="12"/>
    <x v="3"/>
    <x v="3"/>
    <x v="12"/>
    <x v="0"/>
    <x v="3"/>
    <x v="0"/>
    <x v="14"/>
    <x v="0"/>
    <x v="2"/>
    <x v="0"/>
    <x v="0"/>
    <x v="0"/>
    <x v="0"/>
    <x v="0"/>
    <x v="0"/>
    <x v="0"/>
  </r>
  <r>
    <x v="1"/>
    <x v="3"/>
    <x v="3"/>
    <x v="0"/>
    <x v="12"/>
    <x v="3"/>
    <x v="3"/>
    <x v="12"/>
    <x v="0"/>
    <x v="3"/>
    <x v="0"/>
    <x v="15"/>
    <x v="0"/>
    <x v="36"/>
    <x v="0"/>
    <x v="0"/>
    <x v="0"/>
    <x v="0"/>
    <x v="0"/>
    <x v="0"/>
    <x v="0"/>
  </r>
  <r>
    <x v="1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1"/>
    <x v="4"/>
    <x v="4"/>
    <x v="0"/>
    <x v="14"/>
    <x v="4"/>
    <x v="4"/>
    <x v="14"/>
    <x v="0"/>
    <x v="4"/>
    <x v="0"/>
    <x v="23"/>
    <x v="37"/>
    <x v="46"/>
    <x v="14"/>
    <x v="33"/>
    <x v="37"/>
    <x v="0"/>
    <x v="0"/>
    <x v="0"/>
    <x v="0"/>
  </r>
  <r>
    <x v="1"/>
    <x v="4"/>
    <x v="4"/>
    <x v="0"/>
    <x v="14"/>
    <x v="4"/>
    <x v="4"/>
    <x v="14"/>
    <x v="0"/>
    <x v="4"/>
    <x v="0"/>
    <x v="23"/>
    <x v="38"/>
    <x v="47"/>
    <x v="2"/>
    <x v="34"/>
    <x v="38"/>
    <x v="0"/>
    <x v="0"/>
    <x v="0"/>
    <x v="0"/>
  </r>
  <r>
    <x v="1"/>
    <x v="5"/>
    <x v="5"/>
    <x v="0"/>
    <x v="15"/>
    <x v="0"/>
    <x v="5"/>
    <x v="15"/>
    <x v="0"/>
    <x v="5"/>
    <x v="0"/>
    <x v="24"/>
    <x v="0"/>
    <x v="8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0"/>
    <x v="39"/>
    <x v="48"/>
    <x v="8"/>
    <x v="35"/>
    <x v="39"/>
    <x v="0"/>
    <x v="0"/>
    <x v="0"/>
    <x v="0"/>
  </r>
  <r>
    <x v="1"/>
    <x v="5"/>
    <x v="5"/>
    <x v="0"/>
    <x v="15"/>
    <x v="0"/>
    <x v="5"/>
    <x v="15"/>
    <x v="0"/>
    <x v="5"/>
    <x v="0"/>
    <x v="25"/>
    <x v="0"/>
    <x v="8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22"/>
    <x v="0"/>
    <x v="36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26"/>
    <x v="0"/>
    <x v="49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16"/>
    <x v="0"/>
    <x v="1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34"/>
    <x v="0"/>
    <x v="3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2"/>
    <x v="0"/>
    <x v="4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9"/>
    <x v="40"/>
    <x v="3"/>
    <x v="1"/>
    <x v="26"/>
    <x v="40"/>
    <x v="0"/>
    <x v="0"/>
    <x v="0"/>
    <x v="0"/>
  </r>
  <r>
    <x v="1"/>
    <x v="5"/>
    <x v="5"/>
    <x v="0"/>
    <x v="16"/>
    <x v="3"/>
    <x v="5"/>
    <x v="16"/>
    <x v="0"/>
    <x v="5"/>
    <x v="0"/>
    <x v="15"/>
    <x v="41"/>
    <x v="50"/>
    <x v="1"/>
    <x v="36"/>
    <x v="41"/>
    <x v="0"/>
    <x v="0"/>
    <x v="0"/>
    <x v="0"/>
  </r>
  <r>
    <x v="1"/>
    <x v="6"/>
    <x v="6"/>
    <x v="0"/>
    <x v="18"/>
    <x v="0"/>
    <x v="7"/>
    <x v="18"/>
    <x v="0"/>
    <x v="6"/>
    <x v="0"/>
    <x v="24"/>
    <x v="42"/>
    <x v="51"/>
    <x v="1"/>
    <x v="37"/>
    <x v="42"/>
    <x v="0"/>
    <x v="0"/>
    <x v="0"/>
    <x v="0"/>
  </r>
  <r>
    <x v="1"/>
    <x v="6"/>
    <x v="6"/>
    <x v="0"/>
    <x v="18"/>
    <x v="0"/>
    <x v="7"/>
    <x v="18"/>
    <x v="0"/>
    <x v="6"/>
    <x v="0"/>
    <x v="0"/>
    <x v="43"/>
    <x v="52"/>
    <x v="1"/>
    <x v="38"/>
    <x v="43"/>
    <x v="0"/>
    <x v="0"/>
    <x v="0"/>
    <x v="0"/>
  </r>
  <r>
    <x v="1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8"/>
    <x v="0"/>
    <x v="53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5"/>
    <x v="44"/>
    <x v="15"/>
    <x v="1"/>
    <x v="8"/>
    <x v="44"/>
    <x v="0"/>
    <x v="0"/>
    <x v="0"/>
    <x v="0"/>
  </r>
  <r>
    <x v="1"/>
    <x v="6"/>
    <x v="6"/>
    <x v="0"/>
    <x v="18"/>
    <x v="0"/>
    <x v="7"/>
    <x v="18"/>
    <x v="0"/>
    <x v="6"/>
    <x v="0"/>
    <x v="22"/>
    <x v="0"/>
    <x v="1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6"/>
    <x v="45"/>
    <x v="54"/>
    <x v="2"/>
    <x v="39"/>
    <x v="45"/>
    <x v="0"/>
    <x v="0"/>
    <x v="0"/>
    <x v="0"/>
  </r>
  <r>
    <x v="1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3"/>
    <x v="0"/>
    <x v="55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4"/>
    <x v="0"/>
    <x v="56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5"/>
    <x v="46"/>
    <x v="23"/>
    <x v="1"/>
    <x v="40"/>
    <x v="46"/>
    <x v="0"/>
    <x v="0"/>
    <x v="0"/>
    <x v="0"/>
  </r>
  <r>
    <x v="1"/>
    <x v="6"/>
    <x v="6"/>
    <x v="0"/>
    <x v="19"/>
    <x v="1"/>
    <x v="7"/>
    <x v="19"/>
    <x v="0"/>
    <x v="6"/>
    <x v="0"/>
    <x v="6"/>
    <x v="47"/>
    <x v="57"/>
    <x v="15"/>
    <x v="41"/>
    <x v="47"/>
    <x v="0"/>
    <x v="0"/>
    <x v="0"/>
    <x v="0"/>
  </r>
  <r>
    <x v="1"/>
    <x v="6"/>
    <x v="6"/>
    <x v="0"/>
    <x v="19"/>
    <x v="1"/>
    <x v="7"/>
    <x v="19"/>
    <x v="0"/>
    <x v="6"/>
    <x v="0"/>
    <x v="7"/>
    <x v="0"/>
    <x v="58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29"/>
    <x v="0"/>
    <x v="15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8"/>
    <x v="0"/>
    <x v="1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9"/>
    <x v="0"/>
    <x v="1"/>
    <x v="0"/>
    <x v="0"/>
    <x v="0"/>
    <x v="0"/>
    <x v="0"/>
    <x v="0"/>
    <x v="0"/>
  </r>
  <r>
    <x v="1"/>
    <x v="6"/>
    <x v="6"/>
    <x v="0"/>
    <x v="20"/>
    <x v="3"/>
    <x v="7"/>
    <x v="20"/>
    <x v="0"/>
    <x v="6"/>
    <x v="0"/>
    <x v="12"/>
    <x v="0"/>
    <x v="28"/>
    <x v="0"/>
    <x v="0"/>
    <x v="0"/>
    <x v="0"/>
    <x v="0"/>
    <x v="0"/>
    <x v="0"/>
  </r>
  <r>
    <x v="1"/>
    <x v="6"/>
    <x v="6"/>
    <x v="0"/>
    <x v="20"/>
    <x v="3"/>
    <x v="7"/>
    <x v="20"/>
    <x v="0"/>
    <x v="6"/>
    <x v="0"/>
    <x v="14"/>
    <x v="48"/>
    <x v="59"/>
    <x v="5"/>
    <x v="42"/>
    <x v="48"/>
    <x v="0"/>
    <x v="0"/>
    <x v="0"/>
    <x v="0"/>
  </r>
  <r>
    <x v="1"/>
    <x v="6"/>
    <x v="6"/>
    <x v="0"/>
    <x v="20"/>
    <x v="3"/>
    <x v="7"/>
    <x v="20"/>
    <x v="0"/>
    <x v="6"/>
    <x v="0"/>
    <x v="19"/>
    <x v="49"/>
    <x v="18"/>
    <x v="1"/>
    <x v="18"/>
    <x v="49"/>
    <x v="0"/>
    <x v="0"/>
    <x v="0"/>
    <x v="0"/>
  </r>
  <r>
    <x v="1"/>
    <x v="6"/>
    <x v="6"/>
    <x v="0"/>
    <x v="20"/>
    <x v="3"/>
    <x v="7"/>
    <x v="20"/>
    <x v="0"/>
    <x v="6"/>
    <x v="0"/>
    <x v="15"/>
    <x v="50"/>
    <x v="60"/>
    <x v="13"/>
    <x v="43"/>
    <x v="50"/>
    <x v="0"/>
    <x v="0"/>
    <x v="0"/>
    <x v="0"/>
  </r>
  <r>
    <x v="1"/>
    <x v="6"/>
    <x v="6"/>
    <x v="0"/>
    <x v="21"/>
    <x v="2"/>
    <x v="7"/>
    <x v="21"/>
    <x v="0"/>
    <x v="6"/>
    <x v="0"/>
    <x v="30"/>
    <x v="51"/>
    <x v="61"/>
    <x v="6"/>
    <x v="44"/>
    <x v="51"/>
    <x v="0"/>
    <x v="0"/>
    <x v="0"/>
    <x v="0"/>
  </r>
  <r>
    <x v="1"/>
    <x v="6"/>
    <x v="6"/>
    <x v="0"/>
    <x v="21"/>
    <x v="2"/>
    <x v="7"/>
    <x v="21"/>
    <x v="0"/>
    <x v="6"/>
    <x v="0"/>
    <x v="36"/>
    <x v="0"/>
    <x v="4"/>
    <x v="0"/>
    <x v="0"/>
    <x v="0"/>
    <x v="0"/>
    <x v="0"/>
    <x v="0"/>
    <x v="0"/>
  </r>
  <r>
    <x v="1"/>
    <x v="6"/>
    <x v="6"/>
    <x v="0"/>
    <x v="21"/>
    <x v="2"/>
    <x v="7"/>
    <x v="21"/>
    <x v="0"/>
    <x v="6"/>
    <x v="0"/>
    <x v="10"/>
    <x v="52"/>
    <x v="62"/>
    <x v="9"/>
    <x v="34"/>
    <x v="52"/>
    <x v="0"/>
    <x v="0"/>
    <x v="0"/>
    <x v="0"/>
  </r>
  <r>
    <x v="1"/>
    <x v="6"/>
    <x v="6"/>
    <x v="0"/>
    <x v="21"/>
    <x v="2"/>
    <x v="7"/>
    <x v="21"/>
    <x v="0"/>
    <x v="6"/>
    <x v="0"/>
    <x v="31"/>
    <x v="53"/>
    <x v="63"/>
    <x v="1"/>
    <x v="45"/>
    <x v="53"/>
    <x v="0"/>
    <x v="0"/>
    <x v="0"/>
    <x v="0"/>
  </r>
  <r>
    <x v="1"/>
    <x v="6"/>
    <x v="6"/>
    <x v="0"/>
    <x v="21"/>
    <x v="2"/>
    <x v="7"/>
    <x v="21"/>
    <x v="0"/>
    <x v="6"/>
    <x v="0"/>
    <x v="32"/>
    <x v="54"/>
    <x v="64"/>
    <x v="1"/>
    <x v="43"/>
    <x v="54"/>
    <x v="0"/>
    <x v="0"/>
    <x v="0"/>
    <x v="0"/>
  </r>
  <r>
    <x v="1"/>
    <x v="10"/>
    <x v="10"/>
    <x v="0"/>
    <x v="28"/>
    <x v="0"/>
    <x v="11"/>
    <x v="28"/>
    <x v="0"/>
    <x v="10"/>
    <x v="0"/>
    <x v="16"/>
    <x v="55"/>
    <x v="65"/>
    <x v="16"/>
    <x v="46"/>
    <x v="8"/>
    <x v="0"/>
    <x v="0"/>
    <x v="0"/>
    <x v="0"/>
  </r>
  <r>
    <x v="1"/>
    <x v="10"/>
    <x v="10"/>
    <x v="0"/>
    <x v="29"/>
    <x v="1"/>
    <x v="11"/>
    <x v="29"/>
    <x v="0"/>
    <x v="10"/>
    <x v="0"/>
    <x v="33"/>
    <x v="56"/>
    <x v="66"/>
    <x v="17"/>
    <x v="47"/>
    <x v="55"/>
    <x v="2"/>
    <x v="0"/>
    <x v="0"/>
    <x v="0"/>
  </r>
  <r>
    <x v="1"/>
    <x v="7"/>
    <x v="7"/>
    <x v="0"/>
    <x v="22"/>
    <x v="0"/>
    <x v="8"/>
    <x v="22"/>
    <x v="0"/>
    <x v="7"/>
    <x v="0"/>
    <x v="0"/>
    <x v="0"/>
    <x v="25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22"/>
    <x v="0"/>
    <x v="18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16"/>
    <x v="0"/>
    <x v="3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3"/>
    <x v="0"/>
    <x v="1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4"/>
    <x v="0"/>
    <x v="1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5"/>
    <x v="0"/>
    <x v="36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6"/>
    <x v="0"/>
    <x v="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7"/>
    <x v="57"/>
    <x v="67"/>
    <x v="18"/>
    <x v="48"/>
    <x v="56"/>
    <x v="0"/>
    <x v="0"/>
    <x v="0"/>
    <x v="0"/>
  </r>
  <r>
    <x v="1"/>
    <x v="7"/>
    <x v="7"/>
    <x v="0"/>
    <x v="23"/>
    <x v="1"/>
    <x v="8"/>
    <x v="23"/>
    <x v="0"/>
    <x v="7"/>
    <x v="0"/>
    <x v="29"/>
    <x v="0"/>
    <x v="8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9"/>
    <x v="0"/>
    <x v="0"/>
    <x v="0"/>
    <x v="0"/>
    <x v="0"/>
    <x v="0"/>
    <x v="0"/>
    <x v="0"/>
    <x v="0"/>
  </r>
  <r>
    <x v="1"/>
    <x v="7"/>
    <x v="7"/>
    <x v="0"/>
    <x v="24"/>
    <x v="3"/>
    <x v="8"/>
    <x v="24"/>
    <x v="0"/>
    <x v="7"/>
    <x v="0"/>
    <x v="19"/>
    <x v="0"/>
    <x v="3"/>
    <x v="0"/>
    <x v="0"/>
    <x v="0"/>
    <x v="0"/>
    <x v="0"/>
    <x v="0"/>
    <x v="0"/>
  </r>
  <r>
    <x v="1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4"/>
    <x v="0"/>
    <x v="13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0"/>
    <x v="0"/>
    <x v="6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5"/>
    <x v="0"/>
    <x v="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2"/>
    <x v="0"/>
    <x v="2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37"/>
    <x v="0"/>
    <x v="3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16"/>
    <x v="0"/>
    <x v="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3"/>
    <x v="0"/>
    <x v="1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4"/>
    <x v="0"/>
    <x v="1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5"/>
    <x v="0"/>
    <x v="1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7"/>
    <x v="0"/>
    <x v="32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29"/>
    <x v="0"/>
    <x v="2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9"/>
    <x v="0"/>
    <x v="4"/>
    <x v="0"/>
    <x v="0"/>
    <x v="0"/>
    <x v="0"/>
    <x v="0"/>
    <x v="0"/>
    <x v="0"/>
  </r>
  <r>
    <x v="1"/>
    <x v="9"/>
    <x v="9"/>
    <x v="0"/>
    <x v="30"/>
    <x v="0"/>
    <x v="10"/>
    <x v="30"/>
    <x v="0"/>
    <x v="9"/>
    <x v="0"/>
    <x v="0"/>
    <x v="0"/>
    <x v="3"/>
    <x v="0"/>
    <x v="0"/>
    <x v="0"/>
    <x v="0"/>
    <x v="0"/>
    <x v="0"/>
    <x v="0"/>
  </r>
  <r>
    <x v="1"/>
    <x v="9"/>
    <x v="9"/>
    <x v="0"/>
    <x v="30"/>
    <x v="0"/>
    <x v="10"/>
    <x v="30"/>
    <x v="0"/>
    <x v="9"/>
    <x v="0"/>
    <x v="38"/>
    <x v="58"/>
    <x v="68"/>
    <x v="19"/>
    <x v="49"/>
    <x v="57"/>
    <x v="1"/>
    <x v="0"/>
    <x v="0"/>
    <x v="0"/>
  </r>
  <r>
    <x v="1"/>
    <x v="9"/>
    <x v="9"/>
    <x v="0"/>
    <x v="27"/>
    <x v="1"/>
    <x v="10"/>
    <x v="27"/>
    <x v="0"/>
    <x v="9"/>
    <x v="0"/>
    <x v="6"/>
    <x v="0"/>
    <x v="5"/>
    <x v="0"/>
    <x v="0"/>
    <x v="0"/>
    <x v="0"/>
    <x v="0"/>
    <x v="0"/>
    <x v="0"/>
  </r>
  <r>
    <x v="1"/>
    <x v="9"/>
    <x v="9"/>
    <x v="0"/>
    <x v="27"/>
    <x v="1"/>
    <x v="10"/>
    <x v="27"/>
    <x v="0"/>
    <x v="9"/>
    <x v="0"/>
    <x v="7"/>
    <x v="59"/>
    <x v="1"/>
    <x v="1"/>
    <x v="50"/>
    <x v="58"/>
    <x v="0"/>
    <x v="0"/>
    <x v="0"/>
    <x v="0"/>
  </r>
  <r>
    <x v="1"/>
    <x v="9"/>
    <x v="9"/>
    <x v="0"/>
    <x v="27"/>
    <x v="1"/>
    <x v="10"/>
    <x v="27"/>
    <x v="0"/>
    <x v="9"/>
    <x v="0"/>
    <x v="33"/>
    <x v="60"/>
    <x v="69"/>
    <x v="20"/>
    <x v="51"/>
    <x v="59"/>
    <x v="1"/>
    <x v="0"/>
    <x v="3"/>
    <x v="0"/>
  </r>
  <r>
    <x v="2"/>
    <x v="0"/>
    <x v="0"/>
    <x v="0"/>
    <x v="0"/>
    <x v="0"/>
    <x v="0"/>
    <x v="0"/>
    <x v="0"/>
    <x v="0"/>
    <x v="0"/>
    <x v="0"/>
    <x v="0"/>
    <x v="70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5"/>
    <x v="0"/>
    <x v="4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2"/>
    <x v="0"/>
    <x v="4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"/>
    <x v="61"/>
    <x v="51"/>
    <x v="1"/>
    <x v="37"/>
    <x v="60"/>
    <x v="0"/>
    <x v="0"/>
    <x v="0"/>
    <x v="0"/>
  </r>
  <r>
    <x v="2"/>
    <x v="0"/>
    <x v="0"/>
    <x v="0"/>
    <x v="1"/>
    <x v="1"/>
    <x v="0"/>
    <x v="1"/>
    <x v="0"/>
    <x v="0"/>
    <x v="0"/>
    <x v="3"/>
    <x v="0"/>
    <x v="3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4"/>
    <x v="0"/>
    <x v="4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5"/>
    <x v="0"/>
    <x v="2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6"/>
    <x v="0"/>
    <x v="1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7"/>
    <x v="46"/>
    <x v="51"/>
    <x v="1"/>
    <x v="37"/>
    <x v="46"/>
    <x v="0"/>
    <x v="0"/>
    <x v="0"/>
    <x v="0"/>
  </r>
  <r>
    <x v="2"/>
    <x v="0"/>
    <x v="0"/>
    <x v="0"/>
    <x v="1"/>
    <x v="1"/>
    <x v="0"/>
    <x v="1"/>
    <x v="0"/>
    <x v="0"/>
    <x v="0"/>
    <x v="29"/>
    <x v="0"/>
    <x v="4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9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20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7"/>
    <x v="0"/>
    <x v="5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0"/>
    <x v="0"/>
    <x v="1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21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1"/>
    <x v="0"/>
    <x v="18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0"/>
    <x v="12"/>
    <x v="62"/>
    <x v="16"/>
    <x v="1"/>
    <x v="52"/>
    <x v="61"/>
    <x v="0"/>
    <x v="0"/>
    <x v="0"/>
    <x v="0"/>
  </r>
  <r>
    <x v="2"/>
    <x v="0"/>
    <x v="0"/>
    <x v="0"/>
    <x v="3"/>
    <x v="3"/>
    <x v="0"/>
    <x v="3"/>
    <x v="0"/>
    <x v="0"/>
    <x v="0"/>
    <x v="13"/>
    <x v="63"/>
    <x v="71"/>
    <x v="1"/>
    <x v="53"/>
    <x v="62"/>
    <x v="0"/>
    <x v="0"/>
    <x v="0"/>
    <x v="0"/>
  </r>
  <r>
    <x v="2"/>
    <x v="0"/>
    <x v="0"/>
    <x v="0"/>
    <x v="3"/>
    <x v="3"/>
    <x v="0"/>
    <x v="3"/>
    <x v="0"/>
    <x v="0"/>
    <x v="0"/>
    <x v="14"/>
    <x v="0"/>
    <x v="56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0"/>
    <x v="15"/>
    <x v="64"/>
    <x v="72"/>
    <x v="9"/>
    <x v="54"/>
    <x v="63"/>
    <x v="0"/>
    <x v="0"/>
    <x v="0"/>
    <x v="0"/>
  </r>
  <r>
    <x v="2"/>
    <x v="1"/>
    <x v="1"/>
    <x v="0"/>
    <x v="5"/>
    <x v="1"/>
    <x v="1"/>
    <x v="5"/>
    <x v="0"/>
    <x v="1"/>
    <x v="0"/>
    <x v="3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4"/>
    <x v="65"/>
    <x v="73"/>
    <x v="21"/>
    <x v="55"/>
    <x v="64"/>
    <x v="1"/>
    <x v="0"/>
    <x v="1"/>
    <x v="0"/>
  </r>
  <r>
    <x v="2"/>
    <x v="1"/>
    <x v="1"/>
    <x v="0"/>
    <x v="5"/>
    <x v="1"/>
    <x v="1"/>
    <x v="5"/>
    <x v="0"/>
    <x v="1"/>
    <x v="0"/>
    <x v="5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6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7"/>
    <x v="66"/>
    <x v="74"/>
    <x v="22"/>
    <x v="56"/>
    <x v="65"/>
    <x v="0"/>
    <x v="0"/>
    <x v="0"/>
    <x v="0"/>
  </r>
  <r>
    <x v="2"/>
    <x v="1"/>
    <x v="1"/>
    <x v="0"/>
    <x v="5"/>
    <x v="1"/>
    <x v="1"/>
    <x v="5"/>
    <x v="0"/>
    <x v="1"/>
    <x v="0"/>
    <x v="33"/>
    <x v="0"/>
    <x v="75"/>
    <x v="0"/>
    <x v="0"/>
    <x v="0"/>
    <x v="0"/>
    <x v="0"/>
    <x v="0"/>
    <x v="0"/>
  </r>
  <r>
    <x v="2"/>
    <x v="1"/>
    <x v="1"/>
    <x v="0"/>
    <x v="7"/>
    <x v="3"/>
    <x v="1"/>
    <x v="7"/>
    <x v="0"/>
    <x v="1"/>
    <x v="0"/>
    <x v="13"/>
    <x v="0"/>
    <x v="0"/>
    <x v="0"/>
    <x v="0"/>
    <x v="0"/>
    <x v="0"/>
    <x v="0"/>
    <x v="0"/>
    <x v="0"/>
  </r>
  <r>
    <x v="2"/>
    <x v="1"/>
    <x v="1"/>
    <x v="0"/>
    <x v="7"/>
    <x v="3"/>
    <x v="1"/>
    <x v="7"/>
    <x v="0"/>
    <x v="1"/>
    <x v="0"/>
    <x v="14"/>
    <x v="67"/>
    <x v="76"/>
    <x v="23"/>
    <x v="57"/>
    <x v="66"/>
    <x v="1"/>
    <x v="0"/>
    <x v="2"/>
    <x v="0"/>
  </r>
  <r>
    <x v="2"/>
    <x v="1"/>
    <x v="1"/>
    <x v="0"/>
    <x v="7"/>
    <x v="3"/>
    <x v="1"/>
    <x v="7"/>
    <x v="0"/>
    <x v="1"/>
    <x v="0"/>
    <x v="15"/>
    <x v="68"/>
    <x v="77"/>
    <x v="24"/>
    <x v="58"/>
    <x v="26"/>
    <x v="0"/>
    <x v="0"/>
    <x v="0"/>
    <x v="0"/>
  </r>
  <r>
    <x v="2"/>
    <x v="2"/>
    <x v="2"/>
    <x v="0"/>
    <x v="8"/>
    <x v="0"/>
    <x v="2"/>
    <x v="8"/>
    <x v="0"/>
    <x v="2"/>
    <x v="0"/>
    <x v="0"/>
    <x v="0"/>
    <x v="78"/>
    <x v="0"/>
    <x v="0"/>
    <x v="0"/>
    <x v="0"/>
    <x v="0"/>
    <x v="0"/>
    <x v="0"/>
  </r>
  <r>
    <x v="2"/>
    <x v="2"/>
    <x v="2"/>
    <x v="0"/>
    <x v="8"/>
    <x v="0"/>
    <x v="2"/>
    <x v="8"/>
    <x v="0"/>
    <x v="2"/>
    <x v="0"/>
    <x v="22"/>
    <x v="0"/>
    <x v="1"/>
    <x v="0"/>
    <x v="0"/>
    <x v="0"/>
    <x v="0"/>
    <x v="0"/>
    <x v="0"/>
    <x v="0"/>
  </r>
  <r>
    <x v="2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2"/>
    <x v="0"/>
    <x v="22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4"/>
    <x v="0"/>
    <x v="4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9"/>
    <x v="69"/>
    <x v="79"/>
    <x v="14"/>
    <x v="59"/>
    <x v="67"/>
    <x v="1"/>
    <x v="0"/>
    <x v="0"/>
    <x v="0"/>
  </r>
  <r>
    <x v="2"/>
    <x v="2"/>
    <x v="2"/>
    <x v="0"/>
    <x v="9"/>
    <x v="3"/>
    <x v="2"/>
    <x v="9"/>
    <x v="0"/>
    <x v="2"/>
    <x v="0"/>
    <x v="15"/>
    <x v="0"/>
    <x v="2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20"/>
    <x v="0"/>
    <x v="28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35"/>
    <x v="0"/>
    <x v="3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17"/>
    <x v="70"/>
    <x v="80"/>
    <x v="4"/>
    <x v="60"/>
    <x v="68"/>
    <x v="0"/>
    <x v="0"/>
    <x v="0"/>
    <x v="0"/>
  </r>
  <r>
    <x v="2"/>
    <x v="2"/>
    <x v="2"/>
    <x v="0"/>
    <x v="10"/>
    <x v="2"/>
    <x v="2"/>
    <x v="10"/>
    <x v="0"/>
    <x v="2"/>
    <x v="0"/>
    <x v="10"/>
    <x v="0"/>
    <x v="4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21"/>
    <x v="0"/>
    <x v="1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11"/>
    <x v="71"/>
    <x v="81"/>
    <x v="18"/>
    <x v="61"/>
    <x v="69"/>
    <x v="0"/>
    <x v="0"/>
    <x v="0"/>
    <x v="0"/>
  </r>
  <r>
    <x v="2"/>
    <x v="3"/>
    <x v="3"/>
    <x v="0"/>
    <x v="11"/>
    <x v="0"/>
    <x v="3"/>
    <x v="11"/>
    <x v="0"/>
    <x v="3"/>
    <x v="0"/>
    <x v="22"/>
    <x v="0"/>
    <x v="32"/>
    <x v="0"/>
    <x v="0"/>
    <x v="0"/>
    <x v="0"/>
    <x v="0"/>
    <x v="0"/>
    <x v="0"/>
  </r>
  <r>
    <x v="2"/>
    <x v="3"/>
    <x v="3"/>
    <x v="0"/>
    <x v="11"/>
    <x v="0"/>
    <x v="3"/>
    <x v="11"/>
    <x v="0"/>
    <x v="3"/>
    <x v="0"/>
    <x v="2"/>
    <x v="0"/>
    <x v="4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0"/>
    <x v="15"/>
    <x v="0"/>
    <x v="82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0"/>
    <x v="11"/>
    <x v="0"/>
    <x v="2"/>
    <x v="0"/>
    <x v="0"/>
    <x v="0"/>
    <x v="0"/>
    <x v="0"/>
    <x v="0"/>
    <x v="0"/>
  </r>
  <r>
    <x v="2"/>
    <x v="4"/>
    <x v="4"/>
    <x v="0"/>
    <x v="14"/>
    <x v="4"/>
    <x v="4"/>
    <x v="14"/>
    <x v="0"/>
    <x v="4"/>
    <x v="0"/>
    <x v="23"/>
    <x v="72"/>
    <x v="83"/>
    <x v="25"/>
    <x v="62"/>
    <x v="70"/>
    <x v="0"/>
    <x v="0"/>
    <x v="0"/>
    <x v="0"/>
  </r>
  <r>
    <x v="2"/>
    <x v="4"/>
    <x v="4"/>
    <x v="0"/>
    <x v="14"/>
    <x v="4"/>
    <x v="4"/>
    <x v="14"/>
    <x v="0"/>
    <x v="4"/>
    <x v="0"/>
    <x v="23"/>
    <x v="73"/>
    <x v="84"/>
    <x v="1"/>
    <x v="63"/>
    <x v="71"/>
    <x v="0"/>
    <x v="0"/>
    <x v="0"/>
    <x v="0"/>
  </r>
  <r>
    <x v="2"/>
    <x v="5"/>
    <x v="5"/>
    <x v="0"/>
    <x v="15"/>
    <x v="0"/>
    <x v="5"/>
    <x v="15"/>
    <x v="0"/>
    <x v="5"/>
    <x v="0"/>
    <x v="24"/>
    <x v="0"/>
    <x v="13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0"/>
    <x v="74"/>
    <x v="85"/>
    <x v="8"/>
    <x v="64"/>
    <x v="72"/>
    <x v="0"/>
    <x v="0"/>
    <x v="0"/>
    <x v="0"/>
  </r>
  <r>
    <x v="2"/>
    <x v="5"/>
    <x v="5"/>
    <x v="0"/>
    <x v="15"/>
    <x v="0"/>
    <x v="5"/>
    <x v="15"/>
    <x v="0"/>
    <x v="5"/>
    <x v="0"/>
    <x v="25"/>
    <x v="0"/>
    <x v="2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22"/>
    <x v="75"/>
    <x v="12"/>
    <x v="2"/>
    <x v="6"/>
    <x v="57"/>
    <x v="0"/>
    <x v="0"/>
    <x v="0"/>
    <x v="0"/>
  </r>
  <r>
    <x v="2"/>
    <x v="5"/>
    <x v="5"/>
    <x v="0"/>
    <x v="15"/>
    <x v="0"/>
    <x v="5"/>
    <x v="15"/>
    <x v="0"/>
    <x v="5"/>
    <x v="0"/>
    <x v="26"/>
    <x v="0"/>
    <x v="37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16"/>
    <x v="0"/>
    <x v="5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2"/>
    <x v="0"/>
    <x v="27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5"/>
    <x v="0"/>
    <x v="86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4"/>
    <x v="0"/>
    <x v="2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0"/>
    <x v="76"/>
    <x v="55"/>
    <x v="1"/>
    <x v="65"/>
    <x v="73"/>
    <x v="0"/>
    <x v="0"/>
    <x v="0"/>
    <x v="0"/>
  </r>
  <r>
    <x v="2"/>
    <x v="6"/>
    <x v="6"/>
    <x v="0"/>
    <x v="18"/>
    <x v="0"/>
    <x v="7"/>
    <x v="18"/>
    <x v="0"/>
    <x v="6"/>
    <x v="0"/>
    <x v="7"/>
    <x v="0"/>
    <x v="3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8"/>
    <x v="0"/>
    <x v="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5"/>
    <x v="0"/>
    <x v="1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2"/>
    <x v="0"/>
    <x v="4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6"/>
    <x v="0"/>
    <x v="58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3"/>
    <x v="0"/>
    <x v="51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4"/>
    <x v="0"/>
    <x v="15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5"/>
    <x v="77"/>
    <x v="87"/>
    <x v="1"/>
    <x v="58"/>
    <x v="74"/>
    <x v="0"/>
    <x v="0"/>
    <x v="0"/>
    <x v="0"/>
  </r>
  <r>
    <x v="2"/>
    <x v="6"/>
    <x v="6"/>
    <x v="0"/>
    <x v="19"/>
    <x v="1"/>
    <x v="7"/>
    <x v="19"/>
    <x v="0"/>
    <x v="6"/>
    <x v="0"/>
    <x v="6"/>
    <x v="78"/>
    <x v="88"/>
    <x v="26"/>
    <x v="66"/>
    <x v="43"/>
    <x v="0"/>
    <x v="0"/>
    <x v="0"/>
    <x v="0"/>
  </r>
  <r>
    <x v="2"/>
    <x v="6"/>
    <x v="6"/>
    <x v="0"/>
    <x v="19"/>
    <x v="1"/>
    <x v="7"/>
    <x v="19"/>
    <x v="0"/>
    <x v="6"/>
    <x v="0"/>
    <x v="7"/>
    <x v="0"/>
    <x v="89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29"/>
    <x v="0"/>
    <x v="2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8"/>
    <x v="0"/>
    <x v="2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9"/>
    <x v="0"/>
    <x v="4"/>
    <x v="0"/>
    <x v="0"/>
    <x v="0"/>
    <x v="0"/>
    <x v="0"/>
    <x v="0"/>
    <x v="0"/>
  </r>
  <r>
    <x v="2"/>
    <x v="6"/>
    <x v="6"/>
    <x v="0"/>
    <x v="20"/>
    <x v="3"/>
    <x v="7"/>
    <x v="20"/>
    <x v="0"/>
    <x v="6"/>
    <x v="0"/>
    <x v="12"/>
    <x v="0"/>
    <x v="90"/>
    <x v="0"/>
    <x v="0"/>
    <x v="0"/>
    <x v="0"/>
    <x v="0"/>
    <x v="0"/>
    <x v="0"/>
  </r>
  <r>
    <x v="2"/>
    <x v="6"/>
    <x v="6"/>
    <x v="0"/>
    <x v="20"/>
    <x v="3"/>
    <x v="7"/>
    <x v="20"/>
    <x v="0"/>
    <x v="6"/>
    <x v="0"/>
    <x v="14"/>
    <x v="79"/>
    <x v="91"/>
    <x v="8"/>
    <x v="67"/>
    <x v="75"/>
    <x v="0"/>
    <x v="0"/>
    <x v="0"/>
    <x v="0"/>
  </r>
  <r>
    <x v="2"/>
    <x v="6"/>
    <x v="6"/>
    <x v="0"/>
    <x v="20"/>
    <x v="3"/>
    <x v="7"/>
    <x v="20"/>
    <x v="0"/>
    <x v="6"/>
    <x v="0"/>
    <x v="19"/>
    <x v="80"/>
    <x v="15"/>
    <x v="2"/>
    <x v="18"/>
    <x v="68"/>
    <x v="0"/>
    <x v="0"/>
    <x v="0"/>
    <x v="0"/>
  </r>
  <r>
    <x v="2"/>
    <x v="6"/>
    <x v="6"/>
    <x v="0"/>
    <x v="20"/>
    <x v="3"/>
    <x v="7"/>
    <x v="20"/>
    <x v="0"/>
    <x v="6"/>
    <x v="0"/>
    <x v="15"/>
    <x v="81"/>
    <x v="92"/>
    <x v="12"/>
    <x v="43"/>
    <x v="76"/>
    <x v="1"/>
    <x v="0"/>
    <x v="0"/>
    <x v="0"/>
  </r>
  <r>
    <x v="2"/>
    <x v="6"/>
    <x v="6"/>
    <x v="0"/>
    <x v="21"/>
    <x v="2"/>
    <x v="7"/>
    <x v="21"/>
    <x v="0"/>
    <x v="6"/>
    <x v="0"/>
    <x v="30"/>
    <x v="82"/>
    <x v="93"/>
    <x v="13"/>
    <x v="68"/>
    <x v="77"/>
    <x v="0"/>
    <x v="0"/>
    <x v="0"/>
    <x v="0"/>
  </r>
  <r>
    <x v="2"/>
    <x v="6"/>
    <x v="6"/>
    <x v="0"/>
    <x v="21"/>
    <x v="2"/>
    <x v="7"/>
    <x v="21"/>
    <x v="0"/>
    <x v="6"/>
    <x v="0"/>
    <x v="36"/>
    <x v="0"/>
    <x v="1"/>
    <x v="0"/>
    <x v="0"/>
    <x v="0"/>
    <x v="0"/>
    <x v="0"/>
    <x v="0"/>
    <x v="0"/>
  </r>
  <r>
    <x v="2"/>
    <x v="6"/>
    <x v="6"/>
    <x v="0"/>
    <x v="21"/>
    <x v="2"/>
    <x v="7"/>
    <x v="21"/>
    <x v="0"/>
    <x v="6"/>
    <x v="0"/>
    <x v="10"/>
    <x v="83"/>
    <x v="94"/>
    <x v="14"/>
    <x v="34"/>
    <x v="78"/>
    <x v="0"/>
    <x v="0"/>
    <x v="0"/>
    <x v="0"/>
  </r>
  <r>
    <x v="2"/>
    <x v="6"/>
    <x v="6"/>
    <x v="0"/>
    <x v="21"/>
    <x v="2"/>
    <x v="7"/>
    <x v="21"/>
    <x v="0"/>
    <x v="6"/>
    <x v="0"/>
    <x v="31"/>
    <x v="34"/>
    <x v="49"/>
    <x v="2"/>
    <x v="69"/>
    <x v="29"/>
    <x v="0"/>
    <x v="0"/>
    <x v="0"/>
    <x v="0"/>
  </r>
  <r>
    <x v="2"/>
    <x v="6"/>
    <x v="6"/>
    <x v="0"/>
    <x v="21"/>
    <x v="2"/>
    <x v="7"/>
    <x v="21"/>
    <x v="0"/>
    <x v="6"/>
    <x v="0"/>
    <x v="39"/>
    <x v="0"/>
    <x v="4"/>
    <x v="0"/>
    <x v="0"/>
    <x v="0"/>
    <x v="0"/>
    <x v="0"/>
    <x v="0"/>
    <x v="0"/>
  </r>
  <r>
    <x v="2"/>
    <x v="6"/>
    <x v="6"/>
    <x v="0"/>
    <x v="21"/>
    <x v="2"/>
    <x v="7"/>
    <x v="21"/>
    <x v="0"/>
    <x v="6"/>
    <x v="0"/>
    <x v="32"/>
    <x v="84"/>
    <x v="95"/>
    <x v="2"/>
    <x v="70"/>
    <x v="16"/>
    <x v="0"/>
    <x v="0"/>
    <x v="0"/>
    <x v="0"/>
  </r>
  <r>
    <x v="2"/>
    <x v="10"/>
    <x v="10"/>
    <x v="0"/>
    <x v="28"/>
    <x v="0"/>
    <x v="11"/>
    <x v="28"/>
    <x v="0"/>
    <x v="10"/>
    <x v="0"/>
    <x v="16"/>
    <x v="85"/>
    <x v="96"/>
    <x v="27"/>
    <x v="71"/>
    <x v="79"/>
    <x v="3"/>
    <x v="0"/>
    <x v="1"/>
    <x v="0"/>
  </r>
  <r>
    <x v="2"/>
    <x v="10"/>
    <x v="10"/>
    <x v="0"/>
    <x v="29"/>
    <x v="1"/>
    <x v="11"/>
    <x v="29"/>
    <x v="0"/>
    <x v="10"/>
    <x v="0"/>
    <x v="33"/>
    <x v="86"/>
    <x v="97"/>
    <x v="28"/>
    <x v="72"/>
    <x v="80"/>
    <x v="4"/>
    <x v="0"/>
    <x v="2"/>
    <x v="0"/>
  </r>
  <r>
    <x v="2"/>
    <x v="7"/>
    <x v="7"/>
    <x v="0"/>
    <x v="22"/>
    <x v="0"/>
    <x v="8"/>
    <x v="22"/>
    <x v="0"/>
    <x v="7"/>
    <x v="0"/>
    <x v="0"/>
    <x v="0"/>
    <x v="98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22"/>
    <x v="0"/>
    <x v="51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37"/>
    <x v="0"/>
    <x v="5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34"/>
    <x v="0"/>
    <x v="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3"/>
    <x v="0"/>
    <x v="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4"/>
    <x v="0"/>
    <x v="2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5"/>
    <x v="0"/>
    <x v="1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6"/>
    <x v="0"/>
    <x v="0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7"/>
    <x v="87"/>
    <x v="63"/>
    <x v="1"/>
    <x v="45"/>
    <x v="81"/>
    <x v="0"/>
    <x v="0"/>
    <x v="0"/>
    <x v="0"/>
  </r>
  <r>
    <x v="2"/>
    <x v="7"/>
    <x v="7"/>
    <x v="0"/>
    <x v="23"/>
    <x v="1"/>
    <x v="8"/>
    <x v="23"/>
    <x v="0"/>
    <x v="7"/>
    <x v="0"/>
    <x v="29"/>
    <x v="0"/>
    <x v="4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8"/>
    <x v="0"/>
    <x v="2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2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4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4"/>
    <x v="0"/>
    <x v="2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0"/>
    <x v="0"/>
    <x v="8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5"/>
    <x v="0"/>
    <x v="4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2"/>
    <x v="0"/>
    <x v="18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37"/>
    <x v="0"/>
    <x v="5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3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6"/>
    <x v="0"/>
    <x v="2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7"/>
    <x v="0"/>
    <x v="36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29"/>
    <x v="0"/>
    <x v="3"/>
    <x v="0"/>
    <x v="0"/>
    <x v="0"/>
    <x v="0"/>
    <x v="0"/>
    <x v="0"/>
    <x v="0"/>
  </r>
  <r>
    <x v="2"/>
    <x v="9"/>
    <x v="9"/>
    <x v="0"/>
    <x v="30"/>
    <x v="0"/>
    <x v="10"/>
    <x v="30"/>
    <x v="0"/>
    <x v="9"/>
    <x v="0"/>
    <x v="38"/>
    <x v="88"/>
    <x v="99"/>
    <x v="29"/>
    <x v="73"/>
    <x v="82"/>
    <x v="1"/>
    <x v="0"/>
    <x v="4"/>
    <x v="0"/>
  </r>
  <r>
    <x v="2"/>
    <x v="9"/>
    <x v="9"/>
    <x v="0"/>
    <x v="27"/>
    <x v="1"/>
    <x v="10"/>
    <x v="27"/>
    <x v="0"/>
    <x v="9"/>
    <x v="0"/>
    <x v="6"/>
    <x v="0"/>
    <x v="3"/>
    <x v="0"/>
    <x v="0"/>
    <x v="0"/>
    <x v="0"/>
    <x v="0"/>
    <x v="0"/>
    <x v="0"/>
  </r>
  <r>
    <x v="2"/>
    <x v="9"/>
    <x v="9"/>
    <x v="0"/>
    <x v="27"/>
    <x v="1"/>
    <x v="10"/>
    <x v="27"/>
    <x v="0"/>
    <x v="9"/>
    <x v="0"/>
    <x v="7"/>
    <x v="0"/>
    <x v="4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0"/>
    <x v="0"/>
    <x v="76"/>
    <x v="42"/>
    <x v="1"/>
    <x v="28"/>
    <x v="73"/>
    <x v="0"/>
    <x v="0"/>
    <x v="0"/>
    <x v="0"/>
  </r>
  <r>
    <x v="3"/>
    <x v="2"/>
    <x v="2"/>
    <x v="0"/>
    <x v="8"/>
    <x v="0"/>
    <x v="2"/>
    <x v="8"/>
    <x v="0"/>
    <x v="2"/>
    <x v="0"/>
    <x v="22"/>
    <x v="0"/>
    <x v="1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2"/>
    <x v="0"/>
    <x v="55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8"/>
    <x v="0"/>
    <x v="1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4"/>
    <x v="0"/>
    <x v="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9"/>
    <x v="89"/>
    <x v="100"/>
    <x v="13"/>
    <x v="74"/>
    <x v="83"/>
    <x v="0"/>
    <x v="0"/>
    <x v="0"/>
    <x v="0"/>
  </r>
  <r>
    <x v="3"/>
    <x v="2"/>
    <x v="2"/>
    <x v="0"/>
    <x v="9"/>
    <x v="3"/>
    <x v="2"/>
    <x v="9"/>
    <x v="0"/>
    <x v="2"/>
    <x v="0"/>
    <x v="15"/>
    <x v="0"/>
    <x v="0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20"/>
    <x v="0"/>
    <x v="2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35"/>
    <x v="0"/>
    <x v="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7"/>
    <x v="90"/>
    <x v="101"/>
    <x v="4"/>
    <x v="75"/>
    <x v="84"/>
    <x v="0"/>
    <x v="0"/>
    <x v="0"/>
    <x v="0"/>
  </r>
  <r>
    <x v="3"/>
    <x v="2"/>
    <x v="2"/>
    <x v="0"/>
    <x v="10"/>
    <x v="2"/>
    <x v="2"/>
    <x v="10"/>
    <x v="0"/>
    <x v="2"/>
    <x v="0"/>
    <x v="36"/>
    <x v="0"/>
    <x v="2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0"/>
    <x v="0"/>
    <x v="18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1"/>
    <x v="91"/>
    <x v="102"/>
    <x v="7"/>
    <x v="76"/>
    <x v="85"/>
    <x v="0"/>
    <x v="0"/>
    <x v="0"/>
    <x v="0"/>
  </r>
  <r>
    <x v="3"/>
    <x v="3"/>
    <x v="3"/>
    <x v="0"/>
    <x v="11"/>
    <x v="0"/>
    <x v="3"/>
    <x v="11"/>
    <x v="0"/>
    <x v="3"/>
    <x v="0"/>
    <x v="22"/>
    <x v="0"/>
    <x v="51"/>
    <x v="0"/>
    <x v="0"/>
    <x v="0"/>
    <x v="0"/>
    <x v="0"/>
    <x v="0"/>
    <x v="0"/>
  </r>
  <r>
    <x v="3"/>
    <x v="3"/>
    <x v="3"/>
    <x v="0"/>
    <x v="11"/>
    <x v="0"/>
    <x v="3"/>
    <x v="11"/>
    <x v="0"/>
    <x v="3"/>
    <x v="0"/>
    <x v="2"/>
    <x v="0"/>
    <x v="4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0"/>
    <x v="14"/>
    <x v="0"/>
    <x v="0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0"/>
    <x v="15"/>
    <x v="92"/>
    <x v="42"/>
    <x v="5"/>
    <x v="77"/>
    <x v="86"/>
    <x v="0"/>
    <x v="0"/>
    <x v="0"/>
    <x v="0"/>
  </r>
  <r>
    <x v="3"/>
    <x v="4"/>
    <x v="4"/>
    <x v="0"/>
    <x v="13"/>
    <x v="2"/>
    <x v="4"/>
    <x v="13"/>
    <x v="0"/>
    <x v="4"/>
    <x v="0"/>
    <x v="20"/>
    <x v="0"/>
    <x v="5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35"/>
    <x v="0"/>
    <x v="3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10"/>
    <x v="0"/>
    <x v="1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21"/>
    <x v="0"/>
    <x v="3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11"/>
    <x v="0"/>
    <x v="4"/>
    <x v="0"/>
    <x v="0"/>
    <x v="0"/>
    <x v="0"/>
    <x v="0"/>
    <x v="0"/>
    <x v="0"/>
  </r>
  <r>
    <x v="3"/>
    <x v="4"/>
    <x v="4"/>
    <x v="0"/>
    <x v="14"/>
    <x v="4"/>
    <x v="4"/>
    <x v="14"/>
    <x v="0"/>
    <x v="4"/>
    <x v="0"/>
    <x v="23"/>
    <x v="93"/>
    <x v="103"/>
    <x v="30"/>
    <x v="62"/>
    <x v="87"/>
    <x v="0"/>
    <x v="0"/>
    <x v="0"/>
    <x v="0"/>
  </r>
  <r>
    <x v="3"/>
    <x v="4"/>
    <x v="4"/>
    <x v="0"/>
    <x v="14"/>
    <x v="4"/>
    <x v="4"/>
    <x v="14"/>
    <x v="0"/>
    <x v="4"/>
    <x v="0"/>
    <x v="23"/>
    <x v="94"/>
    <x v="104"/>
    <x v="2"/>
    <x v="78"/>
    <x v="88"/>
    <x v="0"/>
    <x v="0"/>
    <x v="0"/>
    <x v="0"/>
  </r>
  <r>
    <x v="3"/>
    <x v="5"/>
    <x v="5"/>
    <x v="0"/>
    <x v="15"/>
    <x v="0"/>
    <x v="5"/>
    <x v="15"/>
    <x v="0"/>
    <x v="5"/>
    <x v="0"/>
    <x v="24"/>
    <x v="43"/>
    <x v="32"/>
    <x v="1"/>
    <x v="75"/>
    <x v="43"/>
    <x v="0"/>
    <x v="0"/>
    <x v="0"/>
    <x v="0"/>
  </r>
  <r>
    <x v="3"/>
    <x v="5"/>
    <x v="5"/>
    <x v="0"/>
    <x v="15"/>
    <x v="0"/>
    <x v="5"/>
    <x v="15"/>
    <x v="0"/>
    <x v="5"/>
    <x v="0"/>
    <x v="0"/>
    <x v="95"/>
    <x v="105"/>
    <x v="5"/>
    <x v="79"/>
    <x v="89"/>
    <x v="0"/>
    <x v="0"/>
    <x v="0"/>
    <x v="0"/>
  </r>
  <r>
    <x v="3"/>
    <x v="5"/>
    <x v="5"/>
    <x v="0"/>
    <x v="15"/>
    <x v="0"/>
    <x v="5"/>
    <x v="15"/>
    <x v="0"/>
    <x v="5"/>
    <x v="0"/>
    <x v="25"/>
    <x v="0"/>
    <x v="13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22"/>
    <x v="0"/>
    <x v="106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26"/>
    <x v="0"/>
    <x v="107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34"/>
    <x v="0"/>
    <x v="4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5"/>
    <x v="0"/>
    <x v="108"/>
    <x v="0"/>
    <x v="0"/>
    <x v="0"/>
    <x v="0"/>
    <x v="0"/>
    <x v="0"/>
    <x v="0"/>
  </r>
  <r>
    <x v="3"/>
    <x v="5"/>
    <x v="5"/>
    <x v="0"/>
    <x v="17"/>
    <x v="5"/>
    <x v="6"/>
    <x v="17"/>
    <x v="0"/>
    <x v="5"/>
    <x v="0"/>
    <x v="27"/>
    <x v="0"/>
    <x v="5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4"/>
    <x v="96"/>
    <x v="106"/>
    <x v="1"/>
    <x v="80"/>
    <x v="90"/>
    <x v="0"/>
    <x v="0"/>
    <x v="0"/>
    <x v="0"/>
  </r>
  <r>
    <x v="3"/>
    <x v="6"/>
    <x v="6"/>
    <x v="0"/>
    <x v="18"/>
    <x v="0"/>
    <x v="7"/>
    <x v="18"/>
    <x v="0"/>
    <x v="6"/>
    <x v="0"/>
    <x v="0"/>
    <x v="97"/>
    <x v="109"/>
    <x v="1"/>
    <x v="70"/>
    <x v="91"/>
    <x v="0"/>
    <x v="0"/>
    <x v="0"/>
    <x v="0"/>
  </r>
  <r>
    <x v="3"/>
    <x v="6"/>
    <x v="6"/>
    <x v="0"/>
    <x v="18"/>
    <x v="0"/>
    <x v="7"/>
    <x v="18"/>
    <x v="0"/>
    <x v="6"/>
    <x v="0"/>
    <x v="7"/>
    <x v="76"/>
    <x v="24"/>
    <x v="1"/>
    <x v="14"/>
    <x v="73"/>
    <x v="0"/>
    <x v="0"/>
    <x v="0"/>
    <x v="0"/>
  </r>
  <r>
    <x v="3"/>
    <x v="6"/>
    <x v="6"/>
    <x v="0"/>
    <x v="18"/>
    <x v="0"/>
    <x v="7"/>
    <x v="18"/>
    <x v="0"/>
    <x v="6"/>
    <x v="0"/>
    <x v="28"/>
    <x v="0"/>
    <x v="8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5"/>
    <x v="98"/>
    <x v="106"/>
    <x v="1"/>
    <x v="80"/>
    <x v="92"/>
    <x v="0"/>
    <x v="0"/>
    <x v="0"/>
    <x v="0"/>
  </r>
  <r>
    <x v="3"/>
    <x v="6"/>
    <x v="6"/>
    <x v="0"/>
    <x v="18"/>
    <x v="0"/>
    <x v="7"/>
    <x v="18"/>
    <x v="0"/>
    <x v="6"/>
    <x v="0"/>
    <x v="22"/>
    <x v="0"/>
    <x v="2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6"/>
    <x v="99"/>
    <x v="110"/>
    <x v="5"/>
    <x v="81"/>
    <x v="93"/>
    <x v="0"/>
    <x v="0"/>
    <x v="0"/>
    <x v="0"/>
  </r>
  <r>
    <x v="3"/>
    <x v="6"/>
    <x v="6"/>
    <x v="0"/>
    <x v="18"/>
    <x v="0"/>
    <x v="7"/>
    <x v="18"/>
    <x v="0"/>
    <x v="6"/>
    <x v="0"/>
    <x v="34"/>
    <x v="0"/>
    <x v="4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3"/>
    <x v="0"/>
    <x v="82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4"/>
    <x v="0"/>
    <x v="33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5"/>
    <x v="100"/>
    <x v="45"/>
    <x v="1"/>
    <x v="31"/>
    <x v="94"/>
    <x v="0"/>
    <x v="0"/>
    <x v="0"/>
    <x v="0"/>
  </r>
  <r>
    <x v="3"/>
    <x v="6"/>
    <x v="6"/>
    <x v="0"/>
    <x v="19"/>
    <x v="1"/>
    <x v="7"/>
    <x v="19"/>
    <x v="0"/>
    <x v="6"/>
    <x v="0"/>
    <x v="6"/>
    <x v="101"/>
    <x v="111"/>
    <x v="31"/>
    <x v="56"/>
    <x v="90"/>
    <x v="1"/>
    <x v="0"/>
    <x v="0"/>
    <x v="0"/>
  </r>
  <r>
    <x v="3"/>
    <x v="6"/>
    <x v="6"/>
    <x v="0"/>
    <x v="19"/>
    <x v="1"/>
    <x v="7"/>
    <x v="19"/>
    <x v="0"/>
    <x v="6"/>
    <x v="0"/>
    <x v="7"/>
    <x v="0"/>
    <x v="82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29"/>
    <x v="0"/>
    <x v="1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8"/>
    <x v="102"/>
    <x v="1"/>
    <x v="1"/>
    <x v="50"/>
    <x v="95"/>
    <x v="0"/>
    <x v="0"/>
    <x v="0"/>
    <x v="0"/>
  </r>
  <r>
    <x v="3"/>
    <x v="6"/>
    <x v="6"/>
    <x v="0"/>
    <x v="19"/>
    <x v="1"/>
    <x v="7"/>
    <x v="19"/>
    <x v="0"/>
    <x v="6"/>
    <x v="0"/>
    <x v="9"/>
    <x v="0"/>
    <x v="1"/>
    <x v="0"/>
    <x v="0"/>
    <x v="0"/>
    <x v="0"/>
    <x v="0"/>
    <x v="0"/>
    <x v="0"/>
  </r>
  <r>
    <x v="3"/>
    <x v="6"/>
    <x v="6"/>
    <x v="0"/>
    <x v="20"/>
    <x v="3"/>
    <x v="7"/>
    <x v="20"/>
    <x v="0"/>
    <x v="6"/>
    <x v="0"/>
    <x v="12"/>
    <x v="0"/>
    <x v="112"/>
    <x v="0"/>
    <x v="0"/>
    <x v="0"/>
    <x v="0"/>
    <x v="0"/>
    <x v="0"/>
    <x v="0"/>
  </r>
  <r>
    <x v="3"/>
    <x v="6"/>
    <x v="6"/>
    <x v="0"/>
    <x v="20"/>
    <x v="3"/>
    <x v="7"/>
    <x v="20"/>
    <x v="0"/>
    <x v="6"/>
    <x v="0"/>
    <x v="14"/>
    <x v="103"/>
    <x v="113"/>
    <x v="8"/>
    <x v="82"/>
    <x v="96"/>
    <x v="0"/>
    <x v="0"/>
    <x v="0"/>
    <x v="0"/>
  </r>
  <r>
    <x v="3"/>
    <x v="6"/>
    <x v="6"/>
    <x v="0"/>
    <x v="20"/>
    <x v="3"/>
    <x v="7"/>
    <x v="20"/>
    <x v="0"/>
    <x v="6"/>
    <x v="0"/>
    <x v="19"/>
    <x v="104"/>
    <x v="106"/>
    <x v="1"/>
    <x v="80"/>
    <x v="97"/>
    <x v="0"/>
    <x v="0"/>
    <x v="0"/>
    <x v="0"/>
  </r>
  <r>
    <x v="3"/>
    <x v="6"/>
    <x v="6"/>
    <x v="0"/>
    <x v="20"/>
    <x v="3"/>
    <x v="7"/>
    <x v="20"/>
    <x v="0"/>
    <x v="6"/>
    <x v="0"/>
    <x v="15"/>
    <x v="105"/>
    <x v="114"/>
    <x v="13"/>
    <x v="83"/>
    <x v="98"/>
    <x v="0"/>
    <x v="0"/>
    <x v="0"/>
    <x v="0"/>
  </r>
  <r>
    <x v="3"/>
    <x v="6"/>
    <x v="6"/>
    <x v="0"/>
    <x v="21"/>
    <x v="2"/>
    <x v="7"/>
    <x v="21"/>
    <x v="0"/>
    <x v="6"/>
    <x v="0"/>
    <x v="30"/>
    <x v="106"/>
    <x v="115"/>
    <x v="24"/>
    <x v="84"/>
    <x v="99"/>
    <x v="0"/>
    <x v="0"/>
    <x v="0"/>
    <x v="0"/>
  </r>
  <r>
    <x v="3"/>
    <x v="6"/>
    <x v="6"/>
    <x v="0"/>
    <x v="21"/>
    <x v="2"/>
    <x v="7"/>
    <x v="21"/>
    <x v="0"/>
    <x v="6"/>
    <x v="0"/>
    <x v="36"/>
    <x v="0"/>
    <x v="18"/>
    <x v="0"/>
    <x v="0"/>
    <x v="0"/>
    <x v="0"/>
    <x v="0"/>
    <x v="0"/>
    <x v="0"/>
  </r>
  <r>
    <x v="3"/>
    <x v="6"/>
    <x v="6"/>
    <x v="0"/>
    <x v="21"/>
    <x v="2"/>
    <x v="7"/>
    <x v="21"/>
    <x v="0"/>
    <x v="6"/>
    <x v="0"/>
    <x v="10"/>
    <x v="107"/>
    <x v="116"/>
    <x v="7"/>
    <x v="66"/>
    <x v="100"/>
    <x v="0"/>
    <x v="0"/>
    <x v="0"/>
    <x v="0"/>
  </r>
  <r>
    <x v="3"/>
    <x v="6"/>
    <x v="6"/>
    <x v="0"/>
    <x v="21"/>
    <x v="2"/>
    <x v="7"/>
    <x v="21"/>
    <x v="0"/>
    <x v="6"/>
    <x v="0"/>
    <x v="31"/>
    <x v="0"/>
    <x v="12"/>
    <x v="0"/>
    <x v="0"/>
    <x v="0"/>
    <x v="0"/>
    <x v="0"/>
    <x v="0"/>
    <x v="0"/>
  </r>
  <r>
    <x v="3"/>
    <x v="6"/>
    <x v="6"/>
    <x v="0"/>
    <x v="21"/>
    <x v="2"/>
    <x v="7"/>
    <x v="21"/>
    <x v="0"/>
    <x v="6"/>
    <x v="0"/>
    <x v="32"/>
    <x v="40"/>
    <x v="117"/>
    <x v="1"/>
    <x v="85"/>
    <x v="40"/>
    <x v="0"/>
    <x v="0"/>
    <x v="0"/>
    <x v="0"/>
  </r>
  <r>
    <x v="3"/>
    <x v="10"/>
    <x v="10"/>
    <x v="0"/>
    <x v="28"/>
    <x v="0"/>
    <x v="11"/>
    <x v="28"/>
    <x v="0"/>
    <x v="10"/>
    <x v="0"/>
    <x v="16"/>
    <x v="108"/>
    <x v="118"/>
    <x v="32"/>
    <x v="86"/>
    <x v="101"/>
    <x v="5"/>
    <x v="0"/>
    <x v="2"/>
    <x v="1"/>
  </r>
  <r>
    <x v="3"/>
    <x v="10"/>
    <x v="10"/>
    <x v="0"/>
    <x v="29"/>
    <x v="1"/>
    <x v="11"/>
    <x v="29"/>
    <x v="0"/>
    <x v="10"/>
    <x v="0"/>
    <x v="33"/>
    <x v="109"/>
    <x v="119"/>
    <x v="20"/>
    <x v="46"/>
    <x v="102"/>
    <x v="5"/>
    <x v="0"/>
    <x v="0"/>
    <x v="0"/>
  </r>
  <r>
    <x v="3"/>
    <x v="7"/>
    <x v="7"/>
    <x v="0"/>
    <x v="22"/>
    <x v="0"/>
    <x v="8"/>
    <x v="22"/>
    <x v="0"/>
    <x v="7"/>
    <x v="0"/>
    <x v="0"/>
    <x v="43"/>
    <x v="109"/>
    <x v="1"/>
    <x v="70"/>
    <x v="43"/>
    <x v="0"/>
    <x v="0"/>
    <x v="0"/>
    <x v="0"/>
  </r>
  <r>
    <x v="3"/>
    <x v="7"/>
    <x v="7"/>
    <x v="0"/>
    <x v="22"/>
    <x v="0"/>
    <x v="8"/>
    <x v="22"/>
    <x v="0"/>
    <x v="7"/>
    <x v="0"/>
    <x v="22"/>
    <x v="0"/>
    <x v="51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3"/>
    <x v="110"/>
    <x v="36"/>
    <x v="1"/>
    <x v="16"/>
    <x v="103"/>
    <x v="0"/>
    <x v="0"/>
    <x v="0"/>
    <x v="0"/>
  </r>
  <r>
    <x v="3"/>
    <x v="7"/>
    <x v="7"/>
    <x v="0"/>
    <x v="23"/>
    <x v="1"/>
    <x v="8"/>
    <x v="23"/>
    <x v="0"/>
    <x v="7"/>
    <x v="0"/>
    <x v="4"/>
    <x v="0"/>
    <x v="0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5"/>
    <x v="0"/>
    <x v="3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6"/>
    <x v="0"/>
    <x v="8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7"/>
    <x v="111"/>
    <x v="120"/>
    <x v="2"/>
    <x v="87"/>
    <x v="104"/>
    <x v="0"/>
    <x v="0"/>
    <x v="0"/>
    <x v="0"/>
  </r>
  <r>
    <x v="3"/>
    <x v="7"/>
    <x v="7"/>
    <x v="0"/>
    <x v="23"/>
    <x v="1"/>
    <x v="8"/>
    <x v="23"/>
    <x v="0"/>
    <x v="7"/>
    <x v="0"/>
    <x v="29"/>
    <x v="0"/>
    <x v="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8"/>
    <x v="0"/>
    <x v="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9"/>
    <x v="0"/>
    <x v="1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33"/>
    <x v="0"/>
    <x v="3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2"/>
    <x v="0"/>
    <x v="1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4"/>
    <x v="0"/>
    <x v="3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5"/>
    <x v="0"/>
    <x v="2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24"/>
    <x v="0"/>
    <x v="1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0"/>
    <x v="112"/>
    <x v="55"/>
    <x v="1"/>
    <x v="65"/>
    <x v="105"/>
    <x v="0"/>
    <x v="0"/>
    <x v="0"/>
    <x v="0"/>
  </r>
  <r>
    <x v="3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22"/>
    <x v="0"/>
    <x v="13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3"/>
    <x v="0"/>
    <x v="1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4"/>
    <x v="0"/>
    <x v="4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5"/>
    <x v="0"/>
    <x v="18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6"/>
    <x v="0"/>
    <x v="1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7"/>
    <x v="0"/>
    <x v="32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29"/>
    <x v="0"/>
    <x v="4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8"/>
    <x v="0"/>
    <x v="3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0"/>
    <x v="0"/>
    <x v="0"/>
    <x v="11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0"/>
    <x v="22"/>
    <x v="113"/>
    <x v="3"/>
    <x v="1"/>
    <x v="26"/>
    <x v="106"/>
    <x v="0"/>
    <x v="0"/>
    <x v="0"/>
    <x v="0"/>
  </r>
  <r>
    <x v="4"/>
    <x v="2"/>
    <x v="2"/>
    <x v="0"/>
    <x v="8"/>
    <x v="0"/>
    <x v="2"/>
    <x v="8"/>
    <x v="0"/>
    <x v="2"/>
    <x v="0"/>
    <x v="34"/>
    <x v="0"/>
    <x v="5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2"/>
    <x v="0"/>
    <x v="12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8"/>
    <x v="0"/>
    <x v="1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9"/>
    <x v="114"/>
    <x v="121"/>
    <x v="15"/>
    <x v="49"/>
    <x v="61"/>
    <x v="0"/>
    <x v="0"/>
    <x v="1"/>
    <x v="0"/>
  </r>
  <r>
    <x v="4"/>
    <x v="2"/>
    <x v="2"/>
    <x v="0"/>
    <x v="9"/>
    <x v="3"/>
    <x v="2"/>
    <x v="9"/>
    <x v="0"/>
    <x v="2"/>
    <x v="0"/>
    <x v="15"/>
    <x v="0"/>
    <x v="4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20"/>
    <x v="0"/>
    <x v="36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35"/>
    <x v="0"/>
    <x v="5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17"/>
    <x v="115"/>
    <x v="89"/>
    <x v="1"/>
    <x v="88"/>
    <x v="107"/>
    <x v="0"/>
    <x v="0"/>
    <x v="0"/>
    <x v="0"/>
  </r>
  <r>
    <x v="4"/>
    <x v="2"/>
    <x v="2"/>
    <x v="0"/>
    <x v="10"/>
    <x v="2"/>
    <x v="2"/>
    <x v="10"/>
    <x v="0"/>
    <x v="2"/>
    <x v="0"/>
    <x v="10"/>
    <x v="0"/>
    <x v="0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11"/>
    <x v="116"/>
    <x v="120"/>
    <x v="18"/>
    <x v="89"/>
    <x v="57"/>
    <x v="0"/>
    <x v="0"/>
    <x v="0"/>
    <x v="0"/>
  </r>
  <r>
    <x v="4"/>
    <x v="3"/>
    <x v="3"/>
    <x v="0"/>
    <x v="11"/>
    <x v="0"/>
    <x v="3"/>
    <x v="11"/>
    <x v="0"/>
    <x v="3"/>
    <x v="0"/>
    <x v="22"/>
    <x v="0"/>
    <x v="1"/>
    <x v="0"/>
    <x v="0"/>
    <x v="0"/>
    <x v="0"/>
    <x v="0"/>
    <x v="0"/>
    <x v="0"/>
  </r>
  <r>
    <x v="4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0"/>
    <x v="14"/>
    <x v="0"/>
    <x v="13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0"/>
    <x v="15"/>
    <x v="0"/>
    <x v="70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0"/>
    <x v="23"/>
    <x v="117"/>
    <x v="122"/>
    <x v="4"/>
    <x v="90"/>
    <x v="108"/>
    <x v="0"/>
    <x v="0"/>
    <x v="0"/>
    <x v="0"/>
  </r>
  <r>
    <x v="4"/>
    <x v="4"/>
    <x v="4"/>
    <x v="0"/>
    <x v="14"/>
    <x v="4"/>
    <x v="4"/>
    <x v="14"/>
    <x v="0"/>
    <x v="4"/>
    <x v="0"/>
    <x v="40"/>
    <x v="0"/>
    <x v="3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0"/>
    <x v="23"/>
    <x v="118"/>
    <x v="101"/>
    <x v="8"/>
    <x v="91"/>
    <x v="109"/>
    <x v="0"/>
    <x v="0"/>
    <x v="0"/>
    <x v="0"/>
  </r>
  <r>
    <x v="4"/>
    <x v="5"/>
    <x v="5"/>
    <x v="0"/>
    <x v="15"/>
    <x v="0"/>
    <x v="5"/>
    <x v="15"/>
    <x v="0"/>
    <x v="5"/>
    <x v="0"/>
    <x v="24"/>
    <x v="0"/>
    <x v="18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0"/>
    <x v="119"/>
    <x v="123"/>
    <x v="5"/>
    <x v="92"/>
    <x v="69"/>
    <x v="0"/>
    <x v="0"/>
    <x v="0"/>
    <x v="0"/>
  </r>
  <r>
    <x v="4"/>
    <x v="5"/>
    <x v="5"/>
    <x v="0"/>
    <x v="15"/>
    <x v="0"/>
    <x v="5"/>
    <x v="15"/>
    <x v="0"/>
    <x v="5"/>
    <x v="0"/>
    <x v="22"/>
    <x v="120"/>
    <x v="13"/>
    <x v="1"/>
    <x v="32"/>
    <x v="110"/>
    <x v="0"/>
    <x v="0"/>
    <x v="0"/>
    <x v="0"/>
  </r>
  <r>
    <x v="4"/>
    <x v="5"/>
    <x v="5"/>
    <x v="0"/>
    <x v="15"/>
    <x v="0"/>
    <x v="5"/>
    <x v="15"/>
    <x v="0"/>
    <x v="5"/>
    <x v="0"/>
    <x v="26"/>
    <x v="0"/>
    <x v="27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16"/>
    <x v="0"/>
    <x v="4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34"/>
    <x v="0"/>
    <x v="4"/>
    <x v="0"/>
    <x v="0"/>
    <x v="0"/>
    <x v="0"/>
    <x v="0"/>
    <x v="0"/>
    <x v="0"/>
  </r>
  <r>
    <x v="4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4"/>
    <x v="5"/>
    <x v="5"/>
    <x v="0"/>
    <x v="16"/>
    <x v="3"/>
    <x v="5"/>
    <x v="16"/>
    <x v="0"/>
    <x v="5"/>
    <x v="0"/>
    <x v="15"/>
    <x v="121"/>
    <x v="124"/>
    <x v="5"/>
    <x v="93"/>
    <x v="111"/>
    <x v="0"/>
    <x v="0"/>
    <x v="0"/>
    <x v="0"/>
  </r>
  <r>
    <x v="4"/>
    <x v="6"/>
    <x v="6"/>
    <x v="0"/>
    <x v="18"/>
    <x v="0"/>
    <x v="7"/>
    <x v="18"/>
    <x v="0"/>
    <x v="6"/>
    <x v="0"/>
    <x v="24"/>
    <x v="0"/>
    <x v="2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0"/>
    <x v="0"/>
    <x v="36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28"/>
    <x v="112"/>
    <x v="4"/>
    <x v="1"/>
    <x v="94"/>
    <x v="105"/>
    <x v="0"/>
    <x v="0"/>
    <x v="0"/>
    <x v="0"/>
  </r>
  <r>
    <x v="4"/>
    <x v="6"/>
    <x v="6"/>
    <x v="0"/>
    <x v="18"/>
    <x v="0"/>
    <x v="7"/>
    <x v="18"/>
    <x v="0"/>
    <x v="6"/>
    <x v="0"/>
    <x v="25"/>
    <x v="0"/>
    <x v="3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26"/>
    <x v="0"/>
    <x v="36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3"/>
    <x v="0"/>
    <x v="1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4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5"/>
    <x v="0"/>
    <x v="18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6"/>
    <x v="122"/>
    <x v="125"/>
    <x v="6"/>
    <x v="95"/>
    <x v="42"/>
    <x v="0"/>
    <x v="0"/>
    <x v="0"/>
    <x v="0"/>
  </r>
  <r>
    <x v="4"/>
    <x v="6"/>
    <x v="6"/>
    <x v="0"/>
    <x v="19"/>
    <x v="1"/>
    <x v="7"/>
    <x v="19"/>
    <x v="0"/>
    <x v="6"/>
    <x v="0"/>
    <x v="7"/>
    <x v="0"/>
    <x v="0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8"/>
    <x v="0"/>
    <x v="5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2"/>
    <x v="0"/>
    <x v="33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4"/>
    <x v="123"/>
    <x v="126"/>
    <x v="33"/>
    <x v="96"/>
    <x v="112"/>
    <x v="0"/>
    <x v="0"/>
    <x v="0"/>
    <x v="0"/>
  </r>
  <r>
    <x v="4"/>
    <x v="6"/>
    <x v="6"/>
    <x v="0"/>
    <x v="20"/>
    <x v="3"/>
    <x v="7"/>
    <x v="20"/>
    <x v="0"/>
    <x v="6"/>
    <x v="0"/>
    <x v="19"/>
    <x v="0"/>
    <x v="1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5"/>
    <x v="124"/>
    <x v="104"/>
    <x v="8"/>
    <x v="97"/>
    <x v="113"/>
    <x v="0"/>
    <x v="0"/>
    <x v="0"/>
    <x v="0"/>
  </r>
  <r>
    <x v="4"/>
    <x v="6"/>
    <x v="6"/>
    <x v="0"/>
    <x v="21"/>
    <x v="2"/>
    <x v="7"/>
    <x v="21"/>
    <x v="0"/>
    <x v="6"/>
    <x v="0"/>
    <x v="30"/>
    <x v="0"/>
    <x v="50"/>
    <x v="0"/>
    <x v="0"/>
    <x v="0"/>
    <x v="0"/>
    <x v="0"/>
    <x v="0"/>
    <x v="0"/>
  </r>
  <r>
    <x v="4"/>
    <x v="6"/>
    <x v="6"/>
    <x v="0"/>
    <x v="21"/>
    <x v="2"/>
    <x v="7"/>
    <x v="21"/>
    <x v="0"/>
    <x v="6"/>
    <x v="0"/>
    <x v="10"/>
    <x v="112"/>
    <x v="127"/>
    <x v="1"/>
    <x v="98"/>
    <x v="105"/>
    <x v="1"/>
    <x v="0"/>
    <x v="0"/>
    <x v="0"/>
  </r>
  <r>
    <x v="4"/>
    <x v="6"/>
    <x v="6"/>
    <x v="0"/>
    <x v="21"/>
    <x v="2"/>
    <x v="7"/>
    <x v="21"/>
    <x v="0"/>
    <x v="6"/>
    <x v="0"/>
    <x v="31"/>
    <x v="0"/>
    <x v="18"/>
    <x v="0"/>
    <x v="0"/>
    <x v="0"/>
    <x v="0"/>
    <x v="0"/>
    <x v="0"/>
    <x v="0"/>
  </r>
  <r>
    <x v="4"/>
    <x v="6"/>
    <x v="6"/>
    <x v="0"/>
    <x v="21"/>
    <x v="2"/>
    <x v="7"/>
    <x v="21"/>
    <x v="0"/>
    <x v="6"/>
    <x v="0"/>
    <x v="32"/>
    <x v="0"/>
    <x v="82"/>
    <x v="0"/>
    <x v="0"/>
    <x v="0"/>
    <x v="0"/>
    <x v="0"/>
    <x v="0"/>
    <x v="0"/>
  </r>
  <r>
    <x v="4"/>
    <x v="10"/>
    <x v="10"/>
    <x v="0"/>
    <x v="28"/>
    <x v="0"/>
    <x v="11"/>
    <x v="28"/>
    <x v="0"/>
    <x v="10"/>
    <x v="0"/>
    <x v="16"/>
    <x v="125"/>
    <x v="128"/>
    <x v="34"/>
    <x v="99"/>
    <x v="114"/>
    <x v="1"/>
    <x v="0"/>
    <x v="0"/>
    <x v="0"/>
  </r>
  <r>
    <x v="4"/>
    <x v="10"/>
    <x v="10"/>
    <x v="0"/>
    <x v="29"/>
    <x v="1"/>
    <x v="11"/>
    <x v="29"/>
    <x v="0"/>
    <x v="10"/>
    <x v="0"/>
    <x v="33"/>
    <x v="126"/>
    <x v="129"/>
    <x v="35"/>
    <x v="100"/>
    <x v="115"/>
    <x v="5"/>
    <x v="0"/>
    <x v="0"/>
    <x v="0"/>
  </r>
  <r>
    <x v="4"/>
    <x v="7"/>
    <x v="7"/>
    <x v="0"/>
    <x v="22"/>
    <x v="0"/>
    <x v="8"/>
    <x v="22"/>
    <x v="0"/>
    <x v="7"/>
    <x v="0"/>
    <x v="0"/>
    <x v="127"/>
    <x v="55"/>
    <x v="1"/>
    <x v="65"/>
    <x v="116"/>
    <x v="0"/>
    <x v="0"/>
    <x v="0"/>
    <x v="0"/>
  </r>
  <r>
    <x v="4"/>
    <x v="7"/>
    <x v="7"/>
    <x v="0"/>
    <x v="22"/>
    <x v="0"/>
    <x v="8"/>
    <x v="22"/>
    <x v="0"/>
    <x v="7"/>
    <x v="0"/>
    <x v="22"/>
    <x v="0"/>
    <x v="2"/>
    <x v="0"/>
    <x v="0"/>
    <x v="0"/>
    <x v="0"/>
    <x v="0"/>
    <x v="0"/>
    <x v="0"/>
  </r>
  <r>
    <x v="4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4"/>
    <x v="7"/>
    <x v="7"/>
    <x v="0"/>
    <x v="22"/>
    <x v="0"/>
    <x v="8"/>
    <x v="22"/>
    <x v="0"/>
    <x v="7"/>
    <x v="0"/>
    <x v="34"/>
    <x v="0"/>
    <x v="5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3"/>
    <x v="0"/>
    <x v="18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4"/>
    <x v="0"/>
    <x v="2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5"/>
    <x v="0"/>
    <x v="1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6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7"/>
    <x v="98"/>
    <x v="37"/>
    <x v="1"/>
    <x v="23"/>
    <x v="92"/>
    <x v="0"/>
    <x v="0"/>
    <x v="0"/>
    <x v="0"/>
  </r>
  <r>
    <x v="4"/>
    <x v="7"/>
    <x v="7"/>
    <x v="0"/>
    <x v="23"/>
    <x v="1"/>
    <x v="8"/>
    <x v="23"/>
    <x v="0"/>
    <x v="7"/>
    <x v="0"/>
    <x v="29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8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9"/>
    <x v="0"/>
    <x v="4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33"/>
    <x v="0"/>
    <x v="3"/>
    <x v="0"/>
    <x v="0"/>
    <x v="0"/>
    <x v="0"/>
    <x v="0"/>
    <x v="0"/>
    <x v="0"/>
  </r>
  <r>
    <x v="4"/>
    <x v="7"/>
    <x v="7"/>
    <x v="0"/>
    <x v="24"/>
    <x v="3"/>
    <x v="8"/>
    <x v="24"/>
    <x v="0"/>
    <x v="7"/>
    <x v="0"/>
    <x v="12"/>
    <x v="0"/>
    <x v="5"/>
    <x v="0"/>
    <x v="0"/>
    <x v="0"/>
    <x v="0"/>
    <x v="0"/>
    <x v="0"/>
    <x v="0"/>
  </r>
  <r>
    <x v="4"/>
    <x v="7"/>
    <x v="7"/>
    <x v="0"/>
    <x v="24"/>
    <x v="3"/>
    <x v="8"/>
    <x v="24"/>
    <x v="0"/>
    <x v="7"/>
    <x v="0"/>
    <x v="15"/>
    <x v="0"/>
    <x v="1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0"/>
    <x v="0"/>
    <x v="8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37"/>
    <x v="0"/>
    <x v="5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34"/>
    <x v="0"/>
    <x v="5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3"/>
    <x v="0"/>
    <x v="4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6"/>
    <x v="0"/>
    <x v="5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7"/>
    <x v="0"/>
    <x v="2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8"/>
    <x v="0"/>
    <x v="5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0"/>
    <x v="12"/>
    <x v="0"/>
    <x v="2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0"/>
    <x v="19"/>
    <x v="0"/>
    <x v="55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20"/>
    <x v="0"/>
    <x v="5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17"/>
    <x v="0"/>
    <x v="3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11"/>
    <x v="128"/>
    <x v="4"/>
    <x v="1"/>
    <x v="94"/>
    <x v="117"/>
    <x v="0"/>
    <x v="0"/>
    <x v="0"/>
    <x v="0"/>
  </r>
  <r>
    <x v="5"/>
    <x v="4"/>
    <x v="4"/>
    <x v="0"/>
    <x v="14"/>
    <x v="4"/>
    <x v="4"/>
    <x v="14"/>
    <x v="0"/>
    <x v="4"/>
    <x v="0"/>
    <x v="23"/>
    <x v="0"/>
    <x v="11"/>
    <x v="0"/>
    <x v="0"/>
    <x v="0"/>
    <x v="0"/>
    <x v="0"/>
    <x v="0"/>
    <x v="0"/>
  </r>
  <r>
    <x v="5"/>
    <x v="4"/>
    <x v="4"/>
    <x v="0"/>
    <x v="14"/>
    <x v="4"/>
    <x v="4"/>
    <x v="14"/>
    <x v="0"/>
    <x v="4"/>
    <x v="0"/>
    <x v="23"/>
    <x v="0"/>
    <x v="3"/>
    <x v="0"/>
    <x v="0"/>
    <x v="0"/>
    <x v="0"/>
    <x v="0"/>
    <x v="0"/>
    <x v="0"/>
  </r>
  <r>
    <x v="5"/>
    <x v="5"/>
    <x v="5"/>
    <x v="0"/>
    <x v="15"/>
    <x v="0"/>
    <x v="5"/>
    <x v="15"/>
    <x v="0"/>
    <x v="5"/>
    <x v="0"/>
    <x v="0"/>
    <x v="0"/>
    <x v="1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0"/>
    <x v="12"/>
    <x v="0"/>
    <x v="3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0"/>
    <x v="15"/>
    <x v="0"/>
    <x v="1"/>
    <x v="0"/>
    <x v="0"/>
    <x v="0"/>
    <x v="0"/>
    <x v="0"/>
    <x v="0"/>
    <x v="0"/>
  </r>
  <r>
    <x v="5"/>
    <x v="6"/>
    <x v="6"/>
    <x v="0"/>
    <x v="19"/>
    <x v="1"/>
    <x v="7"/>
    <x v="19"/>
    <x v="0"/>
    <x v="6"/>
    <x v="0"/>
    <x v="6"/>
    <x v="0"/>
    <x v="4"/>
    <x v="0"/>
    <x v="0"/>
    <x v="0"/>
    <x v="0"/>
    <x v="0"/>
    <x v="0"/>
    <x v="0"/>
  </r>
  <r>
    <x v="5"/>
    <x v="6"/>
    <x v="6"/>
    <x v="0"/>
    <x v="20"/>
    <x v="3"/>
    <x v="7"/>
    <x v="20"/>
    <x v="0"/>
    <x v="6"/>
    <x v="0"/>
    <x v="12"/>
    <x v="0"/>
    <x v="3"/>
    <x v="0"/>
    <x v="0"/>
    <x v="0"/>
    <x v="0"/>
    <x v="0"/>
    <x v="0"/>
    <x v="0"/>
  </r>
  <r>
    <x v="5"/>
    <x v="6"/>
    <x v="6"/>
    <x v="0"/>
    <x v="20"/>
    <x v="3"/>
    <x v="7"/>
    <x v="20"/>
    <x v="0"/>
    <x v="6"/>
    <x v="0"/>
    <x v="14"/>
    <x v="129"/>
    <x v="130"/>
    <x v="36"/>
    <x v="101"/>
    <x v="118"/>
    <x v="0"/>
    <x v="0"/>
    <x v="0"/>
    <x v="0"/>
  </r>
  <r>
    <x v="5"/>
    <x v="6"/>
    <x v="6"/>
    <x v="0"/>
    <x v="20"/>
    <x v="3"/>
    <x v="7"/>
    <x v="20"/>
    <x v="0"/>
    <x v="6"/>
    <x v="0"/>
    <x v="15"/>
    <x v="0"/>
    <x v="0"/>
    <x v="0"/>
    <x v="0"/>
    <x v="0"/>
    <x v="0"/>
    <x v="0"/>
    <x v="0"/>
    <x v="0"/>
  </r>
  <r>
    <x v="5"/>
    <x v="6"/>
    <x v="6"/>
    <x v="0"/>
    <x v="21"/>
    <x v="2"/>
    <x v="7"/>
    <x v="21"/>
    <x v="0"/>
    <x v="6"/>
    <x v="0"/>
    <x v="30"/>
    <x v="0"/>
    <x v="2"/>
    <x v="0"/>
    <x v="0"/>
    <x v="0"/>
    <x v="0"/>
    <x v="0"/>
    <x v="0"/>
    <x v="0"/>
  </r>
  <r>
    <x v="5"/>
    <x v="6"/>
    <x v="6"/>
    <x v="0"/>
    <x v="21"/>
    <x v="2"/>
    <x v="7"/>
    <x v="21"/>
    <x v="0"/>
    <x v="6"/>
    <x v="0"/>
    <x v="10"/>
    <x v="0"/>
    <x v="4"/>
    <x v="0"/>
    <x v="0"/>
    <x v="0"/>
    <x v="0"/>
    <x v="0"/>
    <x v="0"/>
    <x v="0"/>
  </r>
  <r>
    <x v="5"/>
    <x v="10"/>
    <x v="10"/>
    <x v="0"/>
    <x v="29"/>
    <x v="1"/>
    <x v="11"/>
    <x v="29"/>
    <x v="0"/>
    <x v="10"/>
    <x v="0"/>
    <x v="33"/>
    <x v="130"/>
    <x v="131"/>
    <x v="25"/>
    <x v="102"/>
    <x v="119"/>
    <x v="0"/>
    <x v="0"/>
    <x v="0"/>
    <x v="0"/>
  </r>
  <r>
    <x v="5"/>
    <x v="7"/>
    <x v="7"/>
    <x v="0"/>
    <x v="22"/>
    <x v="0"/>
    <x v="8"/>
    <x v="22"/>
    <x v="0"/>
    <x v="7"/>
    <x v="0"/>
    <x v="22"/>
    <x v="0"/>
    <x v="3"/>
    <x v="0"/>
    <x v="0"/>
    <x v="0"/>
    <x v="0"/>
    <x v="0"/>
    <x v="0"/>
    <x v="0"/>
  </r>
  <r>
    <x v="5"/>
    <x v="7"/>
    <x v="7"/>
    <x v="0"/>
    <x v="23"/>
    <x v="1"/>
    <x v="8"/>
    <x v="23"/>
    <x v="0"/>
    <x v="7"/>
    <x v="0"/>
    <x v="7"/>
    <x v="0"/>
    <x v="3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0"/>
    <x v="0"/>
    <x v="0"/>
    <x v="11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0"/>
    <x v="22"/>
    <x v="0"/>
    <x v="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2"/>
    <x v="0"/>
    <x v="22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8"/>
    <x v="0"/>
    <x v="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9"/>
    <x v="131"/>
    <x v="132"/>
    <x v="36"/>
    <x v="103"/>
    <x v="92"/>
    <x v="1"/>
    <x v="0"/>
    <x v="0"/>
    <x v="0"/>
  </r>
  <r>
    <x v="6"/>
    <x v="2"/>
    <x v="2"/>
    <x v="0"/>
    <x v="10"/>
    <x v="2"/>
    <x v="2"/>
    <x v="10"/>
    <x v="0"/>
    <x v="2"/>
    <x v="0"/>
    <x v="20"/>
    <x v="0"/>
    <x v="82"/>
    <x v="0"/>
    <x v="0"/>
    <x v="0"/>
    <x v="0"/>
    <x v="0"/>
    <x v="0"/>
    <x v="0"/>
  </r>
  <r>
    <x v="6"/>
    <x v="2"/>
    <x v="2"/>
    <x v="0"/>
    <x v="10"/>
    <x v="2"/>
    <x v="2"/>
    <x v="10"/>
    <x v="0"/>
    <x v="2"/>
    <x v="0"/>
    <x v="17"/>
    <x v="132"/>
    <x v="42"/>
    <x v="5"/>
    <x v="77"/>
    <x v="120"/>
    <x v="0"/>
    <x v="0"/>
    <x v="0"/>
    <x v="0"/>
  </r>
  <r>
    <x v="6"/>
    <x v="2"/>
    <x v="2"/>
    <x v="0"/>
    <x v="10"/>
    <x v="2"/>
    <x v="2"/>
    <x v="10"/>
    <x v="0"/>
    <x v="2"/>
    <x v="0"/>
    <x v="10"/>
    <x v="0"/>
    <x v="0"/>
    <x v="0"/>
    <x v="0"/>
    <x v="0"/>
    <x v="0"/>
    <x v="0"/>
    <x v="0"/>
    <x v="0"/>
  </r>
  <r>
    <x v="6"/>
    <x v="2"/>
    <x v="2"/>
    <x v="0"/>
    <x v="10"/>
    <x v="2"/>
    <x v="2"/>
    <x v="10"/>
    <x v="0"/>
    <x v="2"/>
    <x v="0"/>
    <x v="11"/>
    <x v="133"/>
    <x v="133"/>
    <x v="8"/>
    <x v="104"/>
    <x v="121"/>
    <x v="0"/>
    <x v="0"/>
    <x v="0"/>
    <x v="0"/>
  </r>
  <r>
    <x v="6"/>
    <x v="3"/>
    <x v="3"/>
    <x v="0"/>
    <x v="11"/>
    <x v="0"/>
    <x v="3"/>
    <x v="11"/>
    <x v="0"/>
    <x v="3"/>
    <x v="0"/>
    <x v="22"/>
    <x v="134"/>
    <x v="11"/>
    <x v="1"/>
    <x v="105"/>
    <x v="122"/>
    <x v="0"/>
    <x v="0"/>
    <x v="0"/>
    <x v="0"/>
  </r>
  <r>
    <x v="6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6"/>
    <x v="3"/>
    <x v="3"/>
    <x v="0"/>
    <x v="12"/>
    <x v="3"/>
    <x v="3"/>
    <x v="12"/>
    <x v="0"/>
    <x v="3"/>
    <x v="0"/>
    <x v="15"/>
    <x v="0"/>
    <x v="27"/>
    <x v="0"/>
    <x v="0"/>
    <x v="0"/>
    <x v="0"/>
    <x v="0"/>
    <x v="0"/>
    <x v="0"/>
  </r>
  <r>
    <x v="6"/>
    <x v="4"/>
    <x v="4"/>
    <x v="0"/>
    <x v="13"/>
    <x v="2"/>
    <x v="4"/>
    <x v="13"/>
    <x v="0"/>
    <x v="4"/>
    <x v="0"/>
    <x v="10"/>
    <x v="135"/>
    <x v="1"/>
    <x v="1"/>
    <x v="50"/>
    <x v="123"/>
    <x v="0"/>
    <x v="0"/>
    <x v="0"/>
    <x v="0"/>
  </r>
  <r>
    <x v="6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6"/>
    <x v="4"/>
    <x v="4"/>
    <x v="0"/>
    <x v="14"/>
    <x v="4"/>
    <x v="4"/>
    <x v="14"/>
    <x v="0"/>
    <x v="4"/>
    <x v="0"/>
    <x v="23"/>
    <x v="136"/>
    <x v="134"/>
    <x v="6"/>
    <x v="5"/>
    <x v="124"/>
    <x v="0"/>
    <x v="0"/>
    <x v="0"/>
    <x v="0"/>
  </r>
  <r>
    <x v="6"/>
    <x v="4"/>
    <x v="4"/>
    <x v="0"/>
    <x v="14"/>
    <x v="4"/>
    <x v="4"/>
    <x v="14"/>
    <x v="0"/>
    <x v="4"/>
    <x v="0"/>
    <x v="40"/>
    <x v="0"/>
    <x v="2"/>
    <x v="0"/>
    <x v="0"/>
    <x v="0"/>
    <x v="0"/>
    <x v="0"/>
    <x v="0"/>
    <x v="0"/>
  </r>
  <r>
    <x v="6"/>
    <x v="4"/>
    <x v="4"/>
    <x v="0"/>
    <x v="14"/>
    <x v="4"/>
    <x v="4"/>
    <x v="14"/>
    <x v="0"/>
    <x v="4"/>
    <x v="0"/>
    <x v="23"/>
    <x v="137"/>
    <x v="135"/>
    <x v="1"/>
    <x v="106"/>
    <x v="125"/>
    <x v="0"/>
    <x v="0"/>
    <x v="0"/>
    <x v="0"/>
  </r>
  <r>
    <x v="6"/>
    <x v="4"/>
    <x v="4"/>
    <x v="0"/>
    <x v="14"/>
    <x v="4"/>
    <x v="4"/>
    <x v="14"/>
    <x v="0"/>
    <x v="4"/>
    <x v="0"/>
    <x v="41"/>
    <x v="0"/>
    <x v="3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24"/>
    <x v="0"/>
    <x v="13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0"/>
    <x v="138"/>
    <x v="115"/>
    <x v="4"/>
    <x v="107"/>
    <x v="126"/>
    <x v="0"/>
    <x v="0"/>
    <x v="1"/>
    <x v="0"/>
  </r>
  <r>
    <x v="6"/>
    <x v="5"/>
    <x v="5"/>
    <x v="0"/>
    <x v="15"/>
    <x v="0"/>
    <x v="5"/>
    <x v="15"/>
    <x v="0"/>
    <x v="5"/>
    <x v="0"/>
    <x v="25"/>
    <x v="0"/>
    <x v="4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22"/>
    <x v="139"/>
    <x v="32"/>
    <x v="1"/>
    <x v="75"/>
    <x v="127"/>
    <x v="0"/>
    <x v="0"/>
    <x v="0"/>
    <x v="0"/>
  </r>
  <r>
    <x v="6"/>
    <x v="5"/>
    <x v="5"/>
    <x v="0"/>
    <x v="15"/>
    <x v="0"/>
    <x v="5"/>
    <x v="15"/>
    <x v="0"/>
    <x v="5"/>
    <x v="0"/>
    <x v="26"/>
    <x v="0"/>
    <x v="82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2"/>
    <x v="140"/>
    <x v="32"/>
    <x v="1"/>
    <x v="75"/>
    <x v="93"/>
    <x v="0"/>
    <x v="0"/>
    <x v="0"/>
    <x v="0"/>
  </r>
  <r>
    <x v="6"/>
    <x v="5"/>
    <x v="5"/>
    <x v="0"/>
    <x v="16"/>
    <x v="3"/>
    <x v="5"/>
    <x v="16"/>
    <x v="0"/>
    <x v="5"/>
    <x v="0"/>
    <x v="14"/>
    <x v="0"/>
    <x v="2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9"/>
    <x v="0"/>
    <x v="3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5"/>
    <x v="141"/>
    <x v="136"/>
    <x v="2"/>
    <x v="108"/>
    <x v="44"/>
    <x v="0"/>
    <x v="0"/>
    <x v="0"/>
    <x v="0"/>
  </r>
  <r>
    <x v="6"/>
    <x v="6"/>
    <x v="6"/>
    <x v="0"/>
    <x v="18"/>
    <x v="0"/>
    <x v="7"/>
    <x v="18"/>
    <x v="0"/>
    <x v="6"/>
    <x v="0"/>
    <x v="0"/>
    <x v="142"/>
    <x v="11"/>
    <x v="2"/>
    <x v="32"/>
    <x v="73"/>
    <x v="1"/>
    <x v="0"/>
    <x v="0"/>
    <x v="0"/>
  </r>
  <r>
    <x v="6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6"/>
    <x v="6"/>
    <x v="6"/>
    <x v="0"/>
    <x v="18"/>
    <x v="0"/>
    <x v="7"/>
    <x v="18"/>
    <x v="0"/>
    <x v="6"/>
    <x v="0"/>
    <x v="26"/>
    <x v="143"/>
    <x v="36"/>
    <x v="1"/>
    <x v="16"/>
    <x v="23"/>
    <x v="0"/>
    <x v="0"/>
    <x v="0"/>
    <x v="0"/>
  </r>
  <r>
    <x v="6"/>
    <x v="6"/>
    <x v="6"/>
    <x v="0"/>
    <x v="19"/>
    <x v="1"/>
    <x v="7"/>
    <x v="19"/>
    <x v="0"/>
    <x v="6"/>
    <x v="0"/>
    <x v="3"/>
    <x v="0"/>
    <x v="3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5"/>
    <x v="0"/>
    <x v="1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6"/>
    <x v="144"/>
    <x v="137"/>
    <x v="5"/>
    <x v="109"/>
    <x v="128"/>
    <x v="0"/>
    <x v="0"/>
    <x v="0"/>
    <x v="0"/>
  </r>
  <r>
    <x v="6"/>
    <x v="6"/>
    <x v="6"/>
    <x v="0"/>
    <x v="19"/>
    <x v="1"/>
    <x v="7"/>
    <x v="19"/>
    <x v="0"/>
    <x v="6"/>
    <x v="0"/>
    <x v="7"/>
    <x v="0"/>
    <x v="4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29"/>
    <x v="0"/>
    <x v="2"/>
    <x v="0"/>
    <x v="0"/>
    <x v="0"/>
    <x v="0"/>
    <x v="0"/>
    <x v="0"/>
    <x v="0"/>
  </r>
  <r>
    <x v="6"/>
    <x v="6"/>
    <x v="6"/>
    <x v="0"/>
    <x v="20"/>
    <x v="3"/>
    <x v="7"/>
    <x v="20"/>
    <x v="0"/>
    <x v="6"/>
    <x v="0"/>
    <x v="12"/>
    <x v="0"/>
    <x v="13"/>
    <x v="0"/>
    <x v="0"/>
    <x v="0"/>
    <x v="0"/>
    <x v="0"/>
    <x v="0"/>
    <x v="0"/>
  </r>
  <r>
    <x v="6"/>
    <x v="6"/>
    <x v="6"/>
    <x v="0"/>
    <x v="20"/>
    <x v="3"/>
    <x v="7"/>
    <x v="20"/>
    <x v="0"/>
    <x v="6"/>
    <x v="0"/>
    <x v="14"/>
    <x v="145"/>
    <x v="138"/>
    <x v="37"/>
    <x v="110"/>
    <x v="129"/>
    <x v="5"/>
    <x v="1"/>
    <x v="5"/>
    <x v="0"/>
  </r>
  <r>
    <x v="6"/>
    <x v="6"/>
    <x v="6"/>
    <x v="0"/>
    <x v="20"/>
    <x v="3"/>
    <x v="7"/>
    <x v="20"/>
    <x v="0"/>
    <x v="6"/>
    <x v="0"/>
    <x v="15"/>
    <x v="146"/>
    <x v="29"/>
    <x v="5"/>
    <x v="111"/>
    <x v="130"/>
    <x v="0"/>
    <x v="0"/>
    <x v="0"/>
    <x v="0"/>
  </r>
  <r>
    <x v="6"/>
    <x v="6"/>
    <x v="6"/>
    <x v="0"/>
    <x v="21"/>
    <x v="2"/>
    <x v="7"/>
    <x v="21"/>
    <x v="0"/>
    <x v="6"/>
    <x v="0"/>
    <x v="30"/>
    <x v="147"/>
    <x v="37"/>
    <x v="1"/>
    <x v="23"/>
    <x v="30"/>
    <x v="0"/>
    <x v="0"/>
    <x v="0"/>
    <x v="0"/>
  </r>
  <r>
    <x v="6"/>
    <x v="6"/>
    <x v="6"/>
    <x v="0"/>
    <x v="21"/>
    <x v="2"/>
    <x v="7"/>
    <x v="21"/>
    <x v="0"/>
    <x v="6"/>
    <x v="0"/>
    <x v="10"/>
    <x v="0"/>
    <x v="139"/>
    <x v="0"/>
    <x v="0"/>
    <x v="0"/>
    <x v="0"/>
    <x v="0"/>
    <x v="0"/>
    <x v="0"/>
  </r>
  <r>
    <x v="6"/>
    <x v="6"/>
    <x v="6"/>
    <x v="0"/>
    <x v="21"/>
    <x v="2"/>
    <x v="7"/>
    <x v="21"/>
    <x v="0"/>
    <x v="6"/>
    <x v="0"/>
    <x v="32"/>
    <x v="0"/>
    <x v="5"/>
    <x v="0"/>
    <x v="0"/>
    <x v="0"/>
    <x v="0"/>
    <x v="0"/>
    <x v="0"/>
    <x v="0"/>
  </r>
  <r>
    <x v="6"/>
    <x v="10"/>
    <x v="10"/>
    <x v="0"/>
    <x v="28"/>
    <x v="0"/>
    <x v="11"/>
    <x v="28"/>
    <x v="0"/>
    <x v="10"/>
    <x v="0"/>
    <x v="16"/>
    <x v="148"/>
    <x v="140"/>
    <x v="38"/>
    <x v="71"/>
    <x v="131"/>
    <x v="6"/>
    <x v="0"/>
    <x v="1"/>
    <x v="0"/>
  </r>
  <r>
    <x v="6"/>
    <x v="10"/>
    <x v="10"/>
    <x v="0"/>
    <x v="29"/>
    <x v="1"/>
    <x v="11"/>
    <x v="29"/>
    <x v="0"/>
    <x v="10"/>
    <x v="0"/>
    <x v="33"/>
    <x v="149"/>
    <x v="141"/>
    <x v="39"/>
    <x v="46"/>
    <x v="132"/>
    <x v="0"/>
    <x v="0"/>
    <x v="1"/>
    <x v="0"/>
  </r>
  <r>
    <x v="6"/>
    <x v="7"/>
    <x v="7"/>
    <x v="0"/>
    <x v="22"/>
    <x v="0"/>
    <x v="8"/>
    <x v="22"/>
    <x v="0"/>
    <x v="7"/>
    <x v="0"/>
    <x v="0"/>
    <x v="76"/>
    <x v="87"/>
    <x v="1"/>
    <x v="58"/>
    <x v="73"/>
    <x v="0"/>
    <x v="0"/>
    <x v="0"/>
    <x v="0"/>
  </r>
  <r>
    <x v="6"/>
    <x v="7"/>
    <x v="7"/>
    <x v="0"/>
    <x v="22"/>
    <x v="0"/>
    <x v="8"/>
    <x v="22"/>
    <x v="0"/>
    <x v="7"/>
    <x v="0"/>
    <x v="22"/>
    <x v="0"/>
    <x v="1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3"/>
    <x v="0"/>
    <x v="18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4"/>
    <x v="0"/>
    <x v="13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5"/>
    <x v="0"/>
    <x v="22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6"/>
    <x v="150"/>
    <x v="18"/>
    <x v="1"/>
    <x v="18"/>
    <x v="133"/>
    <x v="0"/>
    <x v="0"/>
    <x v="0"/>
    <x v="0"/>
  </r>
  <r>
    <x v="6"/>
    <x v="7"/>
    <x v="7"/>
    <x v="0"/>
    <x v="23"/>
    <x v="1"/>
    <x v="8"/>
    <x v="23"/>
    <x v="0"/>
    <x v="7"/>
    <x v="0"/>
    <x v="7"/>
    <x v="151"/>
    <x v="101"/>
    <x v="1"/>
    <x v="112"/>
    <x v="134"/>
    <x v="0"/>
    <x v="0"/>
    <x v="0"/>
    <x v="0"/>
  </r>
  <r>
    <x v="6"/>
    <x v="7"/>
    <x v="7"/>
    <x v="0"/>
    <x v="23"/>
    <x v="1"/>
    <x v="8"/>
    <x v="23"/>
    <x v="0"/>
    <x v="7"/>
    <x v="0"/>
    <x v="29"/>
    <x v="0"/>
    <x v="2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2"/>
    <x v="0"/>
    <x v="4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9"/>
    <x v="0"/>
    <x v="3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5"/>
    <x v="152"/>
    <x v="13"/>
    <x v="1"/>
    <x v="32"/>
    <x v="135"/>
    <x v="0"/>
    <x v="0"/>
    <x v="0"/>
    <x v="0"/>
  </r>
  <r>
    <x v="6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6"/>
    <x v="8"/>
    <x v="8"/>
    <x v="0"/>
    <x v="25"/>
    <x v="0"/>
    <x v="9"/>
    <x v="25"/>
    <x v="0"/>
    <x v="8"/>
    <x v="0"/>
    <x v="0"/>
    <x v="153"/>
    <x v="32"/>
    <x v="2"/>
    <x v="113"/>
    <x v="42"/>
    <x v="0"/>
    <x v="0"/>
    <x v="0"/>
    <x v="0"/>
  </r>
  <r>
    <x v="6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6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5"/>
    <x v="0"/>
    <x v="1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6"/>
    <x v="0"/>
    <x v="1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7"/>
    <x v="0"/>
    <x v="36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29"/>
    <x v="0"/>
    <x v="4"/>
    <x v="0"/>
    <x v="0"/>
    <x v="0"/>
    <x v="0"/>
    <x v="0"/>
    <x v="0"/>
    <x v="0"/>
  </r>
  <r>
    <x v="7"/>
    <x v="2"/>
    <x v="2"/>
    <x v="0"/>
    <x v="8"/>
    <x v="0"/>
    <x v="2"/>
    <x v="8"/>
    <x v="0"/>
    <x v="2"/>
    <x v="0"/>
    <x v="0"/>
    <x v="0"/>
    <x v="2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2"/>
    <x v="0"/>
    <x v="8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8"/>
    <x v="0"/>
    <x v="1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9"/>
    <x v="154"/>
    <x v="142"/>
    <x v="40"/>
    <x v="114"/>
    <x v="136"/>
    <x v="1"/>
    <x v="0"/>
    <x v="0"/>
    <x v="0"/>
  </r>
  <r>
    <x v="7"/>
    <x v="2"/>
    <x v="2"/>
    <x v="0"/>
    <x v="10"/>
    <x v="2"/>
    <x v="2"/>
    <x v="10"/>
    <x v="0"/>
    <x v="2"/>
    <x v="0"/>
    <x v="20"/>
    <x v="0"/>
    <x v="51"/>
    <x v="0"/>
    <x v="0"/>
    <x v="0"/>
    <x v="0"/>
    <x v="0"/>
    <x v="0"/>
    <x v="0"/>
  </r>
  <r>
    <x v="7"/>
    <x v="2"/>
    <x v="2"/>
    <x v="0"/>
    <x v="10"/>
    <x v="2"/>
    <x v="2"/>
    <x v="10"/>
    <x v="0"/>
    <x v="2"/>
    <x v="0"/>
    <x v="17"/>
    <x v="155"/>
    <x v="139"/>
    <x v="14"/>
    <x v="3"/>
    <x v="137"/>
    <x v="0"/>
    <x v="0"/>
    <x v="0"/>
    <x v="0"/>
  </r>
  <r>
    <x v="7"/>
    <x v="2"/>
    <x v="2"/>
    <x v="0"/>
    <x v="10"/>
    <x v="2"/>
    <x v="2"/>
    <x v="10"/>
    <x v="0"/>
    <x v="2"/>
    <x v="0"/>
    <x v="10"/>
    <x v="0"/>
    <x v="18"/>
    <x v="0"/>
    <x v="0"/>
    <x v="0"/>
    <x v="0"/>
    <x v="0"/>
    <x v="0"/>
    <x v="0"/>
  </r>
  <r>
    <x v="7"/>
    <x v="2"/>
    <x v="2"/>
    <x v="0"/>
    <x v="10"/>
    <x v="2"/>
    <x v="2"/>
    <x v="10"/>
    <x v="0"/>
    <x v="2"/>
    <x v="0"/>
    <x v="11"/>
    <x v="156"/>
    <x v="84"/>
    <x v="14"/>
    <x v="115"/>
    <x v="138"/>
    <x v="1"/>
    <x v="0"/>
    <x v="0"/>
    <x v="0"/>
  </r>
  <r>
    <x v="7"/>
    <x v="3"/>
    <x v="3"/>
    <x v="0"/>
    <x v="11"/>
    <x v="0"/>
    <x v="3"/>
    <x v="11"/>
    <x v="0"/>
    <x v="3"/>
    <x v="0"/>
    <x v="22"/>
    <x v="157"/>
    <x v="32"/>
    <x v="1"/>
    <x v="75"/>
    <x v="139"/>
    <x v="0"/>
    <x v="0"/>
    <x v="0"/>
    <x v="0"/>
  </r>
  <r>
    <x v="7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7"/>
    <x v="3"/>
    <x v="3"/>
    <x v="0"/>
    <x v="12"/>
    <x v="3"/>
    <x v="3"/>
    <x v="12"/>
    <x v="0"/>
    <x v="3"/>
    <x v="0"/>
    <x v="14"/>
    <x v="0"/>
    <x v="11"/>
    <x v="0"/>
    <x v="0"/>
    <x v="0"/>
    <x v="0"/>
    <x v="0"/>
    <x v="0"/>
    <x v="0"/>
  </r>
  <r>
    <x v="7"/>
    <x v="3"/>
    <x v="3"/>
    <x v="0"/>
    <x v="12"/>
    <x v="3"/>
    <x v="3"/>
    <x v="12"/>
    <x v="0"/>
    <x v="3"/>
    <x v="0"/>
    <x v="15"/>
    <x v="53"/>
    <x v="107"/>
    <x v="1"/>
    <x v="116"/>
    <x v="53"/>
    <x v="0"/>
    <x v="0"/>
    <x v="0"/>
    <x v="0"/>
  </r>
  <r>
    <x v="7"/>
    <x v="4"/>
    <x v="4"/>
    <x v="0"/>
    <x v="13"/>
    <x v="2"/>
    <x v="4"/>
    <x v="13"/>
    <x v="0"/>
    <x v="4"/>
    <x v="0"/>
    <x v="10"/>
    <x v="0"/>
    <x v="11"/>
    <x v="0"/>
    <x v="0"/>
    <x v="0"/>
    <x v="0"/>
    <x v="0"/>
    <x v="0"/>
    <x v="0"/>
  </r>
  <r>
    <x v="7"/>
    <x v="4"/>
    <x v="4"/>
    <x v="0"/>
    <x v="13"/>
    <x v="2"/>
    <x v="4"/>
    <x v="13"/>
    <x v="0"/>
    <x v="4"/>
    <x v="0"/>
    <x v="21"/>
    <x v="0"/>
    <x v="3"/>
    <x v="0"/>
    <x v="0"/>
    <x v="0"/>
    <x v="0"/>
    <x v="0"/>
    <x v="0"/>
    <x v="0"/>
  </r>
  <r>
    <x v="7"/>
    <x v="4"/>
    <x v="4"/>
    <x v="0"/>
    <x v="13"/>
    <x v="2"/>
    <x v="4"/>
    <x v="13"/>
    <x v="0"/>
    <x v="4"/>
    <x v="0"/>
    <x v="11"/>
    <x v="0"/>
    <x v="4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0"/>
    <x v="23"/>
    <x v="158"/>
    <x v="143"/>
    <x v="25"/>
    <x v="117"/>
    <x v="140"/>
    <x v="0"/>
    <x v="0"/>
    <x v="0"/>
    <x v="0"/>
  </r>
  <r>
    <x v="7"/>
    <x v="4"/>
    <x v="4"/>
    <x v="0"/>
    <x v="14"/>
    <x v="4"/>
    <x v="4"/>
    <x v="14"/>
    <x v="0"/>
    <x v="4"/>
    <x v="0"/>
    <x v="40"/>
    <x v="0"/>
    <x v="4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0"/>
    <x v="23"/>
    <x v="159"/>
    <x v="144"/>
    <x v="1"/>
    <x v="118"/>
    <x v="141"/>
    <x v="0"/>
    <x v="0"/>
    <x v="0"/>
    <x v="0"/>
  </r>
  <r>
    <x v="7"/>
    <x v="5"/>
    <x v="5"/>
    <x v="0"/>
    <x v="15"/>
    <x v="0"/>
    <x v="5"/>
    <x v="15"/>
    <x v="0"/>
    <x v="5"/>
    <x v="0"/>
    <x v="24"/>
    <x v="43"/>
    <x v="1"/>
    <x v="1"/>
    <x v="50"/>
    <x v="43"/>
    <x v="0"/>
    <x v="0"/>
    <x v="0"/>
    <x v="0"/>
  </r>
  <r>
    <x v="7"/>
    <x v="5"/>
    <x v="5"/>
    <x v="0"/>
    <x v="15"/>
    <x v="0"/>
    <x v="5"/>
    <x v="15"/>
    <x v="0"/>
    <x v="5"/>
    <x v="0"/>
    <x v="0"/>
    <x v="160"/>
    <x v="145"/>
    <x v="9"/>
    <x v="45"/>
    <x v="142"/>
    <x v="0"/>
    <x v="0"/>
    <x v="0"/>
    <x v="0"/>
  </r>
  <r>
    <x v="7"/>
    <x v="5"/>
    <x v="5"/>
    <x v="0"/>
    <x v="15"/>
    <x v="0"/>
    <x v="5"/>
    <x v="15"/>
    <x v="0"/>
    <x v="5"/>
    <x v="0"/>
    <x v="25"/>
    <x v="0"/>
    <x v="1"/>
    <x v="0"/>
    <x v="0"/>
    <x v="0"/>
    <x v="0"/>
    <x v="0"/>
    <x v="0"/>
    <x v="0"/>
  </r>
  <r>
    <x v="7"/>
    <x v="5"/>
    <x v="5"/>
    <x v="0"/>
    <x v="15"/>
    <x v="0"/>
    <x v="5"/>
    <x v="15"/>
    <x v="0"/>
    <x v="5"/>
    <x v="0"/>
    <x v="22"/>
    <x v="161"/>
    <x v="15"/>
    <x v="1"/>
    <x v="8"/>
    <x v="143"/>
    <x v="0"/>
    <x v="0"/>
    <x v="0"/>
    <x v="0"/>
  </r>
  <r>
    <x v="7"/>
    <x v="5"/>
    <x v="5"/>
    <x v="0"/>
    <x v="15"/>
    <x v="0"/>
    <x v="5"/>
    <x v="15"/>
    <x v="0"/>
    <x v="5"/>
    <x v="0"/>
    <x v="26"/>
    <x v="0"/>
    <x v="33"/>
    <x v="0"/>
    <x v="0"/>
    <x v="0"/>
    <x v="0"/>
    <x v="0"/>
    <x v="0"/>
    <x v="0"/>
  </r>
  <r>
    <x v="7"/>
    <x v="5"/>
    <x v="5"/>
    <x v="0"/>
    <x v="15"/>
    <x v="0"/>
    <x v="5"/>
    <x v="15"/>
    <x v="0"/>
    <x v="5"/>
    <x v="0"/>
    <x v="16"/>
    <x v="0"/>
    <x v="3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9"/>
    <x v="0"/>
    <x v="5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5"/>
    <x v="162"/>
    <x v="146"/>
    <x v="41"/>
    <x v="119"/>
    <x v="128"/>
    <x v="0"/>
    <x v="0"/>
    <x v="0"/>
    <x v="0"/>
  </r>
  <r>
    <x v="7"/>
    <x v="6"/>
    <x v="6"/>
    <x v="0"/>
    <x v="18"/>
    <x v="0"/>
    <x v="7"/>
    <x v="18"/>
    <x v="0"/>
    <x v="6"/>
    <x v="0"/>
    <x v="0"/>
    <x v="0"/>
    <x v="2"/>
    <x v="0"/>
    <x v="0"/>
    <x v="0"/>
    <x v="0"/>
    <x v="0"/>
    <x v="0"/>
    <x v="0"/>
  </r>
  <r>
    <x v="7"/>
    <x v="6"/>
    <x v="6"/>
    <x v="0"/>
    <x v="18"/>
    <x v="0"/>
    <x v="7"/>
    <x v="18"/>
    <x v="0"/>
    <x v="6"/>
    <x v="0"/>
    <x v="28"/>
    <x v="0"/>
    <x v="4"/>
    <x v="0"/>
    <x v="0"/>
    <x v="0"/>
    <x v="0"/>
    <x v="0"/>
    <x v="0"/>
    <x v="0"/>
  </r>
  <r>
    <x v="7"/>
    <x v="6"/>
    <x v="6"/>
    <x v="0"/>
    <x v="18"/>
    <x v="0"/>
    <x v="7"/>
    <x v="18"/>
    <x v="0"/>
    <x v="6"/>
    <x v="0"/>
    <x v="26"/>
    <x v="40"/>
    <x v="1"/>
    <x v="1"/>
    <x v="50"/>
    <x v="40"/>
    <x v="0"/>
    <x v="0"/>
    <x v="0"/>
    <x v="0"/>
  </r>
  <r>
    <x v="7"/>
    <x v="6"/>
    <x v="6"/>
    <x v="0"/>
    <x v="19"/>
    <x v="1"/>
    <x v="7"/>
    <x v="19"/>
    <x v="0"/>
    <x v="6"/>
    <x v="0"/>
    <x v="4"/>
    <x v="0"/>
    <x v="3"/>
    <x v="0"/>
    <x v="0"/>
    <x v="0"/>
    <x v="0"/>
    <x v="0"/>
    <x v="0"/>
    <x v="0"/>
  </r>
  <r>
    <x v="7"/>
    <x v="6"/>
    <x v="6"/>
    <x v="0"/>
    <x v="19"/>
    <x v="1"/>
    <x v="7"/>
    <x v="19"/>
    <x v="0"/>
    <x v="6"/>
    <x v="0"/>
    <x v="6"/>
    <x v="163"/>
    <x v="147"/>
    <x v="1"/>
    <x v="120"/>
    <x v="144"/>
    <x v="0"/>
    <x v="0"/>
    <x v="0"/>
    <x v="0"/>
  </r>
  <r>
    <x v="7"/>
    <x v="6"/>
    <x v="6"/>
    <x v="0"/>
    <x v="19"/>
    <x v="1"/>
    <x v="7"/>
    <x v="19"/>
    <x v="0"/>
    <x v="6"/>
    <x v="0"/>
    <x v="7"/>
    <x v="0"/>
    <x v="3"/>
    <x v="0"/>
    <x v="0"/>
    <x v="0"/>
    <x v="0"/>
    <x v="0"/>
    <x v="0"/>
    <x v="0"/>
  </r>
  <r>
    <x v="7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7"/>
    <x v="6"/>
    <x v="6"/>
    <x v="0"/>
    <x v="20"/>
    <x v="3"/>
    <x v="7"/>
    <x v="20"/>
    <x v="0"/>
    <x v="6"/>
    <x v="0"/>
    <x v="12"/>
    <x v="0"/>
    <x v="0"/>
    <x v="0"/>
    <x v="0"/>
    <x v="0"/>
    <x v="0"/>
    <x v="0"/>
    <x v="0"/>
    <x v="0"/>
  </r>
  <r>
    <x v="7"/>
    <x v="6"/>
    <x v="6"/>
    <x v="0"/>
    <x v="20"/>
    <x v="3"/>
    <x v="7"/>
    <x v="20"/>
    <x v="0"/>
    <x v="6"/>
    <x v="0"/>
    <x v="14"/>
    <x v="164"/>
    <x v="148"/>
    <x v="42"/>
    <x v="121"/>
    <x v="145"/>
    <x v="5"/>
    <x v="2"/>
    <x v="0"/>
    <x v="0"/>
  </r>
  <r>
    <x v="7"/>
    <x v="6"/>
    <x v="6"/>
    <x v="0"/>
    <x v="20"/>
    <x v="3"/>
    <x v="7"/>
    <x v="20"/>
    <x v="0"/>
    <x v="6"/>
    <x v="0"/>
    <x v="19"/>
    <x v="165"/>
    <x v="149"/>
    <x v="2"/>
    <x v="122"/>
    <x v="146"/>
    <x v="0"/>
    <x v="0"/>
    <x v="0"/>
    <x v="0"/>
  </r>
  <r>
    <x v="7"/>
    <x v="6"/>
    <x v="6"/>
    <x v="0"/>
    <x v="20"/>
    <x v="3"/>
    <x v="7"/>
    <x v="20"/>
    <x v="0"/>
    <x v="6"/>
    <x v="0"/>
    <x v="15"/>
    <x v="166"/>
    <x v="150"/>
    <x v="2"/>
    <x v="123"/>
    <x v="61"/>
    <x v="0"/>
    <x v="0"/>
    <x v="0"/>
    <x v="0"/>
  </r>
  <r>
    <x v="7"/>
    <x v="6"/>
    <x v="6"/>
    <x v="0"/>
    <x v="21"/>
    <x v="2"/>
    <x v="7"/>
    <x v="21"/>
    <x v="0"/>
    <x v="6"/>
    <x v="0"/>
    <x v="30"/>
    <x v="167"/>
    <x v="16"/>
    <x v="1"/>
    <x v="52"/>
    <x v="147"/>
    <x v="0"/>
    <x v="0"/>
    <x v="0"/>
    <x v="0"/>
  </r>
  <r>
    <x v="7"/>
    <x v="6"/>
    <x v="6"/>
    <x v="0"/>
    <x v="21"/>
    <x v="2"/>
    <x v="7"/>
    <x v="21"/>
    <x v="0"/>
    <x v="6"/>
    <x v="0"/>
    <x v="10"/>
    <x v="168"/>
    <x v="151"/>
    <x v="1"/>
    <x v="124"/>
    <x v="148"/>
    <x v="0"/>
    <x v="0"/>
    <x v="0"/>
    <x v="0"/>
  </r>
  <r>
    <x v="7"/>
    <x v="6"/>
    <x v="6"/>
    <x v="0"/>
    <x v="21"/>
    <x v="2"/>
    <x v="7"/>
    <x v="21"/>
    <x v="0"/>
    <x v="6"/>
    <x v="0"/>
    <x v="32"/>
    <x v="40"/>
    <x v="4"/>
    <x v="1"/>
    <x v="94"/>
    <x v="40"/>
    <x v="0"/>
    <x v="0"/>
    <x v="0"/>
    <x v="0"/>
  </r>
  <r>
    <x v="7"/>
    <x v="10"/>
    <x v="10"/>
    <x v="0"/>
    <x v="28"/>
    <x v="0"/>
    <x v="11"/>
    <x v="28"/>
    <x v="0"/>
    <x v="10"/>
    <x v="0"/>
    <x v="16"/>
    <x v="169"/>
    <x v="152"/>
    <x v="43"/>
    <x v="25"/>
    <x v="149"/>
    <x v="0"/>
    <x v="0"/>
    <x v="1"/>
    <x v="0"/>
  </r>
  <r>
    <x v="7"/>
    <x v="10"/>
    <x v="10"/>
    <x v="0"/>
    <x v="29"/>
    <x v="1"/>
    <x v="11"/>
    <x v="29"/>
    <x v="0"/>
    <x v="10"/>
    <x v="0"/>
    <x v="33"/>
    <x v="170"/>
    <x v="153"/>
    <x v="7"/>
    <x v="125"/>
    <x v="150"/>
    <x v="0"/>
    <x v="0"/>
    <x v="0"/>
    <x v="0"/>
  </r>
  <r>
    <x v="7"/>
    <x v="7"/>
    <x v="7"/>
    <x v="0"/>
    <x v="22"/>
    <x v="0"/>
    <x v="8"/>
    <x v="22"/>
    <x v="0"/>
    <x v="7"/>
    <x v="0"/>
    <x v="0"/>
    <x v="0"/>
    <x v="12"/>
    <x v="0"/>
    <x v="0"/>
    <x v="0"/>
    <x v="0"/>
    <x v="0"/>
    <x v="0"/>
    <x v="0"/>
  </r>
  <r>
    <x v="7"/>
    <x v="7"/>
    <x v="7"/>
    <x v="0"/>
    <x v="22"/>
    <x v="0"/>
    <x v="8"/>
    <x v="22"/>
    <x v="0"/>
    <x v="7"/>
    <x v="0"/>
    <x v="22"/>
    <x v="0"/>
    <x v="36"/>
    <x v="0"/>
    <x v="0"/>
    <x v="0"/>
    <x v="0"/>
    <x v="0"/>
    <x v="0"/>
    <x v="0"/>
  </r>
  <r>
    <x v="7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3"/>
    <x v="77"/>
    <x v="0"/>
    <x v="1"/>
    <x v="13"/>
    <x v="74"/>
    <x v="0"/>
    <x v="0"/>
    <x v="0"/>
    <x v="0"/>
  </r>
  <r>
    <x v="7"/>
    <x v="7"/>
    <x v="7"/>
    <x v="0"/>
    <x v="23"/>
    <x v="1"/>
    <x v="8"/>
    <x v="23"/>
    <x v="0"/>
    <x v="7"/>
    <x v="0"/>
    <x v="4"/>
    <x v="77"/>
    <x v="2"/>
    <x v="1"/>
    <x v="126"/>
    <x v="74"/>
    <x v="0"/>
    <x v="0"/>
    <x v="0"/>
    <x v="0"/>
  </r>
  <r>
    <x v="7"/>
    <x v="7"/>
    <x v="7"/>
    <x v="0"/>
    <x v="23"/>
    <x v="1"/>
    <x v="8"/>
    <x v="23"/>
    <x v="0"/>
    <x v="7"/>
    <x v="0"/>
    <x v="5"/>
    <x v="77"/>
    <x v="11"/>
    <x v="1"/>
    <x v="105"/>
    <x v="74"/>
    <x v="0"/>
    <x v="0"/>
    <x v="0"/>
    <x v="0"/>
  </r>
  <r>
    <x v="7"/>
    <x v="7"/>
    <x v="7"/>
    <x v="0"/>
    <x v="23"/>
    <x v="1"/>
    <x v="8"/>
    <x v="23"/>
    <x v="0"/>
    <x v="7"/>
    <x v="0"/>
    <x v="6"/>
    <x v="171"/>
    <x v="32"/>
    <x v="2"/>
    <x v="113"/>
    <x v="103"/>
    <x v="0"/>
    <x v="0"/>
    <x v="0"/>
    <x v="0"/>
  </r>
  <r>
    <x v="7"/>
    <x v="7"/>
    <x v="7"/>
    <x v="0"/>
    <x v="23"/>
    <x v="1"/>
    <x v="8"/>
    <x v="23"/>
    <x v="0"/>
    <x v="7"/>
    <x v="0"/>
    <x v="7"/>
    <x v="172"/>
    <x v="44"/>
    <x v="5"/>
    <x v="37"/>
    <x v="151"/>
    <x v="0"/>
    <x v="0"/>
    <x v="0"/>
    <x v="0"/>
  </r>
  <r>
    <x v="7"/>
    <x v="7"/>
    <x v="7"/>
    <x v="0"/>
    <x v="23"/>
    <x v="1"/>
    <x v="8"/>
    <x v="23"/>
    <x v="0"/>
    <x v="7"/>
    <x v="0"/>
    <x v="29"/>
    <x v="173"/>
    <x v="2"/>
    <x v="2"/>
    <x v="127"/>
    <x v="133"/>
    <x v="0"/>
    <x v="0"/>
    <x v="0"/>
    <x v="0"/>
  </r>
  <r>
    <x v="7"/>
    <x v="7"/>
    <x v="7"/>
    <x v="0"/>
    <x v="23"/>
    <x v="1"/>
    <x v="8"/>
    <x v="23"/>
    <x v="0"/>
    <x v="7"/>
    <x v="0"/>
    <x v="8"/>
    <x v="0"/>
    <x v="5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33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2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9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5"/>
    <x v="0"/>
    <x v="22"/>
    <x v="0"/>
    <x v="0"/>
    <x v="0"/>
    <x v="0"/>
    <x v="0"/>
    <x v="0"/>
    <x v="0"/>
  </r>
  <r>
    <x v="7"/>
    <x v="8"/>
    <x v="8"/>
    <x v="0"/>
    <x v="25"/>
    <x v="0"/>
    <x v="9"/>
    <x v="25"/>
    <x v="0"/>
    <x v="8"/>
    <x v="0"/>
    <x v="24"/>
    <x v="43"/>
    <x v="4"/>
    <x v="1"/>
    <x v="94"/>
    <x v="43"/>
    <x v="0"/>
    <x v="0"/>
    <x v="0"/>
    <x v="0"/>
  </r>
  <r>
    <x v="7"/>
    <x v="8"/>
    <x v="8"/>
    <x v="0"/>
    <x v="25"/>
    <x v="0"/>
    <x v="9"/>
    <x v="25"/>
    <x v="0"/>
    <x v="8"/>
    <x v="0"/>
    <x v="0"/>
    <x v="174"/>
    <x v="22"/>
    <x v="1"/>
    <x v="128"/>
    <x v="152"/>
    <x v="0"/>
    <x v="0"/>
    <x v="0"/>
    <x v="0"/>
  </r>
  <r>
    <x v="7"/>
    <x v="8"/>
    <x v="8"/>
    <x v="0"/>
    <x v="25"/>
    <x v="0"/>
    <x v="9"/>
    <x v="25"/>
    <x v="0"/>
    <x v="8"/>
    <x v="0"/>
    <x v="25"/>
    <x v="175"/>
    <x v="4"/>
    <x v="1"/>
    <x v="94"/>
    <x v="153"/>
    <x v="0"/>
    <x v="0"/>
    <x v="0"/>
    <x v="0"/>
  </r>
  <r>
    <x v="7"/>
    <x v="8"/>
    <x v="8"/>
    <x v="0"/>
    <x v="25"/>
    <x v="0"/>
    <x v="9"/>
    <x v="25"/>
    <x v="0"/>
    <x v="8"/>
    <x v="0"/>
    <x v="22"/>
    <x v="0"/>
    <x v="2"/>
    <x v="0"/>
    <x v="0"/>
    <x v="0"/>
    <x v="0"/>
    <x v="0"/>
    <x v="0"/>
    <x v="0"/>
  </r>
  <r>
    <x v="7"/>
    <x v="8"/>
    <x v="8"/>
    <x v="0"/>
    <x v="25"/>
    <x v="0"/>
    <x v="9"/>
    <x v="25"/>
    <x v="0"/>
    <x v="8"/>
    <x v="0"/>
    <x v="37"/>
    <x v="0"/>
    <x v="3"/>
    <x v="0"/>
    <x v="0"/>
    <x v="0"/>
    <x v="0"/>
    <x v="0"/>
    <x v="0"/>
    <x v="0"/>
  </r>
  <r>
    <x v="7"/>
    <x v="8"/>
    <x v="8"/>
    <x v="0"/>
    <x v="26"/>
    <x v="1"/>
    <x v="9"/>
    <x v="26"/>
    <x v="0"/>
    <x v="8"/>
    <x v="0"/>
    <x v="3"/>
    <x v="176"/>
    <x v="2"/>
    <x v="1"/>
    <x v="126"/>
    <x v="154"/>
    <x v="0"/>
    <x v="0"/>
    <x v="0"/>
    <x v="0"/>
  </r>
  <r>
    <x v="7"/>
    <x v="8"/>
    <x v="8"/>
    <x v="0"/>
    <x v="26"/>
    <x v="1"/>
    <x v="9"/>
    <x v="26"/>
    <x v="0"/>
    <x v="8"/>
    <x v="0"/>
    <x v="4"/>
    <x v="177"/>
    <x v="3"/>
    <x v="1"/>
    <x v="26"/>
    <x v="155"/>
    <x v="0"/>
    <x v="0"/>
    <x v="0"/>
    <x v="0"/>
  </r>
  <r>
    <x v="7"/>
    <x v="8"/>
    <x v="8"/>
    <x v="0"/>
    <x v="26"/>
    <x v="1"/>
    <x v="9"/>
    <x v="26"/>
    <x v="0"/>
    <x v="8"/>
    <x v="0"/>
    <x v="5"/>
    <x v="102"/>
    <x v="3"/>
    <x v="1"/>
    <x v="26"/>
    <x v="95"/>
    <x v="0"/>
    <x v="0"/>
    <x v="0"/>
    <x v="0"/>
  </r>
  <r>
    <x v="7"/>
    <x v="8"/>
    <x v="8"/>
    <x v="0"/>
    <x v="26"/>
    <x v="1"/>
    <x v="9"/>
    <x v="26"/>
    <x v="0"/>
    <x v="8"/>
    <x v="0"/>
    <x v="6"/>
    <x v="178"/>
    <x v="0"/>
    <x v="2"/>
    <x v="126"/>
    <x v="156"/>
    <x v="0"/>
    <x v="0"/>
    <x v="0"/>
    <x v="0"/>
  </r>
  <r>
    <x v="7"/>
    <x v="8"/>
    <x v="8"/>
    <x v="0"/>
    <x v="26"/>
    <x v="1"/>
    <x v="9"/>
    <x v="26"/>
    <x v="0"/>
    <x v="8"/>
    <x v="0"/>
    <x v="7"/>
    <x v="179"/>
    <x v="22"/>
    <x v="1"/>
    <x v="128"/>
    <x v="157"/>
    <x v="0"/>
    <x v="0"/>
    <x v="0"/>
    <x v="0"/>
  </r>
  <r>
    <x v="7"/>
    <x v="8"/>
    <x v="8"/>
    <x v="0"/>
    <x v="26"/>
    <x v="1"/>
    <x v="9"/>
    <x v="26"/>
    <x v="0"/>
    <x v="8"/>
    <x v="0"/>
    <x v="29"/>
    <x v="180"/>
    <x v="4"/>
    <x v="1"/>
    <x v="94"/>
    <x v="158"/>
    <x v="0"/>
    <x v="0"/>
    <x v="0"/>
    <x v="0"/>
  </r>
  <r>
    <x v="7"/>
    <x v="8"/>
    <x v="8"/>
    <x v="0"/>
    <x v="26"/>
    <x v="1"/>
    <x v="9"/>
    <x v="26"/>
    <x v="0"/>
    <x v="8"/>
    <x v="0"/>
    <x v="8"/>
    <x v="0"/>
    <x v="5"/>
    <x v="0"/>
    <x v="0"/>
    <x v="0"/>
    <x v="0"/>
    <x v="0"/>
    <x v="0"/>
    <x v="0"/>
  </r>
  <r>
    <x v="7"/>
    <x v="8"/>
    <x v="8"/>
    <x v="0"/>
    <x v="26"/>
    <x v="1"/>
    <x v="9"/>
    <x v="26"/>
    <x v="0"/>
    <x v="8"/>
    <x v="0"/>
    <x v="9"/>
    <x v="181"/>
    <x v="3"/>
    <x v="1"/>
    <x v="26"/>
    <x v="159"/>
    <x v="0"/>
    <x v="0"/>
    <x v="0"/>
    <x v="0"/>
  </r>
  <r>
    <x v="7"/>
    <x v="8"/>
    <x v="8"/>
    <x v="0"/>
    <x v="26"/>
    <x v="1"/>
    <x v="9"/>
    <x v="26"/>
    <x v="0"/>
    <x v="8"/>
    <x v="0"/>
    <x v="33"/>
    <x v="0"/>
    <x v="5"/>
    <x v="0"/>
    <x v="0"/>
    <x v="0"/>
    <x v="0"/>
    <x v="0"/>
    <x v="0"/>
    <x v="0"/>
  </r>
  <r>
    <x v="7"/>
    <x v="9"/>
    <x v="9"/>
    <x v="0"/>
    <x v="30"/>
    <x v="0"/>
    <x v="10"/>
    <x v="30"/>
    <x v="0"/>
    <x v="9"/>
    <x v="0"/>
    <x v="38"/>
    <x v="182"/>
    <x v="154"/>
    <x v="29"/>
    <x v="129"/>
    <x v="160"/>
    <x v="1"/>
    <x v="0"/>
    <x v="0"/>
    <x v="0"/>
  </r>
  <r>
    <x v="7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0"/>
    <x v="12"/>
    <x v="0"/>
    <x v="2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0"/>
    <x v="19"/>
    <x v="183"/>
    <x v="155"/>
    <x v="44"/>
    <x v="130"/>
    <x v="161"/>
    <x v="0"/>
    <x v="0"/>
    <x v="0"/>
    <x v="0"/>
  </r>
  <r>
    <x v="8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7"/>
    <x v="0"/>
    <x v="55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0"/>
    <x v="0"/>
    <x v="3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1"/>
    <x v="184"/>
    <x v="28"/>
    <x v="2"/>
    <x v="128"/>
    <x v="162"/>
    <x v="0"/>
    <x v="0"/>
    <x v="0"/>
    <x v="0"/>
  </r>
  <r>
    <x v="8"/>
    <x v="3"/>
    <x v="3"/>
    <x v="0"/>
    <x v="11"/>
    <x v="0"/>
    <x v="3"/>
    <x v="11"/>
    <x v="0"/>
    <x v="3"/>
    <x v="0"/>
    <x v="22"/>
    <x v="0"/>
    <x v="3"/>
    <x v="0"/>
    <x v="0"/>
    <x v="0"/>
    <x v="0"/>
    <x v="0"/>
    <x v="0"/>
    <x v="0"/>
  </r>
  <r>
    <x v="8"/>
    <x v="3"/>
    <x v="3"/>
    <x v="0"/>
    <x v="12"/>
    <x v="3"/>
    <x v="3"/>
    <x v="12"/>
    <x v="0"/>
    <x v="3"/>
    <x v="0"/>
    <x v="15"/>
    <x v="0"/>
    <x v="2"/>
    <x v="0"/>
    <x v="0"/>
    <x v="0"/>
    <x v="0"/>
    <x v="0"/>
    <x v="0"/>
    <x v="0"/>
  </r>
  <r>
    <x v="8"/>
    <x v="4"/>
    <x v="4"/>
    <x v="0"/>
    <x v="13"/>
    <x v="2"/>
    <x v="4"/>
    <x v="13"/>
    <x v="0"/>
    <x v="4"/>
    <x v="0"/>
    <x v="10"/>
    <x v="0"/>
    <x v="3"/>
    <x v="0"/>
    <x v="0"/>
    <x v="0"/>
    <x v="0"/>
    <x v="0"/>
    <x v="0"/>
    <x v="0"/>
  </r>
  <r>
    <x v="8"/>
    <x v="4"/>
    <x v="4"/>
    <x v="0"/>
    <x v="14"/>
    <x v="4"/>
    <x v="4"/>
    <x v="14"/>
    <x v="0"/>
    <x v="4"/>
    <x v="0"/>
    <x v="23"/>
    <x v="185"/>
    <x v="156"/>
    <x v="9"/>
    <x v="131"/>
    <x v="124"/>
    <x v="0"/>
    <x v="0"/>
    <x v="0"/>
    <x v="0"/>
  </r>
  <r>
    <x v="8"/>
    <x v="4"/>
    <x v="4"/>
    <x v="0"/>
    <x v="14"/>
    <x v="4"/>
    <x v="4"/>
    <x v="14"/>
    <x v="0"/>
    <x v="4"/>
    <x v="0"/>
    <x v="23"/>
    <x v="186"/>
    <x v="33"/>
    <x v="1"/>
    <x v="132"/>
    <x v="163"/>
    <x v="0"/>
    <x v="0"/>
    <x v="0"/>
    <x v="0"/>
  </r>
  <r>
    <x v="8"/>
    <x v="5"/>
    <x v="5"/>
    <x v="0"/>
    <x v="15"/>
    <x v="0"/>
    <x v="5"/>
    <x v="15"/>
    <x v="0"/>
    <x v="5"/>
    <x v="0"/>
    <x v="0"/>
    <x v="187"/>
    <x v="28"/>
    <x v="2"/>
    <x v="128"/>
    <x v="164"/>
    <x v="0"/>
    <x v="0"/>
    <x v="0"/>
    <x v="0"/>
  </r>
  <r>
    <x v="8"/>
    <x v="5"/>
    <x v="5"/>
    <x v="0"/>
    <x v="15"/>
    <x v="0"/>
    <x v="5"/>
    <x v="15"/>
    <x v="0"/>
    <x v="5"/>
    <x v="0"/>
    <x v="22"/>
    <x v="0"/>
    <x v="3"/>
    <x v="0"/>
    <x v="0"/>
    <x v="0"/>
    <x v="0"/>
    <x v="0"/>
    <x v="0"/>
    <x v="0"/>
  </r>
  <r>
    <x v="8"/>
    <x v="5"/>
    <x v="5"/>
    <x v="0"/>
    <x v="15"/>
    <x v="0"/>
    <x v="5"/>
    <x v="15"/>
    <x v="0"/>
    <x v="5"/>
    <x v="0"/>
    <x v="26"/>
    <x v="0"/>
    <x v="2"/>
    <x v="0"/>
    <x v="0"/>
    <x v="0"/>
    <x v="0"/>
    <x v="0"/>
    <x v="0"/>
    <x v="0"/>
  </r>
  <r>
    <x v="8"/>
    <x v="5"/>
    <x v="5"/>
    <x v="0"/>
    <x v="16"/>
    <x v="3"/>
    <x v="5"/>
    <x v="16"/>
    <x v="0"/>
    <x v="5"/>
    <x v="0"/>
    <x v="12"/>
    <x v="0"/>
    <x v="18"/>
    <x v="0"/>
    <x v="0"/>
    <x v="0"/>
    <x v="0"/>
    <x v="0"/>
    <x v="0"/>
    <x v="0"/>
  </r>
  <r>
    <x v="8"/>
    <x v="5"/>
    <x v="5"/>
    <x v="0"/>
    <x v="16"/>
    <x v="3"/>
    <x v="5"/>
    <x v="16"/>
    <x v="0"/>
    <x v="5"/>
    <x v="0"/>
    <x v="15"/>
    <x v="0"/>
    <x v="107"/>
    <x v="0"/>
    <x v="0"/>
    <x v="0"/>
    <x v="0"/>
    <x v="0"/>
    <x v="0"/>
    <x v="0"/>
  </r>
  <r>
    <x v="8"/>
    <x v="6"/>
    <x v="6"/>
    <x v="0"/>
    <x v="19"/>
    <x v="1"/>
    <x v="7"/>
    <x v="19"/>
    <x v="0"/>
    <x v="6"/>
    <x v="0"/>
    <x v="6"/>
    <x v="188"/>
    <x v="51"/>
    <x v="1"/>
    <x v="37"/>
    <x v="128"/>
    <x v="0"/>
    <x v="0"/>
    <x v="0"/>
    <x v="0"/>
  </r>
  <r>
    <x v="8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8"/>
    <x v="6"/>
    <x v="6"/>
    <x v="0"/>
    <x v="20"/>
    <x v="3"/>
    <x v="7"/>
    <x v="20"/>
    <x v="0"/>
    <x v="6"/>
    <x v="0"/>
    <x v="14"/>
    <x v="189"/>
    <x v="157"/>
    <x v="45"/>
    <x v="133"/>
    <x v="165"/>
    <x v="4"/>
    <x v="0"/>
    <x v="1"/>
    <x v="0"/>
  </r>
  <r>
    <x v="8"/>
    <x v="6"/>
    <x v="6"/>
    <x v="0"/>
    <x v="20"/>
    <x v="3"/>
    <x v="7"/>
    <x v="20"/>
    <x v="0"/>
    <x v="6"/>
    <x v="0"/>
    <x v="19"/>
    <x v="190"/>
    <x v="158"/>
    <x v="5"/>
    <x v="134"/>
    <x v="166"/>
    <x v="0"/>
    <x v="0"/>
    <x v="0"/>
    <x v="0"/>
  </r>
  <r>
    <x v="8"/>
    <x v="6"/>
    <x v="6"/>
    <x v="0"/>
    <x v="20"/>
    <x v="3"/>
    <x v="7"/>
    <x v="20"/>
    <x v="0"/>
    <x v="6"/>
    <x v="0"/>
    <x v="15"/>
    <x v="0"/>
    <x v="13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0"/>
    <x v="0"/>
    <x v="11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10"/>
    <x v="0"/>
    <x v="59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1"/>
    <x v="0"/>
    <x v="5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8"/>
    <x v="10"/>
    <x v="10"/>
    <x v="0"/>
    <x v="28"/>
    <x v="0"/>
    <x v="11"/>
    <x v="28"/>
    <x v="0"/>
    <x v="10"/>
    <x v="0"/>
    <x v="16"/>
    <x v="191"/>
    <x v="159"/>
    <x v="46"/>
    <x v="135"/>
    <x v="167"/>
    <x v="4"/>
    <x v="0"/>
    <x v="1"/>
    <x v="0"/>
  </r>
  <r>
    <x v="8"/>
    <x v="10"/>
    <x v="10"/>
    <x v="0"/>
    <x v="29"/>
    <x v="1"/>
    <x v="11"/>
    <x v="29"/>
    <x v="0"/>
    <x v="10"/>
    <x v="0"/>
    <x v="33"/>
    <x v="192"/>
    <x v="160"/>
    <x v="7"/>
    <x v="136"/>
    <x v="168"/>
    <x v="0"/>
    <x v="0"/>
    <x v="0"/>
    <x v="0"/>
  </r>
  <r>
    <x v="8"/>
    <x v="7"/>
    <x v="7"/>
    <x v="0"/>
    <x v="22"/>
    <x v="0"/>
    <x v="8"/>
    <x v="22"/>
    <x v="0"/>
    <x v="7"/>
    <x v="0"/>
    <x v="22"/>
    <x v="0"/>
    <x v="5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5"/>
    <x v="0"/>
    <x v="3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6"/>
    <x v="0"/>
    <x v="4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7"/>
    <x v="0"/>
    <x v="13"/>
    <x v="0"/>
    <x v="0"/>
    <x v="0"/>
    <x v="0"/>
    <x v="0"/>
    <x v="0"/>
    <x v="0"/>
  </r>
  <r>
    <x v="8"/>
    <x v="7"/>
    <x v="7"/>
    <x v="0"/>
    <x v="24"/>
    <x v="3"/>
    <x v="8"/>
    <x v="24"/>
    <x v="0"/>
    <x v="7"/>
    <x v="0"/>
    <x v="12"/>
    <x v="0"/>
    <x v="3"/>
    <x v="0"/>
    <x v="0"/>
    <x v="0"/>
    <x v="0"/>
    <x v="0"/>
    <x v="0"/>
    <x v="0"/>
  </r>
  <r>
    <x v="8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8"/>
    <x v="8"/>
    <x v="8"/>
    <x v="0"/>
    <x v="25"/>
    <x v="0"/>
    <x v="9"/>
    <x v="25"/>
    <x v="0"/>
    <x v="8"/>
    <x v="0"/>
    <x v="0"/>
    <x v="0"/>
    <x v="5"/>
    <x v="0"/>
    <x v="0"/>
    <x v="0"/>
    <x v="0"/>
    <x v="0"/>
    <x v="0"/>
    <x v="0"/>
  </r>
  <r>
    <x v="8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8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8"/>
    <x v="9"/>
    <x v="9"/>
    <x v="0"/>
    <x v="30"/>
    <x v="0"/>
    <x v="10"/>
    <x v="30"/>
    <x v="0"/>
    <x v="9"/>
    <x v="0"/>
    <x v="38"/>
    <x v="193"/>
    <x v="161"/>
    <x v="30"/>
    <x v="137"/>
    <x v="136"/>
    <x v="0"/>
    <x v="2"/>
    <x v="0"/>
    <x v="0"/>
  </r>
  <r>
    <x v="9"/>
    <x v="2"/>
    <x v="2"/>
    <x v="0"/>
    <x v="8"/>
    <x v="0"/>
    <x v="2"/>
    <x v="8"/>
    <x v="0"/>
    <x v="2"/>
    <x v="0"/>
    <x v="0"/>
    <x v="0"/>
    <x v="3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0"/>
    <x v="12"/>
    <x v="0"/>
    <x v="51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0"/>
    <x v="18"/>
    <x v="0"/>
    <x v="5"/>
    <x v="0"/>
    <x v="0"/>
    <x v="0"/>
    <x v="0"/>
    <x v="0"/>
    <x v="0"/>
    <x v="0"/>
  </r>
  <r>
    <x v="10"/>
    <x v="11"/>
    <x v="11"/>
    <x v="0"/>
    <x v="31"/>
    <x v="6"/>
    <x v="12"/>
    <x v="31"/>
    <x v="0"/>
    <x v="11"/>
    <x v="1"/>
    <x v="42"/>
    <x v="194"/>
    <x v="162"/>
    <x v="47"/>
    <x v="138"/>
    <x v="169"/>
    <x v="7"/>
    <x v="3"/>
    <x v="2"/>
    <x v="0"/>
  </r>
  <r>
    <x v="10"/>
    <x v="11"/>
    <x v="11"/>
    <x v="0"/>
    <x v="32"/>
    <x v="6"/>
    <x v="12"/>
    <x v="32"/>
    <x v="0"/>
    <x v="11"/>
    <x v="2"/>
    <x v="42"/>
    <x v="194"/>
    <x v="162"/>
    <x v="48"/>
    <x v="139"/>
    <x v="170"/>
    <x v="8"/>
    <x v="3"/>
    <x v="0"/>
    <x v="0"/>
  </r>
  <r>
    <x v="10"/>
    <x v="12"/>
    <x v="12"/>
    <x v="0"/>
    <x v="33"/>
    <x v="6"/>
    <x v="12"/>
    <x v="33"/>
    <x v="0"/>
    <x v="11"/>
    <x v="3"/>
    <x v="42"/>
    <x v="194"/>
    <x v="162"/>
    <x v="49"/>
    <x v="140"/>
    <x v="171"/>
    <x v="9"/>
    <x v="4"/>
    <x v="6"/>
    <x v="2"/>
  </r>
  <r>
    <x v="10"/>
    <x v="13"/>
    <x v="13"/>
    <x v="0"/>
    <x v="34"/>
    <x v="6"/>
    <x v="12"/>
    <x v="34"/>
    <x v="0"/>
    <x v="11"/>
    <x v="4"/>
    <x v="42"/>
    <x v="194"/>
    <x v="162"/>
    <x v="50"/>
    <x v="141"/>
    <x v="172"/>
    <x v="10"/>
    <x v="5"/>
    <x v="7"/>
    <x v="0"/>
  </r>
  <r>
    <x v="10"/>
    <x v="13"/>
    <x v="13"/>
    <x v="0"/>
    <x v="35"/>
    <x v="6"/>
    <x v="12"/>
    <x v="35"/>
    <x v="0"/>
    <x v="2"/>
    <x v="5"/>
    <x v="42"/>
    <x v="195"/>
    <x v="162"/>
    <x v="51"/>
    <x v="142"/>
    <x v="173"/>
    <x v="11"/>
    <x v="6"/>
    <x v="0"/>
    <x v="0"/>
  </r>
  <r>
    <x v="10"/>
    <x v="13"/>
    <x v="13"/>
    <x v="0"/>
    <x v="36"/>
    <x v="6"/>
    <x v="12"/>
    <x v="36"/>
    <x v="0"/>
    <x v="0"/>
    <x v="6"/>
    <x v="42"/>
    <x v="196"/>
    <x v="162"/>
    <x v="0"/>
    <x v="143"/>
    <x v="0"/>
    <x v="0"/>
    <x v="0"/>
    <x v="0"/>
    <x v="0"/>
  </r>
  <r>
    <x v="10"/>
    <x v="13"/>
    <x v="13"/>
    <x v="0"/>
    <x v="37"/>
    <x v="6"/>
    <x v="12"/>
    <x v="37"/>
    <x v="0"/>
    <x v="12"/>
    <x v="7"/>
    <x v="42"/>
    <x v="197"/>
    <x v="162"/>
    <x v="52"/>
    <x v="144"/>
    <x v="174"/>
    <x v="12"/>
    <x v="7"/>
    <x v="0"/>
    <x v="0"/>
  </r>
  <r>
    <x v="10"/>
    <x v="13"/>
    <x v="13"/>
    <x v="0"/>
    <x v="38"/>
    <x v="6"/>
    <x v="12"/>
    <x v="38"/>
    <x v="0"/>
    <x v="12"/>
    <x v="8"/>
    <x v="42"/>
    <x v="197"/>
    <x v="162"/>
    <x v="53"/>
    <x v="145"/>
    <x v="175"/>
    <x v="13"/>
    <x v="8"/>
    <x v="2"/>
    <x v="3"/>
  </r>
  <r>
    <x v="10"/>
    <x v="13"/>
    <x v="13"/>
    <x v="0"/>
    <x v="39"/>
    <x v="6"/>
    <x v="12"/>
    <x v="39"/>
    <x v="0"/>
    <x v="13"/>
    <x v="9"/>
    <x v="42"/>
    <x v="198"/>
    <x v="162"/>
    <x v="54"/>
    <x v="146"/>
    <x v="176"/>
    <x v="14"/>
    <x v="9"/>
    <x v="7"/>
    <x v="0"/>
  </r>
  <r>
    <x v="9"/>
    <x v="5"/>
    <x v="5"/>
    <x v="0"/>
    <x v="15"/>
    <x v="0"/>
    <x v="5"/>
    <x v="15"/>
    <x v="0"/>
    <x v="5"/>
    <x v="0"/>
    <x v="0"/>
    <x v="0"/>
    <x v="89"/>
    <x v="0"/>
    <x v="0"/>
    <x v="0"/>
    <x v="0"/>
    <x v="0"/>
    <x v="0"/>
    <x v="0"/>
  </r>
  <r>
    <x v="9"/>
    <x v="5"/>
    <x v="5"/>
    <x v="0"/>
    <x v="15"/>
    <x v="0"/>
    <x v="5"/>
    <x v="15"/>
    <x v="0"/>
    <x v="5"/>
    <x v="0"/>
    <x v="22"/>
    <x v="0"/>
    <x v="4"/>
    <x v="0"/>
    <x v="0"/>
    <x v="0"/>
    <x v="0"/>
    <x v="0"/>
    <x v="0"/>
    <x v="0"/>
  </r>
  <r>
    <x v="9"/>
    <x v="5"/>
    <x v="5"/>
    <x v="0"/>
    <x v="15"/>
    <x v="0"/>
    <x v="5"/>
    <x v="15"/>
    <x v="0"/>
    <x v="5"/>
    <x v="0"/>
    <x v="26"/>
    <x v="0"/>
    <x v="3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0"/>
    <x v="12"/>
    <x v="0"/>
    <x v="12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0"/>
    <x v="15"/>
    <x v="0"/>
    <x v="163"/>
    <x v="0"/>
    <x v="0"/>
    <x v="0"/>
    <x v="0"/>
    <x v="0"/>
    <x v="0"/>
    <x v="0"/>
  </r>
  <r>
    <x v="9"/>
    <x v="6"/>
    <x v="6"/>
    <x v="0"/>
    <x v="19"/>
    <x v="1"/>
    <x v="7"/>
    <x v="19"/>
    <x v="0"/>
    <x v="6"/>
    <x v="0"/>
    <x v="6"/>
    <x v="0"/>
    <x v="82"/>
    <x v="0"/>
    <x v="0"/>
    <x v="0"/>
    <x v="0"/>
    <x v="0"/>
    <x v="0"/>
    <x v="0"/>
  </r>
  <r>
    <x v="9"/>
    <x v="6"/>
    <x v="6"/>
    <x v="0"/>
    <x v="20"/>
    <x v="3"/>
    <x v="7"/>
    <x v="20"/>
    <x v="0"/>
    <x v="6"/>
    <x v="0"/>
    <x v="12"/>
    <x v="199"/>
    <x v="18"/>
    <x v="1"/>
    <x v="18"/>
    <x v="177"/>
    <x v="0"/>
    <x v="0"/>
    <x v="0"/>
    <x v="0"/>
  </r>
  <r>
    <x v="9"/>
    <x v="6"/>
    <x v="6"/>
    <x v="0"/>
    <x v="20"/>
    <x v="3"/>
    <x v="7"/>
    <x v="20"/>
    <x v="0"/>
    <x v="6"/>
    <x v="0"/>
    <x v="14"/>
    <x v="200"/>
    <x v="164"/>
    <x v="55"/>
    <x v="147"/>
    <x v="178"/>
    <x v="2"/>
    <x v="2"/>
    <x v="0"/>
    <x v="0"/>
  </r>
  <r>
    <x v="9"/>
    <x v="6"/>
    <x v="6"/>
    <x v="0"/>
    <x v="20"/>
    <x v="3"/>
    <x v="7"/>
    <x v="20"/>
    <x v="0"/>
    <x v="6"/>
    <x v="0"/>
    <x v="19"/>
    <x v="201"/>
    <x v="33"/>
    <x v="1"/>
    <x v="132"/>
    <x v="179"/>
    <x v="0"/>
    <x v="0"/>
    <x v="0"/>
    <x v="0"/>
  </r>
  <r>
    <x v="9"/>
    <x v="6"/>
    <x v="6"/>
    <x v="0"/>
    <x v="20"/>
    <x v="3"/>
    <x v="7"/>
    <x v="20"/>
    <x v="0"/>
    <x v="6"/>
    <x v="0"/>
    <x v="15"/>
    <x v="0"/>
    <x v="0"/>
    <x v="0"/>
    <x v="0"/>
    <x v="0"/>
    <x v="0"/>
    <x v="0"/>
    <x v="0"/>
    <x v="0"/>
  </r>
  <r>
    <x v="9"/>
    <x v="6"/>
    <x v="6"/>
    <x v="0"/>
    <x v="21"/>
    <x v="2"/>
    <x v="7"/>
    <x v="21"/>
    <x v="0"/>
    <x v="6"/>
    <x v="0"/>
    <x v="30"/>
    <x v="202"/>
    <x v="12"/>
    <x v="1"/>
    <x v="61"/>
    <x v="82"/>
    <x v="0"/>
    <x v="0"/>
    <x v="0"/>
    <x v="0"/>
  </r>
  <r>
    <x v="9"/>
    <x v="6"/>
    <x v="6"/>
    <x v="0"/>
    <x v="21"/>
    <x v="2"/>
    <x v="7"/>
    <x v="21"/>
    <x v="0"/>
    <x v="6"/>
    <x v="0"/>
    <x v="10"/>
    <x v="0"/>
    <x v="25"/>
    <x v="0"/>
    <x v="0"/>
    <x v="0"/>
    <x v="0"/>
    <x v="0"/>
    <x v="0"/>
    <x v="0"/>
  </r>
  <r>
    <x v="9"/>
    <x v="10"/>
    <x v="10"/>
    <x v="0"/>
    <x v="28"/>
    <x v="0"/>
    <x v="11"/>
    <x v="28"/>
    <x v="0"/>
    <x v="10"/>
    <x v="0"/>
    <x v="16"/>
    <x v="203"/>
    <x v="165"/>
    <x v="56"/>
    <x v="148"/>
    <x v="87"/>
    <x v="4"/>
    <x v="2"/>
    <x v="1"/>
    <x v="0"/>
  </r>
  <r>
    <x v="9"/>
    <x v="10"/>
    <x v="10"/>
    <x v="0"/>
    <x v="29"/>
    <x v="1"/>
    <x v="11"/>
    <x v="29"/>
    <x v="0"/>
    <x v="10"/>
    <x v="0"/>
    <x v="33"/>
    <x v="204"/>
    <x v="166"/>
    <x v="36"/>
    <x v="149"/>
    <x v="180"/>
    <x v="0"/>
    <x v="0"/>
    <x v="0"/>
    <x v="0"/>
  </r>
  <r>
    <x v="9"/>
    <x v="7"/>
    <x v="7"/>
    <x v="0"/>
    <x v="22"/>
    <x v="0"/>
    <x v="8"/>
    <x v="22"/>
    <x v="0"/>
    <x v="7"/>
    <x v="0"/>
    <x v="0"/>
    <x v="0"/>
    <x v="4"/>
    <x v="0"/>
    <x v="0"/>
    <x v="0"/>
    <x v="0"/>
    <x v="0"/>
    <x v="0"/>
    <x v="0"/>
  </r>
  <r>
    <x v="9"/>
    <x v="7"/>
    <x v="7"/>
    <x v="0"/>
    <x v="22"/>
    <x v="0"/>
    <x v="8"/>
    <x v="22"/>
    <x v="0"/>
    <x v="7"/>
    <x v="0"/>
    <x v="22"/>
    <x v="0"/>
    <x v="5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3"/>
    <x v="0"/>
    <x v="4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5"/>
    <x v="0"/>
    <x v="3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7"/>
    <x v="0"/>
    <x v="8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29"/>
    <x v="0"/>
    <x v="3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2"/>
    <x v="0"/>
    <x v="4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5"/>
    <x v="0"/>
    <x v="2"/>
    <x v="0"/>
    <x v="0"/>
    <x v="0"/>
    <x v="0"/>
    <x v="0"/>
    <x v="0"/>
    <x v="0"/>
  </r>
  <r>
    <x v="9"/>
    <x v="8"/>
    <x v="8"/>
    <x v="0"/>
    <x v="25"/>
    <x v="0"/>
    <x v="9"/>
    <x v="25"/>
    <x v="0"/>
    <x v="8"/>
    <x v="0"/>
    <x v="0"/>
    <x v="0"/>
    <x v="4"/>
    <x v="0"/>
    <x v="0"/>
    <x v="0"/>
    <x v="0"/>
    <x v="0"/>
    <x v="0"/>
    <x v="0"/>
  </r>
  <r>
    <x v="9"/>
    <x v="8"/>
    <x v="8"/>
    <x v="0"/>
    <x v="25"/>
    <x v="0"/>
    <x v="9"/>
    <x v="25"/>
    <x v="0"/>
    <x v="8"/>
    <x v="0"/>
    <x v="16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3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7"/>
    <x v="0"/>
    <x v="1"/>
    <x v="0"/>
    <x v="0"/>
    <x v="0"/>
    <x v="0"/>
    <x v="0"/>
    <x v="0"/>
    <x v="0"/>
  </r>
  <r>
    <x v="9"/>
    <x v="9"/>
    <x v="9"/>
    <x v="0"/>
    <x v="30"/>
    <x v="0"/>
    <x v="10"/>
    <x v="30"/>
    <x v="0"/>
    <x v="9"/>
    <x v="0"/>
    <x v="38"/>
    <x v="205"/>
    <x v="167"/>
    <x v="57"/>
    <x v="150"/>
    <x v="181"/>
    <x v="1"/>
    <x v="2"/>
    <x v="0"/>
    <x v="0"/>
  </r>
  <r>
    <x v="1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11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1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2"/>
    <x v="0"/>
    <x v="2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8"/>
    <x v="0"/>
    <x v="3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3"/>
    <x v="206"/>
    <x v="168"/>
    <x v="5"/>
    <x v="151"/>
    <x v="182"/>
    <x v="0"/>
    <x v="0"/>
    <x v="0"/>
    <x v="0"/>
  </r>
  <r>
    <x v="11"/>
    <x v="0"/>
    <x v="0"/>
    <x v="0"/>
    <x v="3"/>
    <x v="3"/>
    <x v="0"/>
    <x v="3"/>
    <x v="0"/>
    <x v="0"/>
    <x v="0"/>
    <x v="14"/>
    <x v="0"/>
    <x v="1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5"/>
    <x v="0"/>
    <x v="28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0"/>
    <x v="0"/>
    <x v="39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22"/>
    <x v="0"/>
    <x v="11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34"/>
    <x v="0"/>
    <x v="3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2"/>
    <x v="0"/>
    <x v="5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3"/>
    <x v="0"/>
    <x v="150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4"/>
    <x v="0"/>
    <x v="6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5"/>
    <x v="0"/>
    <x v="1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6"/>
    <x v="0"/>
    <x v="3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7"/>
    <x v="0"/>
    <x v="17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8"/>
    <x v="0"/>
    <x v="1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9"/>
    <x v="0"/>
    <x v="135"/>
    <x v="0"/>
    <x v="0"/>
    <x v="0"/>
    <x v="0"/>
    <x v="0"/>
    <x v="0"/>
    <x v="0"/>
  </r>
  <r>
    <x v="11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11"/>
    <x v="2"/>
    <x v="2"/>
    <x v="0"/>
    <x v="9"/>
    <x v="3"/>
    <x v="2"/>
    <x v="9"/>
    <x v="0"/>
    <x v="2"/>
    <x v="0"/>
    <x v="18"/>
    <x v="186"/>
    <x v="4"/>
    <x v="1"/>
    <x v="94"/>
    <x v="163"/>
    <x v="0"/>
    <x v="0"/>
    <x v="0"/>
    <x v="0"/>
  </r>
  <r>
    <x v="11"/>
    <x v="2"/>
    <x v="2"/>
    <x v="0"/>
    <x v="9"/>
    <x v="3"/>
    <x v="2"/>
    <x v="9"/>
    <x v="0"/>
    <x v="2"/>
    <x v="0"/>
    <x v="19"/>
    <x v="207"/>
    <x v="169"/>
    <x v="58"/>
    <x v="152"/>
    <x v="183"/>
    <x v="0"/>
    <x v="2"/>
    <x v="0"/>
    <x v="0"/>
  </r>
  <r>
    <x v="11"/>
    <x v="2"/>
    <x v="2"/>
    <x v="0"/>
    <x v="10"/>
    <x v="2"/>
    <x v="2"/>
    <x v="10"/>
    <x v="0"/>
    <x v="2"/>
    <x v="0"/>
    <x v="17"/>
    <x v="0"/>
    <x v="32"/>
    <x v="0"/>
    <x v="0"/>
    <x v="0"/>
    <x v="0"/>
    <x v="0"/>
    <x v="0"/>
    <x v="0"/>
  </r>
  <r>
    <x v="11"/>
    <x v="2"/>
    <x v="2"/>
    <x v="0"/>
    <x v="10"/>
    <x v="2"/>
    <x v="2"/>
    <x v="10"/>
    <x v="0"/>
    <x v="2"/>
    <x v="0"/>
    <x v="11"/>
    <x v="208"/>
    <x v="12"/>
    <x v="2"/>
    <x v="6"/>
    <x v="184"/>
    <x v="0"/>
    <x v="0"/>
    <x v="0"/>
    <x v="0"/>
  </r>
  <r>
    <x v="11"/>
    <x v="3"/>
    <x v="3"/>
    <x v="0"/>
    <x v="11"/>
    <x v="0"/>
    <x v="3"/>
    <x v="11"/>
    <x v="0"/>
    <x v="3"/>
    <x v="0"/>
    <x v="22"/>
    <x v="209"/>
    <x v="170"/>
    <x v="8"/>
    <x v="153"/>
    <x v="76"/>
    <x v="0"/>
    <x v="0"/>
    <x v="0"/>
    <x v="0"/>
  </r>
  <r>
    <x v="11"/>
    <x v="3"/>
    <x v="3"/>
    <x v="0"/>
    <x v="41"/>
    <x v="1"/>
    <x v="3"/>
    <x v="41"/>
    <x v="0"/>
    <x v="3"/>
    <x v="0"/>
    <x v="5"/>
    <x v="0"/>
    <x v="22"/>
    <x v="0"/>
    <x v="0"/>
    <x v="0"/>
    <x v="0"/>
    <x v="0"/>
    <x v="0"/>
    <x v="0"/>
  </r>
  <r>
    <x v="11"/>
    <x v="3"/>
    <x v="3"/>
    <x v="0"/>
    <x v="41"/>
    <x v="1"/>
    <x v="3"/>
    <x v="41"/>
    <x v="0"/>
    <x v="3"/>
    <x v="0"/>
    <x v="6"/>
    <x v="0"/>
    <x v="3"/>
    <x v="0"/>
    <x v="0"/>
    <x v="0"/>
    <x v="0"/>
    <x v="0"/>
    <x v="0"/>
    <x v="0"/>
  </r>
  <r>
    <x v="11"/>
    <x v="3"/>
    <x v="3"/>
    <x v="0"/>
    <x v="41"/>
    <x v="1"/>
    <x v="3"/>
    <x v="41"/>
    <x v="0"/>
    <x v="3"/>
    <x v="0"/>
    <x v="29"/>
    <x v="210"/>
    <x v="112"/>
    <x v="1"/>
    <x v="107"/>
    <x v="185"/>
    <x v="0"/>
    <x v="0"/>
    <x v="0"/>
    <x v="0"/>
  </r>
  <r>
    <x v="11"/>
    <x v="3"/>
    <x v="3"/>
    <x v="0"/>
    <x v="12"/>
    <x v="3"/>
    <x v="3"/>
    <x v="12"/>
    <x v="0"/>
    <x v="3"/>
    <x v="0"/>
    <x v="14"/>
    <x v="0"/>
    <x v="3"/>
    <x v="0"/>
    <x v="0"/>
    <x v="0"/>
    <x v="0"/>
    <x v="0"/>
    <x v="0"/>
    <x v="0"/>
  </r>
  <r>
    <x v="11"/>
    <x v="3"/>
    <x v="3"/>
    <x v="0"/>
    <x v="12"/>
    <x v="3"/>
    <x v="3"/>
    <x v="12"/>
    <x v="0"/>
    <x v="3"/>
    <x v="0"/>
    <x v="15"/>
    <x v="0"/>
    <x v="1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0"/>
    <x v="211"/>
    <x v="72"/>
    <x v="4"/>
    <x v="154"/>
    <x v="91"/>
    <x v="0"/>
    <x v="0"/>
    <x v="0"/>
    <x v="0"/>
  </r>
  <r>
    <x v="11"/>
    <x v="6"/>
    <x v="6"/>
    <x v="0"/>
    <x v="18"/>
    <x v="0"/>
    <x v="7"/>
    <x v="18"/>
    <x v="0"/>
    <x v="6"/>
    <x v="0"/>
    <x v="7"/>
    <x v="0"/>
    <x v="107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25"/>
    <x v="212"/>
    <x v="171"/>
    <x v="5"/>
    <x v="155"/>
    <x v="186"/>
    <x v="0"/>
    <x v="0"/>
    <x v="0"/>
    <x v="0"/>
  </r>
  <r>
    <x v="11"/>
    <x v="6"/>
    <x v="6"/>
    <x v="0"/>
    <x v="18"/>
    <x v="0"/>
    <x v="7"/>
    <x v="18"/>
    <x v="0"/>
    <x v="6"/>
    <x v="0"/>
    <x v="22"/>
    <x v="213"/>
    <x v="172"/>
    <x v="41"/>
    <x v="156"/>
    <x v="187"/>
    <x v="0"/>
    <x v="0"/>
    <x v="0"/>
    <x v="0"/>
  </r>
  <r>
    <x v="11"/>
    <x v="6"/>
    <x v="6"/>
    <x v="0"/>
    <x v="18"/>
    <x v="0"/>
    <x v="7"/>
    <x v="18"/>
    <x v="0"/>
    <x v="6"/>
    <x v="0"/>
    <x v="26"/>
    <x v="0"/>
    <x v="7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34"/>
    <x v="0"/>
    <x v="11"/>
    <x v="0"/>
    <x v="0"/>
    <x v="0"/>
    <x v="0"/>
    <x v="0"/>
    <x v="0"/>
    <x v="0"/>
  </r>
  <r>
    <x v="11"/>
    <x v="6"/>
    <x v="6"/>
    <x v="0"/>
    <x v="19"/>
    <x v="1"/>
    <x v="7"/>
    <x v="19"/>
    <x v="0"/>
    <x v="6"/>
    <x v="0"/>
    <x v="6"/>
    <x v="0"/>
    <x v="12"/>
    <x v="0"/>
    <x v="0"/>
    <x v="0"/>
    <x v="0"/>
    <x v="0"/>
    <x v="0"/>
    <x v="0"/>
  </r>
  <r>
    <x v="11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1"/>
    <x v="6"/>
    <x v="6"/>
    <x v="0"/>
    <x v="20"/>
    <x v="3"/>
    <x v="7"/>
    <x v="20"/>
    <x v="0"/>
    <x v="6"/>
    <x v="0"/>
    <x v="14"/>
    <x v="214"/>
    <x v="173"/>
    <x v="59"/>
    <x v="157"/>
    <x v="188"/>
    <x v="5"/>
    <x v="0"/>
    <x v="2"/>
    <x v="0"/>
  </r>
  <r>
    <x v="11"/>
    <x v="6"/>
    <x v="6"/>
    <x v="0"/>
    <x v="20"/>
    <x v="3"/>
    <x v="7"/>
    <x v="20"/>
    <x v="0"/>
    <x v="6"/>
    <x v="0"/>
    <x v="19"/>
    <x v="215"/>
    <x v="174"/>
    <x v="5"/>
    <x v="158"/>
    <x v="189"/>
    <x v="0"/>
    <x v="0"/>
    <x v="0"/>
    <x v="0"/>
  </r>
  <r>
    <x v="11"/>
    <x v="6"/>
    <x v="6"/>
    <x v="0"/>
    <x v="20"/>
    <x v="3"/>
    <x v="7"/>
    <x v="20"/>
    <x v="0"/>
    <x v="6"/>
    <x v="0"/>
    <x v="15"/>
    <x v="0"/>
    <x v="22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0"/>
    <x v="216"/>
    <x v="35"/>
    <x v="5"/>
    <x v="159"/>
    <x v="190"/>
    <x v="0"/>
    <x v="0"/>
    <x v="0"/>
    <x v="0"/>
  </r>
  <r>
    <x v="11"/>
    <x v="6"/>
    <x v="6"/>
    <x v="0"/>
    <x v="21"/>
    <x v="2"/>
    <x v="7"/>
    <x v="21"/>
    <x v="0"/>
    <x v="6"/>
    <x v="0"/>
    <x v="10"/>
    <x v="0"/>
    <x v="49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1"/>
    <x v="0"/>
    <x v="3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11"/>
    <x v="10"/>
    <x v="10"/>
    <x v="0"/>
    <x v="28"/>
    <x v="0"/>
    <x v="11"/>
    <x v="28"/>
    <x v="0"/>
    <x v="10"/>
    <x v="0"/>
    <x v="16"/>
    <x v="217"/>
    <x v="175"/>
    <x v="60"/>
    <x v="160"/>
    <x v="191"/>
    <x v="1"/>
    <x v="0"/>
    <x v="1"/>
    <x v="0"/>
  </r>
  <r>
    <x v="11"/>
    <x v="10"/>
    <x v="10"/>
    <x v="0"/>
    <x v="29"/>
    <x v="1"/>
    <x v="11"/>
    <x v="29"/>
    <x v="0"/>
    <x v="10"/>
    <x v="0"/>
    <x v="33"/>
    <x v="218"/>
    <x v="176"/>
    <x v="61"/>
    <x v="161"/>
    <x v="192"/>
    <x v="4"/>
    <x v="0"/>
    <x v="0"/>
    <x v="0"/>
  </r>
  <r>
    <x v="11"/>
    <x v="9"/>
    <x v="9"/>
    <x v="0"/>
    <x v="30"/>
    <x v="0"/>
    <x v="10"/>
    <x v="30"/>
    <x v="0"/>
    <x v="9"/>
    <x v="0"/>
    <x v="38"/>
    <x v="219"/>
    <x v="177"/>
    <x v="62"/>
    <x v="30"/>
    <x v="193"/>
    <x v="1"/>
    <x v="2"/>
    <x v="0"/>
    <x v="1"/>
  </r>
  <r>
    <x v="11"/>
    <x v="9"/>
    <x v="9"/>
    <x v="0"/>
    <x v="27"/>
    <x v="1"/>
    <x v="10"/>
    <x v="27"/>
    <x v="0"/>
    <x v="9"/>
    <x v="0"/>
    <x v="5"/>
    <x v="0"/>
    <x v="3"/>
    <x v="0"/>
    <x v="0"/>
    <x v="0"/>
    <x v="0"/>
    <x v="0"/>
    <x v="0"/>
    <x v="0"/>
  </r>
  <r>
    <x v="11"/>
    <x v="9"/>
    <x v="9"/>
    <x v="0"/>
    <x v="27"/>
    <x v="1"/>
    <x v="10"/>
    <x v="27"/>
    <x v="0"/>
    <x v="9"/>
    <x v="0"/>
    <x v="6"/>
    <x v="0"/>
    <x v="3"/>
    <x v="0"/>
    <x v="0"/>
    <x v="0"/>
    <x v="0"/>
    <x v="0"/>
    <x v="0"/>
    <x v="0"/>
  </r>
  <r>
    <x v="11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12"/>
    <x v="0"/>
    <x v="0"/>
    <x v="0"/>
    <x v="0"/>
    <x v="0"/>
    <x v="0"/>
    <x v="0"/>
    <x v="0"/>
    <x v="0"/>
    <x v="0"/>
    <x v="0"/>
    <x v="0"/>
    <x v="36"/>
    <x v="0"/>
    <x v="0"/>
    <x v="0"/>
    <x v="0"/>
    <x v="0"/>
    <x v="0"/>
    <x v="0"/>
  </r>
  <r>
    <x v="12"/>
    <x v="0"/>
    <x v="0"/>
    <x v="0"/>
    <x v="0"/>
    <x v="0"/>
    <x v="0"/>
    <x v="0"/>
    <x v="0"/>
    <x v="0"/>
    <x v="0"/>
    <x v="2"/>
    <x v="220"/>
    <x v="8"/>
    <x v="1"/>
    <x v="3"/>
    <x v="194"/>
    <x v="0"/>
    <x v="0"/>
    <x v="0"/>
    <x v="0"/>
  </r>
  <r>
    <x v="12"/>
    <x v="0"/>
    <x v="0"/>
    <x v="0"/>
    <x v="1"/>
    <x v="1"/>
    <x v="0"/>
    <x v="1"/>
    <x v="0"/>
    <x v="0"/>
    <x v="0"/>
    <x v="7"/>
    <x v="0"/>
    <x v="1"/>
    <x v="0"/>
    <x v="0"/>
    <x v="0"/>
    <x v="0"/>
    <x v="0"/>
    <x v="0"/>
    <x v="0"/>
  </r>
  <r>
    <x v="12"/>
    <x v="0"/>
    <x v="0"/>
    <x v="0"/>
    <x v="1"/>
    <x v="1"/>
    <x v="0"/>
    <x v="1"/>
    <x v="0"/>
    <x v="0"/>
    <x v="0"/>
    <x v="8"/>
    <x v="0"/>
    <x v="1"/>
    <x v="0"/>
    <x v="0"/>
    <x v="0"/>
    <x v="0"/>
    <x v="0"/>
    <x v="0"/>
    <x v="0"/>
  </r>
  <r>
    <x v="12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2"/>
    <x v="0"/>
    <x v="0"/>
    <x v="0"/>
    <x v="2"/>
    <x v="2"/>
    <x v="0"/>
    <x v="2"/>
    <x v="0"/>
    <x v="0"/>
    <x v="0"/>
    <x v="11"/>
    <x v="0"/>
    <x v="3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0"/>
    <x v="12"/>
    <x v="0"/>
    <x v="32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0"/>
    <x v="18"/>
    <x v="221"/>
    <x v="18"/>
    <x v="1"/>
    <x v="18"/>
    <x v="195"/>
    <x v="0"/>
    <x v="0"/>
    <x v="0"/>
    <x v="0"/>
  </r>
  <r>
    <x v="12"/>
    <x v="0"/>
    <x v="0"/>
    <x v="0"/>
    <x v="3"/>
    <x v="3"/>
    <x v="0"/>
    <x v="3"/>
    <x v="0"/>
    <x v="0"/>
    <x v="0"/>
    <x v="13"/>
    <x v="222"/>
    <x v="145"/>
    <x v="8"/>
    <x v="15"/>
    <x v="17"/>
    <x v="0"/>
    <x v="0"/>
    <x v="0"/>
    <x v="0"/>
  </r>
  <r>
    <x v="12"/>
    <x v="0"/>
    <x v="0"/>
    <x v="0"/>
    <x v="3"/>
    <x v="3"/>
    <x v="0"/>
    <x v="3"/>
    <x v="0"/>
    <x v="0"/>
    <x v="0"/>
    <x v="14"/>
    <x v="223"/>
    <x v="39"/>
    <x v="1"/>
    <x v="162"/>
    <x v="196"/>
    <x v="0"/>
    <x v="0"/>
    <x v="0"/>
    <x v="0"/>
  </r>
  <r>
    <x v="12"/>
    <x v="0"/>
    <x v="0"/>
    <x v="0"/>
    <x v="3"/>
    <x v="3"/>
    <x v="0"/>
    <x v="3"/>
    <x v="0"/>
    <x v="0"/>
    <x v="0"/>
    <x v="15"/>
    <x v="224"/>
    <x v="178"/>
    <x v="7"/>
    <x v="75"/>
    <x v="197"/>
    <x v="0"/>
    <x v="0"/>
    <x v="0"/>
    <x v="0"/>
  </r>
  <r>
    <x v="12"/>
    <x v="2"/>
    <x v="2"/>
    <x v="0"/>
    <x v="8"/>
    <x v="0"/>
    <x v="2"/>
    <x v="8"/>
    <x v="0"/>
    <x v="2"/>
    <x v="0"/>
    <x v="0"/>
    <x v="225"/>
    <x v="179"/>
    <x v="2"/>
    <x v="163"/>
    <x v="198"/>
    <x v="0"/>
    <x v="0"/>
    <x v="0"/>
    <x v="0"/>
  </r>
  <r>
    <x v="12"/>
    <x v="2"/>
    <x v="2"/>
    <x v="0"/>
    <x v="8"/>
    <x v="0"/>
    <x v="2"/>
    <x v="8"/>
    <x v="0"/>
    <x v="2"/>
    <x v="0"/>
    <x v="22"/>
    <x v="0"/>
    <x v="109"/>
    <x v="0"/>
    <x v="0"/>
    <x v="0"/>
    <x v="0"/>
    <x v="0"/>
    <x v="0"/>
    <x v="0"/>
  </r>
  <r>
    <x v="12"/>
    <x v="2"/>
    <x v="2"/>
    <x v="0"/>
    <x v="8"/>
    <x v="0"/>
    <x v="2"/>
    <x v="8"/>
    <x v="0"/>
    <x v="2"/>
    <x v="0"/>
    <x v="34"/>
    <x v="0"/>
    <x v="13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3"/>
    <x v="0"/>
    <x v="180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4"/>
    <x v="0"/>
    <x v="107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5"/>
    <x v="226"/>
    <x v="22"/>
    <x v="1"/>
    <x v="128"/>
    <x v="199"/>
    <x v="0"/>
    <x v="0"/>
    <x v="0"/>
    <x v="0"/>
  </r>
  <r>
    <x v="12"/>
    <x v="2"/>
    <x v="2"/>
    <x v="0"/>
    <x v="40"/>
    <x v="1"/>
    <x v="2"/>
    <x v="40"/>
    <x v="0"/>
    <x v="2"/>
    <x v="0"/>
    <x v="6"/>
    <x v="0"/>
    <x v="4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7"/>
    <x v="113"/>
    <x v="181"/>
    <x v="1"/>
    <x v="164"/>
    <x v="106"/>
    <x v="0"/>
    <x v="0"/>
    <x v="0"/>
    <x v="0"/>
  </r>
  <r>
    <x v="12"/>
    <x v="2"/>
    <x v="2"/>
    <x v="0"/>
    <x v="40"/>
    <x v="1"/>
    <x v="2"/>
    <x v="40"/>
    <x v="0"/>
    <x v="2"/>
    <x v="0"/>
    <x v="8"/>
    <x v="0"/>
    <x v="64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9"/>
    <x v="227"/>
    <x v="81"/>
    <x v="1"/>
    <x v="165"/>
    <x v="16"/>
    <x v="0"/>
    <x v="0"/>
    <x v="0"/>
    <x v="0"/>
  </r>
  <r>
    <x v="12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12"/>
    <x v="2"/>
    <x v="2"/>
    <x v="0"/>
    <x v="9"/>
    <x v="3"/>
    <x v="2"/>
    <x v="9"/>
    <x v="0"/>
    <x v="2"/>
    <x v="0"/>
    <x v="19"/>
    <x v="228"/>
    <x v="182"/>
    <x v="63"/>
    <x v="166"/>
    <x v="200"/>
    <x v="1"/>
    <x v="2"/>
    <x v="0"/>
    <x v="0"/>
  </r>
  <r>
    <x v="12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2"/>
    <x v="2"/>
    <x v="2"/>
    <x v="0"/>
    <x v="10"/>
    <x v="2"/>
    <x v="2"/>
    <x v="10"/>
    <x v="0"/>
    <x v="2"/>
    <x v="0"/>
    <x v="17"/>
    <x v="229"/>
    <x v="98"/>
    <x v="2"/>
    <x v="167"/>
    <x v="201"/>
    <x v="0"/>
    <x v="0"/>
    <x v="0"/>
    <x v="0"/>
  </r>
  <r>
    <x v="12"/>
    <x v="2"/>
    <x v="2"/>
    <x v="0"/>
    <x v="10"/>
    <x v="2"/>
    <x v="2"/>
    <x v="10"/>
    <x v="0"/>
    <x v="2"/>
    <x v="0"/>
    <x v="10"/>
    <x v="0"/>
    <x v="4"/>
    <x v="0"/>
    <x v="0"/>
    <x v="0"/>
    <x v="0"/>
    <x v="0"/>
    <x v="0"/>
    <x v="0"/>
  </r>
  <r>
    <x v="12"/>
    <x v="2"/>
    <x v="2"/>
    <x v="0"/>
    <x v="10"/>
    <x v="2"/>
    <x v="2"/>
    <x v="10"/>
    <x v="0"/>
    <x v="2"/>
    <x v="0"/>
    <x v="11"/>
    <x v="230"/>
    <x v="87"/>
    <x v="1"/>
    <x v="58"/>
    <x v="202"/>
    <x v="0"/>
    <x v="0"/>
    <x v="0"/>
    <x v="0"/>
  </r>
  <r>
    <x v="12"/>
    <x v="6"/>
    <x v="6"/>
    <x v="0"/>
    <x v="18"/>
    <x v="0"/>
    <x v="7"/>
    <x v="18"/>
    <x v="0"/>
    <x v="6"/>
    <x v="0"/>
    <x v="0"/>
    <x v="231"/>
    <x v="183"/>
    <x v="2"/>
    <x v="35"/>
    <x v="203"/>
    <x v="0"/>
    <x v="0"/>
    <x v="0"/>
    <x v="0"/>
  </r>
  <r>
    <x v="12"/>
    <x v="6"/>
    <x v="6"/>
    <x v="0"/>
    <x v="18"/>
    <x v="0"/>
    <x v="7"/>
    <x v="18"/>
    <x v="0"/>
    <x v="6"/>
    <x v="0"/>
    <x v="7"/>
    <x v="0"/>
    <x v="51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25"/>
    <x v="0"/>
    <x v="184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22"/>
    <x v="232"/>
    <x v="185"/>
    <x v="4"/>
    <x v="168"/>
    <x v="204"/>
    <x v="0"/>
    <x v="0"/>
    <x v="0"/>
    <x v="0"/>
  </r>
  <r>
    <x v="12"/>
    <x v="6"/>
    <x v="6"/>
    <x v="0"/>
    <x v="18"/>
    <x v="0"/>
    <x v="7"/>
    <x v="18"/>
    <x v="0"/>
    <x v="6"/>
    <x v="0"/>
    <x v="26"/>
    <x v="0"/>
    <x v="163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34"/>
    <x v="0"/>
    <x v="4"/>
    <x v="0"/>
    <x v="0"/>
    <x v="0"/>
    <x v="0"/>
    <x v="0"/>
    <x v="0"/>
    <x v="0"/>
  </r>
  <r>
    <x v="12"/>
    <x v="6"/>
    <x v="6"/>
    <x v="0"/>
    <x v="19"/>
    <x v="1"/>
    <x v="7"/>
    <x v="19"/>
    <x v="0"/>
    <x v="6"/>
    <x v="0"/>
    <x v="6"/>
    <x v="110"/>
    <x v="27"/>
    <x v="1"/>
    <x v="169"/>
    <x v="103"/>
    <x v="0"/>
    <x v="0"/>
    <x v="0"/>
    <x v="0"/>
  </r>
  <r>
    <x v="12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2"/>
    <x v="6"/>
    <x v="6"/>
    <x v="0"/>
    <x v="20"/>
    <x v="3"/>
    <x v="7"/>
    <x v="20"/>
    <x v="0"/>
    <x v="6"/>
    <x v="0"/>
    <x v="14"/>
    <x v="233"/>
    <x v="186"/>
    <x v="64"/>
    <x v="170"/>
    <x v="205"/>
    <x v="0"/>
    <x v="0"/>
    <x v="1"/>
    <x v="0"/>
  </r>
  <r>
    <x v="12"/>
    <x v="6"/>
    <x v="6"/>
    <x v="0"/>
    <x v="20"/>
    <x v="3"/>
    <x v="7"/>
    <x v="20"/>
    <x v="0"/>
    <x v="6"/>
    <x v="0"/>
    <x v="19"/>
    <x v="120"/>
    <x v="187"/>
    <x v="1"/>
    <x v="160"/>
    <x v="110"/>
    <x v="0"/>
    <x v="0"/>
    <x v="0"/>
    <x v="0"/>
  </r>
  <r>
    <x v="12"/>
    <x v="6"/>
    <x v="6"/>
    <x v="0"/>
    <x v="20"/>
    <x v="3"/>
    <x v="7"/>
    <x v="20"/>
    <x v="0"/>
    <x v="6"/>
    <x v="0"/>
    <x v="15"/>
    <x v="31"/>
    <x v="18"/>
    <x v="1"/>
    <x v="18"/>
    <x v="31"/>
    <x v="0"/>
    <x v="0"/>
    <x v="0"/>
    <x v="0"/>
  </r>
  <r>
    <x v="12"/>
    <x v="6"/>
    <x v="6"/>
    <x v="0"/>
    <x v="21"/>
    <x v="2"/>
    <x v="7"/>
    <x v="21"/>
    <x v="0"/>
    <x v="6"/>
    <x v="0"/>
    <x v="30"/>
    <x v="0"/>
    <x v="36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10"/>
    <x v="0"/>
    <x v="36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31"/>
    <x v="0"/>
    <x v="3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12"/>
    <x v="9"/>
    <x v="9"/>
    <x v="0"/>
    <x v="30"/>
    <x v="0"/>
    <x v="10"/>
    <x v="30"/>
    <x v="0"/>
    <x v="9"/>
    <x v="0"/>
    <x v="38"/>
    <x v="234"/>
    <x v="188"/>
    <x v="65"/>
    <x v="57"/>
    <x v="206"/>
    <x v="0"/>
    <x v="0"/>
    <x v="0"/>
    <x v="0"/>
  </r>
  <r>
    <x v="12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12"/>
    <x v="11"/>
    <x v="11"/>
    <x v="0"/>
    <x v="31"/>
    <x v="0"/>
    <x v="13"/>
    <x v="31"/>
    <x v="0"/>
    <x v="11"/>
    <x v="0"/>
    <x v="16"/>
    <x v="235"/>
    <x v="189"/>
    <x v="66"/>
    <x v="171"/>
    <x v="207"/>
    <x v="2"/>
    <x v="0"/>
    <x v="4"/>
    <x v="2"/>
  </r>
  <r>
    <x v="13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</r>
  <r>
    <x v="13"/>
    <x v="0"/>
    <x v="0"/>
    <x v="0"/>
    <x v="0"/>
    <x v="0"/>
    <x v="0"/>
    <x v="0"/>
    <x v="0"/>
    <x v="0"/>
    <x v="0"/>
    <x v="1"/>
    <x v="0"/>
    <x v="3"/>
    <x v="0"/>
    <x v="0"/>
    <x v="0"/>
    <x v="0"/>
    <x v="0"/>
    <x v="0"/>
    <x v="0"/>
  </r>
  <r>
    <x v="13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8"/>
    <x v="0"/>
    <x v="4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2"/>
    <x v="0"/>
    <x v="3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8"/>
    <x v="0"/>
    <x v="4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3"/>
    <x v="236"/>
    <x v="190"/>
    <x v="2"/>
    <x v="172"/>
    <x v="208"/>
    <x v="0"/>
    <x v="0"/>
    <x v="0"/>
    <x v="0"/>
  </r>
  <r>
    <x v="13"/>
    <x v="0"/>
    <x v="0"/>
    <x v="0"/>
    <x v="3"/>
    <x v="3"/>
    <x v="0"/>
    <x v="3"/>
    <x v="0"/>
    <x v="0"/>
    <x v="0"/>
    <x v="14"/>
    <x v="0"/>
    <x v="37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5"/>
    <x v="0"/>
    <x v="49"/>
    <x v="0"/>
    <x v="0"/>
    <x v="0"/>
    <x v="0"/>
    <x v="0"/>
    <x v="0"/>
    <x v="0"/>
  </r>
  <r>
    <x v="13"/>
    <x v="2"/>
    <x v="2"/>
    <x v="0"/>
    <x v="8"/>
    <x v="0"/>
    <x v="2"/>
    <x v="8"/>
    <x v="0"/>
    <x v="2"/>
    <x v="0"/>
    <x v="0"/>
    <x v="237"/>
    <x v="179"/>
    <x v="1"/>
    <x v="173"/>
    <x v="209"/>
    <x v="0"/>
    <x v="0"/>
    <x v="0"/>
    <x v="0"/>
  </r>
  <r>
    <x v="13"/>
    <x v="2"/>
    <x v="2"/>
    <x v="0"/>
    <x v="8"/>
    <x v="0"/>
    <x v="2"/>
    <x v="8"/>
    <x v="0"/>
    <x v="2"/>
    <x v="0"/>
    <x v="22"/>
    <x v="237"/>
    <x v="12"/>
    <x v="1"/>
    <x v="61"/>
    <x v="209"/>
    <x v="0"/>
    <x v="0"/>
    <x v="0"/>
    <x v="0"/>
  </r>
  <r>
    <x v="13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3"/>
    <x v="0"/>
    <x v="191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4"/>
    <x v="0"/>
    <x v="192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5"/>
    <x v="0"/>
    <x v="15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6"/>
    <x v="0"/>
    <x v="3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7"/>
    <x v="238"/>
    <x v="193"/>
    <x v="1"/>
    <x v="164"/>
    <x v="210"/>
    <x v="0"/>
    <x v="0"/>
    <x v="0"/>
    <x v="0"/>
  </r>
  <r>
    <x v="13"/>
    <x v="2"/>
    <x v="2"/>
    <x v="0"/>
    <x v="40"/>
    <x v="1"/>
    <x v="2"/>
    <x v="40"/>
    <x v="0"/>
    <x v="2"/>
    <x v="0"/>
    <x v="8"/>
    <x v="0"/>
    <x v="64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9"/>
    <x v="59"/>
    <x v="194"/>
    <x v="1"/>
    <x v="174"/>
    <x v="58"/>
    <x v="0"/>
    <x v="0"/>
    <x v="0"/>
    <x v="0"/>
  </r>
  <r>
    <x v="13"/>
    <x v="2"/>
    <x v="2"/>
    <x v="0"/>
    <x v="9"/>
    <x v="3"/>
    <x v="2"/>
    <x v="9"/>
    <x v="0"/>
    <x v="2"/>
    <x v="0"/>
    <x v="12"/>
    <x v="0"/>
    <x v="18"/>
    <x v="0"/>
    <x v="0"/>
    <x v="0"/>
    <x v="0"/>
    <x v="0"/>
    <x v="0"/>
    <x v="0"/>
  </r>
  <r>
    <x v="13"/>
    <x v="2"/>
    <x v="2"/>
    <x v="0"/>
    <x v="9"/>
    <x v="3"/>
    <x v="2"/>
    <x v="9"/>
    <x v="0"/>
    <x v="2"/>
    <x v="0"/>
    <x v="19"/>
    <x v="239"/>
    <x v="195"/>
    <x v="67"/>
    <x v="175"/>
    <x v="211"/>
    <x v="2"/>
    <x v="0"/>
    <x v="0"/>
    <x v="0"/>
  </r>
  <r>
    <x v="13"/>
    <x v="2"/>
    <x v="2"/>
    <x v="0"/>
    <x v="10"/>
    <x v="2"/>
    <x v="2"/>
    <x v="10"/>
    <x v="0"/>
    <x v="2"/>
    <x v="0"/>
    <x v="17"/>
    <x v="240"/>
    <x v="44"/>
    <x v="2"/>
    <x v="14"/>
    <x v="212"/>
    <x v="0"/>
    <x v="0"/>
    <x v="0"/>
    <x v="0"/>
  </r>
  <r>
    <x v="13"/>
    <x v="2"/>
    <x v="2"/>
    <x v="0"/>
    <x v="10"/>
    <x v="2"/>
    <x v="2"/>
    <x v="10"/>
    <x v="0"/>
    <x v="2"/>
    <x v="0"/>
    <x v="11"/>
    <x v="241"/>
    <x v="56"/>
    <x v="9"/>
    <x v="176"/>
    <x v="213"/>
    <x v="0"/>
    <x v="0"/>
    <x v="0"/>
    <x v="0"/>
  </r>
  <r>
    <x v="13"/>
    <x v="6"/>
    <x v="6"/>
    <x v="0"/>
    <x v="18"/>
    <x v="0"/>
    <x v="7"/>
    <x v="18"/>
    <x v="0"/>
    <x v="6"/>
    <x v="0"/>
    <x v="0"/>
    <x v="0"/>
    <x v="184"/>
    <x v="0"/>
    <x v="0"/>
    <x v="0"/>
    <x v="0"/>
    <x v="0"/>
    <x v="0"/>
    <x v="0"/>
  </r>
  <r>
    <x v="13"/>
    <x v="6"/>
    <x v="6"/>
    <x v="0"/>
    <x v="18"/>
    <x v="0"/>
    <x v="7"/>
    <x v="18"/>
    <x v="0"/>
    <x v="6"/>
    <x v="0"/>
    <x v="7"/>
    <x v="14"/>
    <x v="82"/>
    <x v="1"/>
    <x v="171"/>
    <x v="14"/>
    <x v="0"/>
    <x v="0"/>
    <x v="0"/>
    <x v="0"/>
  </r>
  <r>
    <x v="13"/>
    <x v="6"/>
    <x v="6"/>
    <x v="0"/>
    <x v="18"/>
    <x v="0"/>
    <x v="7"/>
    <x v="18"/>
    <x v="0"/>
    <x v="6"/>
    <x v="0"/>
    <x v="25"/>
    <x v="242"/>
    <x v="196"/>
    <x v="2"/>
    <x v="53"/>
    <x v="214"/>
    <x v="0"/>
    <x v="0"/>
    <x v="0"/>
    <x v="0"/>
  </r>
  <r>
    <x v="13"/>
    <x v="6"/>
    <x v="6"/>
    <x v="0"/>
    <x v="18"/>
    <x v="0"/>
    <x v="7"/>
    <x v="18"/>
    <x v="0"/>
    <x v="6"/>
    <x v="0"/>
    <x v="22"/>
    <x v="243"/>
    <x v="197"/>
    <x v="9"/>
    <x v="177"/>
    <x v="215"/>
    <x v="0"/>
    <x v="0"/>
    <x v="0"/>
    <x v="0"/>
  </r>
  <r>
    <x v="13"/>
    <x v="6"/>
    <x v="6"/>
    <x v="0"/>
    <x v="18"/>
    <x v="0"/>
    <x v="7"/>
    <x v="18"/>
    <x v="0"/>
    <x v="6"/>
    <x v="0"/>
    <x v="26"/>
    <x v="244"/>
    <x v="112"/>
    <x v="1"/>
    <x v="107"/>
    <x v="216"/>
    <x v="0"/>
    <x v="0"/>
    <x v="0"/>
    <x v="0"/>
  </r>
  <r>
    <x v="13"/>
    <x v="6"/>
    <x v="6"/>
    <x v="0"/>
    <x v="18"/>
    <x v="0"/>
    <x v="7"/>
    <x v="18"/>
    <x v="0"/>
    <x v="6"/>
    <x v="0"/>
    <x v="34"/>
    <x v="0"/>
    <x v="8"/>
    <x v="0"/>
    <x v="0"/>
    <x v="0"/>
    <x v="0"/>
    <x v="0"/>
    <x v="0"/>
    <x v="0"/>
  </r>
  <r>
    <x v="13"/>
    <x v="6"/>
    <x v="6"/>
    <x v="0"/>
    <x v="19"/>
    <x v="1"/>
    <x v="7"/>
    <x v="19"/>
    <x v="0"/>
    <x v="6"/>
    <x v="0"/>
    <x v="6"/>
    <x v="41"/>
    <x v="106"/>
    <x v="1"/>
    <x v="80"/>
    <x v="41"/>
    <x v="0"/>
    <x v="0"/>
    <x v="0"/>
    <x v="0"/>
  </r>
  <r>
    <x v="13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3"/>
    <x v="6"/>
    <x v="6"/>
    <x v="0"/>
    <x v="20"/>
    <x v="3"/>
    <x v="7"/>
    <x v="20"/>
    <x v="0"/>
    <x v="6"/>
    <x v="0"/>
    <x v="14"/>
    <x v="245"/>
    <x v="198"/>
    <x v="68"/>
    <x v="178"/>
    <x v="28"/>
    <x v="5"/>
    <x v="2"/>
    <x v="2"/>
    <x v="0"/>
  </r>
  <r>
    <x v="13"/>
    <x v="6"/>
    <x v="6"/>
    <x v="0"/>
    <x v="20"/>
    <x v="3"/>
    <x v="7"/>
    <x v="20"/>
    <x v="0"/>
    <x v="6"/>
    <x v="0"/>
    <x v="19"/>
    <x v="246"/>
    <x v="24"/>
    <x v="1"/>
    <x v="14"/>
    <x v="217"/>
    <x v="0"/>
    <x v="0"/>
    <x v="0"/>
    <x v="0"/>
  </r>
  <r>
    <x v="13"/>
    <x v="6"/>
    <x v="6"/>
    <x v="0"/>
    <x v="20"/>
    <x v="3"/>
    <x v="7"/>
    <x v="20"/>
    <x v="0"/>
    <x v="6"/>
    <x v="0"/>
    <x v="15"/>
    <x v="0"/>
    <x v="22"/>
    <x v="0"/>
    <x v="0"/>
    <x v="0"/>
    <x v="0"/>
    <x v="0"/>
    <x v="0"/>
    <x v="0"/>
  </r>
  <r>
    <x v="13"/>
    <x v="6"/>
    <x v="6"/>
    <x v="0"/>
    <x v="21"/>
    <x v="2"/>
    <x v="7"/>
    <x v="21"/>
    <x v="0"/>
    <x v="6"/>
    <x v="0"/>
    <x v="30"/>
    <x v="0"/>
    <x v="8"/>
    <x v="0"/>
    <x v="0"/>
    <x v="0"/>
    <x v="0"/>
    <x v="0"/>
    <x v="0"/>
    <x v="0"/>
  </r>
  <r>
    <x v="13"/>
    <x v="6"/>
    <x v="6"/>
    <x v="0"/>
    <x v="21"/>
    <x v="2"/>
    <x v="7"/>
    <x v="21"/>
    <x v="0"/>
    <x v="6"/>
    <x v="0"/>
    <x v="10"/>
    <x v="247"/>
    <x v="33"/>
    <x v="1"/>
    <x v="132"/>
    <x v="218"/>
    <x v="0"/>
    <x v="0"/>
    <x v="0"/>
    <x v="0"/>
  </r>
  <r>
    <x v="13"/>
    <x v="9"/>
    <x v="9"/>
    <x v="0"/>
    <x v="30"/>
    <x v="0"/>
    <x v="10"/>
    <x v="30"/>
    <x v="0"/>
    <x v="9"/>
    <x v="0"/>
    <x v="38"/>
    <x v="248"/>
    <x v="199"/>
    <x v="3"/>
    <x v="179"/>
    <x v="219"/>
    <x v="5"/>
    <x v="2"/>
    <x v="0"/>
    <x v="0"/>
  </r>
  <r>
    <x v="13"/>
    <x v="11"/>
    <x v="11"/>
    <x v="0"/>
    <x v="31"/>
    <x v="0"/>
    <x v="13"/>
    <x v="31"/>
    <x v="0"/>
    <x v="11"/>
    <x v="0"/>
    <x v="16"/>
    <x v="249"/>
    <x v="200"/>
    <x v="69"/>
    <x v="180"/>
    <x v="4"/>
    <x v="3"/>
    <x v="10"/>
    <x v="0"/>
    <x v="0"/>
  </r>
  <r>
    <x v="14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</r>
  <r>
    <x v="14"/>
    <x v="0"/>
    <x v="0"/>
    <x v="0"/>
    <x v="0"/>
    <x v="0"/>
    <x v="0"/>
    <x v="0"/>
    <x v="0"/>
    <x v="0"/>
    <x v="0"/>
    <x v="22"/>
    <x v="0"/>
    <x v="3"/>
    <x v="0"/>
    <x v="0"/>
    <x v="0"/>
    <x v="0"/>
    <x v="0"/>
    <x v="0"/>
    <x v="0"/>
  </r>
  <r>
    <x v="14"/>
    <x v="0"/>
    <x v="0"/>
    <x v="0"/>
    <x v="0"/>
    <x v="0"/>
    <x v="0"/>
    <x v="0"/>
    <x v="0"/>
    <x v="0"/>
    <x v="0"/>
    <x v="2"/>
    <x v="0"/>
    <x v="4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6"/>
    <x v="0"/>
    <x v="3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7"/>
    <x v="0"/>
    <x v="3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2"/>
    <x v="0"/>
    <x v="3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8"/>
    <x v="250"/>
    <x v="4"/>
    <x v="1"/>
    <x v="94"/>
    <x v="220"/>
    <x v="0"/>
    <x v="0"/>
    <x v="0"/>
    <x v="0"/>
  </r>
  <r>
    <x v="14"/>
    <x v="0"/>
    <x v="0"/>
    <x v="0"/>
    <x v="3"/>
    <x v="3"/>
    <x v="0"/>
    <x v="3"/>
    <x v="0"/>
    <x v="0"/>
    <x v="0"/>
    <x v="13"/>
    <x v="251"/>
    <x v="201"/>
    <x v="1"/>
    <x v="181"/>
    <x v="221"/>
    <x v="0"/>
    <x v="0"/>
    <x v="0"/>
    <x v="0"/>
  </r>
  <r>
    <x v="14"/>
    <x v="0"/>
    <x v="0"/>
    <x v="0"/>
    <x v="3"/>
    <x v="3"/>
    <x v="0"/>
    <x v="3"/>
    <x v="0"/>
    <x v="0"/>
    <x v="0"/>
    <x v="14"/>
    <x v="0"/>
    <x v="82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5"/>
    <x v="252"/>
    <x v="90"/>
    <x v="2"/>
    <x v="182"/>
    <x v="222"/>
    <x v="0"/>
    <x v="0"/>
    <x v="0"/>
    <x v="0"/>
  </r>
  <r>
    <x v="14"/>
    <x v="2"/>
    <x v="2"/>
    <x v="0"/>
    <x v="8"/>
    <x v="0"/>
    <x v="2"/>
    <x v="8"/>
    <x v="0"/>
    <x v="2"/>
    <x v="0"/>
    <x v="0"/>
    <x v="253"/>
    <x v="47"/>
    <x v="2"/>
    <x v="34"/>
    <x v="223"/>
    <x v="0"/>
    <x v="0"/>
    <x v="0"/>
    <x v="0"/>
  </r>
  <r>
    <x v="14"/>
    <x v="2"/>
    <x v="2"/>
    <x v="0"/>
    <x v="8"/>
    <x v="0"/>
    <x v="2"/>
    <x v="8"/>
    <x v="0"/>
    <x v="2"/>
    <x v="0"/>
    <x v="22"/>
    <x v="0"/>
    <x v="22"/>
    <x v="0"/>
    <x v="0"/>
    <x v="0"/>
    <x v="0"/>
    <x v="0"/>
    <x v="0"/>
    <x v="0"/>
  </r>
  <r>
    <x v="14"/>
    <x v="2"/>
    <x v="2"/>
    <x v="0"/>
    <x v="8"/>
    <x v="0"/>
    <x v="2"/>
    <x v="8"/>
    <x v="0"/>
    <x v="2"/>
    <x v="0"/>
    <x v="34"/>
    <x v="0"/>
    <x v="1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3"/>
    <x v="0"/>
    <x v="163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4"/>
    <x v="0"/>
    <x v="64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5"/>
    <x v="0"/>
    <x v="18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6"/>
    <x v="0"/>
    <x v="5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7"/>
    <x v="0"/>
    <x v="202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8"/>
    <x v="0"/>
    <x v="36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9"/>
    <x v="0"/>
    <x v="147"/>
    <x v="0"/>
    <x v="0"/>
    <x v="0"/>
    <x v="0"/>
    <x v="0"/>
    <x v="0"/>
    <x v="0"/>
  </r>
  <r>
    <x v="14"/>
    <x v="2"/>
    <x v="2"/>
    <x v="0"/>
    <x v="9"/>
    <x v="3"/>
    <x v="2"/>
    <x v="9"/>
    <x v="0"/>
    <x v="2"/>
    <x v="0"/>
    <x v="12"/>
    <x v="0"/>
    <x v="4"/>
    <x v="0"/>
    <x v="0"/>
    <x v="0"/>
    <x v="0"/>
    <x v="0"/>
    <x v="0"/>
    <x v="0"/>
  </r>
  <r>
    <x v="14"/>
    <x v="2"/>
    <x v="2"/>
    <x v="0"/>
    <x v="9"/>
    <x v="3"/>
    <x v="2"/>
    <x v="9"/>
    <x v="0"/>
    <x v="2"/>
    <x v="0"/>
    <x v="19"/>
    <x v="254"/>
    <x v="203"/>
    <x v="70"/>
    <x v="183"/>
    <x v="224"/>
    <x v="5"/>
    <x v="0"/>
    <x v="1"/>
    <x v="0"/>
  </r>
  <r>
    <x v="14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4"/>
    <x v="2"/>
    <x v="2"/>
    <x v="0"/>
    <x v="10"/>
    <x v="2"/>
    <x v="2"/>
    <x v="10"/>
    <x v="0"/>
    <x v="2"/>
    <x v="0"/>
    <x v="17"/>
    <x v="255"/>
    <x v="55"/>
    <x v="5"/>
    <x v="184"/>
    <x v="225"/>
    <x v="0"/>
    <x v="0"/>
    <x v="0"/>
    <x v="0"/>
  </r>
  <r>
    <x v="14"/>
    <x v="2"/>
    <x v="2"/>
    <x v="0"/>
    <x v="10"/>
    <x v="2"/>
    <x v="2"/>
    <x v="10"/>
    <x v="0"/>
    <x v="2"/>
    <x v="0"/>
    <x v="11"/>
    <x v="256"/>
    <x v="64"/>
    <x v="2"/>
    <x v="185"/>
    <x v="226"/>
    <x v="0"/>
    <x v="0"/>
    <x v="0"/>
    <x v="0"/>
  </r>
  <r>
    <x v="14"/>
    <x v="6"/>
    <x v="6"/>
    <x v="0"/>
    <x v="18"/>
    <x v="0"/>
    <x v="7"/>
    <x v="18"/>
    <x v="0"/>
    <x v="6"/>
    <x v="0"/>
    <x v="0"/>
    <x v="257"/>
    <x v="204"/>
    <x v="5"/>
    <x v="186"/>
    <x v="105"/>
    <x v="0"/>
    <x v="0"/>
    <x v="0"/>
    <x v="0"/>
  </r>
  <r>
    <x v="14"/>
    <x v="6"/>
    <x v="6"/>
    <x v="0"/>
    <x v="18"/>
    <x v="0"/>
    <x v="7"/>
    <x v="18"/>
    <x v="0"/>
    <x v="6"/>
    <x v="0"/>
    <x v="7"/>
    <x v="0"/>
    <x v="25"/>
    <x v="0"/>
    <x v="0"/>
    <x v="0"/>
    <x v="0"/>
    <x v="0"/>
    <x v="0"/>
    <x v="0"/>
  </r>
  <r>
    <x v="14"/>
    <x v="6"/>
    <x v="6"/>
    <x v="0"/>
    <x v="18"/>
    <x v="0"/>
    <x v="7"/>
    <x v="18"/>
    <x v="0"/>
    <x v="6"/>
    <x v="0"/>
    <x v="25"/>
    <x v="258"/>
    <x v="205"/>
    <x v="2"/>
    <x v="187"/>
    <x v="227"/>
    <x v="0"/>
    <x v="0"/>
    <x v="0"/>
    <x v="0"/>
  </r>
  <r>
    <x v="14"/>
    <x v="6"/>
    <x v="6"/>
    <x v="0"/>
    <x v="18"/>
    <x v="0"/>
    <x v="7"/>
    <x v="18"/>
    <x v="0"/>
    <x v="6"/>
    <x v="0"/>
    <x v="22"/>
    <x v="259"/>
    <x v="197"/>
    <x v="2"/>
    <x v="188"/>
    <x v="228"/>
    <x v="0"/>
    <x v="0"/>
    <x v="0"/>
    <x v="0"/>
  </r>
  <r>
    <x v="14"/>
    <x v="6"/>
    <x v="6"/>
    <x v="0"/>
    <x v="18"/>
    <x v="0"/>
    <x v="7"/>
    <x v="18"/>
    <x v="0"/>
    <x v="6"/>
    <x v="0"/>
    <x v="26"/>
    <x v="0"/>
    <x v="180"/>
    <x v="0"/>
    <x v="0"/>
    <x v="0"/>
    <x v="0"/>
    <x v="0"/>
    <x v="0"/>
    <x v="0"/>
  </r>
  <r>
    <x v="14"/>
    <x v="6"/>
    <x v="6"/>
    <x v="0"/>
    <x v="18"/>
    <x v="0"/>
    <x v="7"/>
    <x v="18"/>
    <x v="0"/>
    <x v="6"/>
    <x v="0"/>
    <x v="34"/>
    <x v="0"/>
    <x v="24"/>
    <x v="0"/>
    <x v="0"/>
    <x v="0"/>
    <x v="0"/>
    <x v="0"/>
    <x v="0"/>
    <x v="0"/>
  </r>
  <r>
    <x v="14"/>
    <x v="6"/>
    <x v="6"/>
    <x v="0"/>
    <x v="19"/>
    <x v="1"/>
    <x v="7"/>
    <x v="19"/>
    <x v="0"/>
    <x v="6"/>
    <x v="0"/>
    <x v="6"/>
    <x v="77"/>
    <x v="33"/>
    <x v="1"/>
    <x v="132"/>
    <x v="74"/>
    <x v="0"/>
    <x v="0"/>
    <x v="0"/>
    <x v="0"/>
  </r>
  <r>
    <x v="14"/>
    <x v="6"/>
    <x v="6"/>
    <x v="0"/>
    <x v="20"/>
    <x v="3"/>
    <x v="7"/>
    <x v="20"/>
    <x v="0"/>
    <x v="6"/>
    <x v="0"/>
    <x v="12"/>
    <x v="0"/>
    <x v="2"/>
    <x v="0"/>
    <x v="0"/>
    <x v="0"/>
    <x v="0"/>
    <x v="0"/>
    <x v="0"/>
    <x v="0"/>
  </r>
  <r>
    <x v="14"/>
    <x v="6"/>
    <x v="6"/>
    <x v="0"/>
    <x v="20"/>
    <x v="3"/>
    <x v="7"/>
    <x v="20"/>
    <x v="0"/>
    <x v="6"/>
    <x v="0"/>
    <x v="14"/>
    <x v="260"/>
    <x v="206"/>
    <x v="71"/>
    <x v="189"/>
    <x v="229"/>
    <x v="0"/>
    <x v="0"/>
    <x v="1"/>
    <x v="0"/>
  </r>
  <r>
    <x v="14"/>
    <x v="6"/>
    <x v="6"/>
    <x v="0"/>
    <x v="20"/>
    <x v="3"/>
    <x v="7"/>
    <x v="20"/>
    <x v="0"/>
    <x v="6"/>
    <x v="0"/>
    <x v="19"/>
    <x v="261"/>
    <x v="59"/>
    <x v="2"/>
    <x v="8"/>
    <x v="230"/>
    <x v="0"/>
    <x v="0"/>
    <x v="0"/>
    <x v="0"/>
  </r>
  <r>
    <x v="14"/>
    <x v="6"/>
    <x v="6"/>
    <x v="0"/>
    <x v="20"/>
    <x v="3"/>
    <x v="7"/>
    <x v="20"/>
    <x v="0"/>
    <x v="6"/>
    <x v="0"/>
    <x v="15"/>
    <x v="0"/>
    <x v="36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30"/>
    <x v="0"/>
    <x v="51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10"/>
    <x v="0"/>
    <x v="55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32"/>
    <x v="0"/>
    <x v="4"/>
    <x v="0"/>
    <x v="0"/>
    <x v="0"/>
    <x v="0"/>
    <x v="0"/>
    <x v="0"/>
    <x v="0"/>
  </r>
  <r>
    <x v="14"/>
    <x v="9"/>
    <x v="9"/>
    <x v="0"/>
    <x v="30"/>
    <x v="0"/>
    <x v="10"/>
    <x v="30"/>
    <x v="0"/>
    <x v="9"/>
    <x v="0"/>
    <x v="38"/>
    <x v="262"/>
    <x v="207"/>
    <x v="72"/>
    <x v="88"/>
    <x v="231"/>
    <x v="4"/>
    <x v="0"/>
    <x v="1"/>
    <x v="0"/>
  </r>
  <r>
    <x v="14"/>
    <x v="9"/>
    <x v="9"/>
    <x v="0"/>
    <x v="27"/>
    <x v="1"/>
    <x v="10"/>
    <x v="27"/>
    <x v="0"/>
    <x v="9"/>
    <x v="0"/>
    <x v="3"/>
    <x v="0"/>
    <x v="5"/>
    <x v="0"/>
    <x v="0"/>
    <x v="0"/>
    <x v="0"/>
    <x v="0"/>
    <x v="0"/>
    <x v="0"/>
  </r>
  <r>
    <x v="14"/>
    <x v="9"/>
    <x v="9"/>
    <x v="0"/>
    <x v="27"/>
    <x v="1"/>
    <x v="10"/>
    <x v="27"/>
    <x v="0"/>
    <x v="9"/>
    <x v="0"/>
    <x v="5"/>
    <x v="0"/>
    <x v="3"/>
    <x v="0"/>
    <x v="0"/>
    <x v="0"/>
    <x v="0"/>
    <x v="0"/>
    <x v="0"/>
    <x v="0"/>
  </r>
  <r>
    <x v="14"/>
    <x v="9"/>
    <x v="9"/>
    <x v="0"/>
    <x v="27"/>
    <x v="1"/>
    <x v="10"/>
    <x v="27"/>
    <x v="0"/>
    <x v="9"/>
    <x v="0"/>
    <x v="6"/>
    <x v="0"/>
    <x v="5"/>
    <x v="0"/>
    <x v="0"/>
    <x v="0"/>
    <x v="0"/>
    <x v="0"/>
    <x v="0"/>
    <x v="0"/>
  </r>
  <r>
    <x v="14"/>
    <x v="11"/>
    <x v="11"/>
    <x v="0"/>
    <x v="31"/>
    <x v="0"/>
    <x v="13"/>
    <x v="31"/>
    <x v="0"/>
    <x v="11"/>
    <x v="0"/>
    <x v="16"/>
    <x v="263"/>
    <x v="208"/>
    <x v="73"/>
    <x v="190"/>
    <x v="232"/>
    <x v="15"/>
    <x v="2"/>
    <x v="8"/>
    <x v="2"/>
  </r>
  <r>
    <x v="15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15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</r>
  <r>
    <x v="15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5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0"/>
    <x v="12"/>
    <x v="0"/>
    <x v="13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0"/>
    <x v="13"/>
    <x v="128"/>
    <x v="209"/>
    <x v="1"/>
    <x v="191"/>
    <x v="117"/>
    <x v="0"/>
    <x v="0"/>
    <x v="0"/>
    <x v="0"/>
  </r>
  <r>
    <x v="15"/>
    <x v="0"/>
    <x v="0"/>
    <x v="0"/>
    <x v="3"/>
    <x v="3"/>
    <x v="0"/>
    <x v="3"/>
    <x v="0"/>
    <x v="0"/>
    <x v="0"/>
    <x v="14"/>
    <x v="264"/>
    <x v="12"/>
    <x v="1"/>
    <x v="61"/>
    <x v="233"/>
    <x v="0"/>
    <x v="0"/>
    <x v="0"/>
    <x v="0"/>
  </r>
  <r>
    <x v="15"/>
    <x v="0"/>
    <x v="0"/>
    <x v="0"/>
    <x v="3"/>
    <x v="3"/>
    <x v="0"/>
    <x v="3"/>
    <x v="0"/>
    <x v="0"/>
    <x v="0"/>
    <x v="15"/>
    <x v="265"/>
    <x v="163"/>
    <x v="5"/>
    <x v="169"/>
    <x v="234"/>
    <x v="1"/>
    <x v="0"/>
    <x v="0"/>
    <x v="0"/>
  </r>
  <r>
    <x v="15"/>
    <x v="2"/>
    <x v="2"/>
    <x v="0"/>
    <x v="8"/>
    <x v="0"/>
    <x v="2"/>
    <x v="8"/>
    <x v="0"/>
    <x v="2"/>
    <x v="0"/>
    <x v="0"/>
    <x v="266"/>
    <x v="210"/>
    <x v="1"/>
    <x v="192"/>
    <x v="223"/>
    <x v="0"/>
    <x v="0"/>
    <x v="0"/>
    <x v="0"/>
  </r>
  <r>
    <x v="15"/>
    <x v="2"/>
    <x v="2"/>
    <x v="0"/>
    <x v="8"/>
    <x v="0"/>
    <x v="2"/>
    <x v="8"/>
    <x v="0"/>
    <x v="2"/>
    <x v="0"/>
    <x v="22"/>
    <x v="0"/>
    <x v="22"/>
    <x v="0"/>
    <x v="0"/>
    <x v="0"/>
    <x v="0"/>
    <x v="0"/>
    <x v="0"/>
    <x v="0"/>
  </r>
  <r>
    <x v="15"/>
    <x v="2"/>
    <x v="2"/>
    <x v="0"/>
    <x v="8"/>
    <x v="0"/>
    <x v="2"/>
    <x v="8"/>
    <x v="0"/>
    <x v="2"/>
    <x v="0"/>
    <x v="34"/>
    <x v="0"/>
    <x v="3"/>
    <x v="0"/>
    <x v="0"/>
    <x v="0"/>
    <x v="0"/>
    <x v="0"/>
    <x v="0"/>
    <x v="0"/>
  </r>
  <r>
    <x v="15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3"/>
    <x v="0"/>
    <x v="211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4"/>
    <x v="0"/>
    <x v="70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5"/>
    <x v="0"/>
    <x v="36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6"/>
    <x v="0"/>
    <x v="0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7"/>
    <x v="0"/>
    <x v="86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8"/>
    <x v="0"/>
    <x v="51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9"/>
    <x v="267"/>
    <x v="201"/>
    <x v="2"/>
    <x v="45"/>
    <x v="235"/>
    <x v="0"/>
    <x v="0"/>
    <x v="0"/>
    <x v="0"/>
  </r>
  <r>
    <x v="15"/>
    <x v="2"/>
    <x v="2"/>
    <x v="0"/>
    <x v="9"/>
    <x v="3"/>
    <x v="2"/>
    <x v="9"/>
    <x v="0"/>
    <x v="2"/>
    <x v="0"/>
    <x v="12"/>
    <x v="0"/>
    <x v="0"/>
    <x v="0"/>
    <x v="0"/>
    <x v="0"/>
    <x v="0"/>
    <x v="0"/>
    <x v="0"/>
    <x v="0"/>
  </r>
  <r>
    <x v="15"/>
    <x v="2"/>
    <x v="2"/>
    <x v="0"/>
    <x v="9"/>
    <x v="3"/>
    <x v="2"/>
    <x v="9"/>
    <x v="0"/>
    <x v="2"/>
    <x v="0"/>
    <x v="19"/>
    <x v="268"/>
    <x v="34"/>
    <x v="74"/>
    <x v="193"/>
    <x v="236"/>
    <x v="0"/>
    <x v="0"/>
    <x v="0"/>
    <x v="0"/>
  </r>
  <r>
    <x v="15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5"/>
    <x v="2"/>
    <x v="2"/>
    <x v="0"/>
    <x v="10"/>
    <x v="2"/>
    <x v="2"/>
    <x v="10"/>
    <x v="0"/>
    <x v="2"/>
    <x v="0"/>
    <x v="17"/>
    <x v="99"/>
    <x v="82"/>
    <x v="1"/>
    <x v="171"/>
    <x v="237"/>
    <x v="0"/>
    <x v="0"/>
    <x v="0"/>
    <x v="0"/>
  </r>
  <r>
    <x v="15"/>
    <x v="2"/>
    <x v="2"/>
    <x v="0"/>
    <x v="10"/>
    <x v="2"/>
    <x v="2"/>
    <x v="10"/>
    <x v="0"/>
    <x v="2"/>
    <x v="0"/>
    <x v="11"/>
    <x v="269"/>
    <x v="82"/>
    <x v="5"/>
    <x v="194"/>
    <x v="238"/>
    <x v="0"/>
    <x v="0"/>
    <x v="0"/>
    <x v="0"/>
  </r>
  <r>
    <x v="15"/>
    <x v="6"/>
    <x v="6"/>
    <x v="0"/>
    <x v="18"/>
    <x v="0"/>
    <x v="7"/>
    <x v="18"/>
    <x v="0"/>
    <x v="6"/>
    <x v="0"/>
    <x v="0"/>
    <x v="270"/>
    <x v="212"/>
    <x v="5"/>
    <x v="195"/>
    <x v="239"/>
    <x v="0"/>
    <x v="0"/>
    <x v="0"/>
    <x v="0"/>
  </r>
  <r>
    <x v="15"/>
    <x v="6"/>
    <x v="6"/>
    <x v="0"/>
    <x v="18"/>
    <x v="0"/>
    <x v="7"/>
    <x v="18"/>
    <x v="0"/>
    <x v="6"/>
    <x v="0"/>
    <x v="7"/>
    <x v="0"/>
    <x v="213"/>
    <x v="0"/>
    <x v="0"/>
    <x v="0"/>
    <x v="0"/>
    <x v="0"/>
    <x v="0"/>
    <x v="0"/>
  </r>
  <r>
    <x v="15"/>
    <x v="6"/>
    <x v="6"/>
    <x v="0"/>
    <x v="18"/>
    <x v="0"/>
    <x v="7"/>
    <x v="18"/>
    <x v="0"/>
    <x v="6"/>
    <x v="0"/>
    <x v="25"/>
    <x v="271"/>
    <x v="214"/>
    <x v="5"/>
    <x v="196"/>
    <x v="240"/>
    <x v="1"/>
    <x v="0"/>
    <x v="0"/>
    <x v="0"/>
  </r>
  <r>
    <x v="15"/>
    <x v="6"/>
    <x v="6"/>
    <x v="0"/>
    <x v="18"/>
    <x v="0"/>
    <x v="7"/>
    <x v="18"/>
    <x v="0"/>
    <x v="6"/>
    <x v="0"/>
    <x v="22"/>
    <x v="272"/>
    <x v="215"/>
    <x v="9"/>
    <x v="118"/>
    <x v="241"/>
    <x v="0"/>
    <x v="0"/>
    <x v="0"/>
    <x v="0"/>
  </r>
  <r>
    <x v="15"/>
    <x v="6"/>
    <x v="6"/>
    <x v="0"/>
    <x v="18"/>
    <x v="0"/>
    <x v="7"/>
    <x v="18"/>
    <x v="0"/>
    <x v="6"/>
    <x v="0"/>
    <x v="26"/>
    <x v="0"/>
    <x v="216"/>
    <x v="0"/>
    <x v="0"/>
    <x v="0"/>
    <x v="0"/>
    <x v="0"/>
    <x v="0"/>
    <x v="0"/>
  </r>
  <r>
    <x v="15"/>
    <x v="6"/>
    <x v="6"/>
    <x v="0"/>
    <x v="18"/>
    <x v="0"/>
    <x v="7"/>
    <x v="18"/>
    <x v="0"/>
    <x v="6"/>
    <x v="0"/>
    <x v="34"/>
    <x v="0"/>
    <x v="36"/>
    <x v="0"/>
    <x v="0"/>
    <x v="0"/>
    <x v="0"/>
    <x v="0"/>
    <x v="0"/>
    <x v="0"/>
  </r>
  <r>
    <x v="15"/>
    <x v="6"/>
    <x v="6"/>
    <x v="0"/>
    <x v="19"/>
    <x v="1"/>
    <x v="7"/>
    <x v="19"/>
    <x v="0"/>
    <x v="6"/>
    <x v="0"/>
    <x v="6"/>
    <x v="0"/>
    <x v="27"/>
    <x v="0"/>
    <x v="0"/>
    <x v="0"/>
    <x v="0"/>
    <x v="0"/>
    <x v="0"/>
    <x v="0"/>
  </r>
  <r>
    <x v="15"/>
    <x v="6"/>
    <x v="6"/>
    <x v="0"/>
    <x v="20"/>
    <x v="3"/>
    <x v="7"/>
    <x v="20"/>
    <x v="0"/>
    <x v="6"/>
    <x v="0"/>
    <x v="12"/>
    <x v="0"/>
    <x v="13"/>
    <x v="0"/>
    <x v="0"/>
    <x v="0"/>
    <x v="0"/>
    <x v="0"/>
    <x v="0"/>
    <x v="0"/>
  </r>
  <r>
    <x v="15"/>
    <x v="6"/>
    <x v="6"/>
    <x v="0"/>
    <x v="20"/>
    <x v="3"/>
    <x v="7"/>
    <x v="20"/>
    <x v="0"/>
    <x v="6"/>
    <x v="0"/>
    <x v="14"/>
    <x v="273"/>
    <x v="217"/>
    <x v="75"/>
    <x v="170"/>
    <x v="242"/>
    <x v="5"/>
    <x v="0"/>
    <x v="0"/>
    <x v="0"/>
  </r>
  <r>
    <x v="15"/>
    <x v="6"/>
    <x v="6"/>
    <x v="0"/>
    <x v="20"/>
    <x v="3"/>
    <x v="7"/>
    <x v="20"/>
    <x v="0"/>
    <x v="6"/>
    <x v="0"/>
    <x v="19"/>
    <x v="208"/>
    <x v="98"/>
    <x v="1"/>
    <x v="197"/>
    <x v="243"/>
    <x v="0"/>
    <x v="0"/>
    <x v="0"/>
    <x v="0"/>
  </r>
  <r>
    <x v="15"/>
    <x v="6"/>
    <x v="6"/>
    <x v="0"/>
    <x v="20"/>
    <x v="3"/>
    <x v="7"/>
    <x v="20"/>
    <x v="0"/>
    <x v="6"/>
    <x v="0"/>
    <x v="15"/>
    <x v="274"/>
    <x v="51"/>
    <x v="1"/>
    <x v="37"/>
    <x v="244"/>
    <x v="0"/>
    <x v="0"/>
    <x v="0"/>
    <x v="0"/>
  </r>
  <r>
    <x v="15"/>
    <x v="6"/>
    <x v="6"/>
    <x v="0"/>
    <x v="21"/>
    <x v="2"/>
    <x v="7"/>
    <x v="21"/>
    <x v="0"/>
    <x v="6"/>
    <x v="0"/>
    <x v="30"/>
    <x v="0"/>
    <x v="51"/>
    <x v="0"/>
    <x v="0"/>
    <x v="0"/>
    <x v="0"/>
    <x v="0"/>
    <x v="0"/>
    <x v="0"/>
  </r>
  <r>
    <x v="15"/>
    <x v="6"/>
    <x v="6"/>
    <x v="0"/>
    <x v="21"/>
    <x v="2"/>
    <x v="7"/>
    <x v="21"/>
    <x v="0"/>
    <x v="6"/>
    <x v="0"/>
    <x v="10"/>
    <x v="0"/>
    <x v="33"/>
    <x v="0"/>
    <x v="0"/>
    <x v="0"/>
    <x v="0"/>
    <x v="0"/>
    <x v="0"/>
    <x v="0"/>
  </r>
  <r>
    <x v="15"/>
    <x v="6"/>
    <x v="6"/>
    <x v="0"/>
    <x v="21"/>
    <x v="2"/>
    <x v="7"/>
    <x v="21"/>
    <x v="0"/>
    <x v="6"/>
    <x v="0"/>
    <x v="32"/>
    <x v="0"/>
    <x v="4"/>
    <x v="0"/>
    <x v="0"/>
    <x v="0"/>
    <x v="0"/>
    <x v="0"/>
    <x v="0"/>
    <x v="0"/>
  </r>
  <r>
    <x v="15"/>
    <x v="9"/>
    <x v="9"/>
    <x v="0"/>
    <x v="30"/>
    <x v="0"/>
    <x v="10"/>
    <x v="30"/>
    <x v="0"/>
    <x v="9"/>
    <x v="0"/>
    <x v="38"/>
    <x v="275"/>
    <x v="218"/>
    <x v="76"/>
    <x v="4"/>
    <x v="245"/>
    <x v="0"/>
    <x v="10"/>
    <x v="0"/>
    <x v="0"/>
  </r>
  <r>
    <x v="15"/>
    <x v="11"/>
    <x v="11"/>
    <x v="0"/>
    <x v="31"/>
    <x v="0"/>
    <x v="13"/>
    <x v="31"/>
    <x v="0"/>
    <x v="11"/>
    <x v="0"/>
    <x v="16"/>
    <x v="276"/>
    <x v="219"/>
    <x v="77"/>
    <x v="198"/>
    <x v="246"/>
    <x v="5"/>
    <x v="0"/>
    <x v="4"/>
    <x v="0"/>
  </r>
  <r>
    <x v="16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</r>
  <r>
    <x v="16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16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6"/>
    <x v="0"/>
    <x v="0"/>
    <x v="0"/>
    <x v="1"/>
    <x v="1"/>
    <x v="0"/>
    <x v="1"/>
    <x v="0"/>
    <x v="0"/>
    <x v="0"/>
    <x v="7"/>
    <x v="0"/>
    <x v="3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2"/>
    <x v="0"/>
    <x v="2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8"/>
    <x v="0"/>
    <x v="13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3"/>
    <x v="277"/>
    <x v="220"/>
    <x v="1"/>
    <x v="199"/>
    <x v="247"/>
    <x v="0"/>
    <x v="0"/>
    <x v="0"/>
    <x v="0"/>
  </r>
  <r>
    <x v="16"/>
    <x v="0"/>
    <x v="0"/>
    <x v="0"/>
    <x v="3"/>
    <x v="3"/>
    <x v="0"/>
    <x v="3"/>
    <x v="0"/>
    <x v="0"/>
    <x v="0"/>
    <x v="14"/>
    <x v="278"/>
    <x v="70"/>
    <x v="1"/>
    <x v="200"/>
    <x v="248"/>
    <x v="0"/>
    <x v="0"/>
    <x v="0"/>
    <x v="0"/>
  </r>
  <r>
    <x v="16"/>
    <x v="0"/>
    <x v="0"/>
    <x v="0"/>
    <x v="3"/>
    <x v="3"/>
    <x v="0"/>
    <x v="3"/>
    <x v="0"/>
    <x v="0"/>
    <x v="0"/>
    <x v="15"/>
    <x v="279"/>
    <x v="89"/>
    <x v="8"/>
    <x v="201"/>
    <x v="249"/>
    <x v="0"/>
    <x v="0"/>
    <x v="0"/>
    <x v="0"/>
  </r>
  <r>
    <x v="16"/>
    <x v="11"/>
    <x v="11"/>
    <x v="0"/>
    <x v="31"/>
    <x v="0"/>
    <x v="13"/>
    <x v="31"/>
    <x v="0"/>
    <x v="11"/>
    <x v="0"/>
    <x v="16"/>
    <x v="280"/>
    <x v="221"/>
    <x v="78"/>
    <x v="202"/>
    <x v="250"/>
    <x v="16"/>
    <x v="1"/>
    <x v="2"/>
    <x v="1"/>
  </r>
  <r>
    <x v="16"/>
    <x v="11"/>
    <x v="11"/>
    <x v="0"/>
    <x v="32"/>
    <x v="1"/>
    <x v="13"/>
    <x v="32"/>
    <x v="0"/>
    <x v="11"/>
    <x v="0"/>
    <x v="33"/>
    <x v="281"/>
    <x v="222"/>
    <x v="79"/>
    <x v="203"/>
    <x v="251"/>
    <x v="0"/>
    <x v="0"/>
    <x v="2"/>
    <x v="1"/>
  </r>
  <r>
    <x v="17"/>
    <x v="11"/>
    <x v="11"/>
    <x v="0"/>
    <x v="31"/>
    <x v="0"/>
    <x v="13"/>
    <x v="31"/>
    <x v="0"/>
    <x v="11"/>
    <x v="0"/>
    <x v="16"/>
    <x v="282"/>
    <x v="223"/>
    <x v="80"/>
    <x v="204"/>
    <x v="8"/>
    <x v="17"/>
    <x v="1"/>
    <x v="9"/>
    <x v="3"/>
  </r>
  <r>
    <x v="17"/>
    <x v="11"/>
    <x v="11"/>
    <x v="0"/>
    <x v="32"/>
    <x v="1"/>
    <x v="13"/>
    <x v="32"/>
    <x v="0"/>
    <x v="11"/>
    <x v="0"/>
    <x v="33"/>
    <x v="283"/>
    <x v="224"/>
    <x v="81"/>
    <x v="205"/>
    <x v="252"/>
    <x v="2"/>
    <x v="0"/>
    <x v="2"/>
    <x v="0"/>
  </r>
  <r>
    <x v="18"/>
    <x v="11"/>
    <x v="11"/>
    <x v="0"/>
    <x v="31"/>
    <x v="0"/>
    <x v="13"/>
    <x v="31"/>
    <x v="0"/>
    <x v="11"/>
    <x v="0"/>
    <x v="16"/>
    <x v="284"/>
    <x v="225"/>
    <x v="82"/>
    <x v="206"/>
    <x v="253"/>
    <x v="18"/>
    <x v="2"/>
    <x v="10"/>
    <x v="1"/>
  </r>
  <r>
    <x v="18"/>
    <x v="11"/>
    <x v="11"/>
    <x v="0"/>
    <x v="32"/>
    <x v="1"/>
    <x v="13"/>
    <x v="32"/>
    <x v="0"/>
    <x v="11"/>
    <x v="0"/>
    <x v="33"/>
    <x v="285"/>
    <x v="226"/>
    <x v="83"/>
    <x v="207"/>
    <x v="89"/>
    <x v="19"/>
    <x v="0"/>
    <x v="11"/>
    <x v="1"/>
  </r>
  <r>
    <x v="18"/>
    <x v="11"/>
    <x v="11"/>
    <x v="0"/>
    <x v="42"/>
    <x v="3"/>
    <x v="13"/>
    <x v="42"/>
    <x v="0"/>
    <x v="11"/>
    <x v="0"/>
    <x v="43"/>
    <x v="286"/>
    <x v="15"/>
    <x v="1"/>
    <x v="8"/>
    <x v="254"/>
    <x v="0"/>
    <x v="0"/>
    <x v="0"/>
    <x v="0"/>
  </r>
  <r>
    <x v="19"/>
    <x v="11"/>
    <x v="11"/>
    <x v="0"/>
    <x v="31"/>
    <x v="0"/>
    <x v="13"/>
    <x v="31"/>
    <x v="0"/>
    <x v="11"/>
    <x v="0"/>
    <x v="16"/>
    <x v="287"/>
    <x v="227"/>
    <x v="84"/>
    <x v="208"/>
    <x v="11"/>
    <x v="20"/>
    <x v="11"/>
    <x v="12"/>
    <x v="3"/>
  </r>
  <r>
    <x v="19"/>
    <x v="11"/>
    <x v="11"/>
    <x v="0"/>
    <x v="32"/>
    <x v="1"/>
    <x v="13"/>
    <x v="32"/>
    <x v="0"/>
    <x v="11"/>
    <x v="0"/>
    <x v="33"/>
    <x v="288"/>
    <x v="228"/>
    <x v="85"/>
    <x v="209"/>
    <x v="255"/>
    <x v="6"/>
    <x v="0"/>
    <x v="7"/>
    <x v="1"/>
  </r>
  <r>
    <x v="19"/>
    <x v="11"/>
    <x v="11"/>
    <x v="0"/>
    <x v="42"/>
    <x v="3"/>
    <x v="13"/>
    <x v="42"/>
    <x v="0"/>
    <x v="11"/>
    <x v="0"/>
    <x v="43"/>
    <x v="289"/>
    <x v="35"/>
    <x v="5"/>
    <x v="159"/>
    <x v="256"/>
    <x v="0"/>
    <x v="0"/>
    <x v="0"/>
    <x v="0"/>
  </r>
  <r>
    <x v="19"/>
    <x v="12"/>
    <x v="12"/>
    <x v="0"/>
    <x v="33"/>
    <x v="7"/>
    <x v="13"/>
    <x v="33"/>
    <x v="0"/>
    <x v="11"/>
    <x v="0"/>
    <x v="16"/>
    <x v="290"/>
    <x v="58"/>
    <x v="41"/>
    <x v="210"/>
    <x v="257"/>
    <x v="0"/>
    <x v="0"/>
    <x v="0"/>
    <x v="0"/>
  </r>
  <r>
    <x v="20"/>
    <x v="11"/>
    <x v="11"/>
    <x v="0"/>
    <x v="31"/>
    <x v="0"/>
    <x v="13"/>
    <x v="31"/>
    <x v="0"/>
    <x v="11"/>
    <x v="0"/>
    <x v="16"/>
    <x v="291"/>
    <x v="229"/>
    <x v="86"/>
    <x v="211"/>
    <x v="65"/>
    <x v="19"/>
    <x v="0"/>
    <x v="7"/>
    <x v="3"/>
  </r>
  <r>
    <x v="20"/>
    <x v="11"/>
    <x v="11"/>
    <x v="0"/>
    <x v="32"/>
    <x v="1"/>
    <x v="13"/>
    <x v="32"/>
    <x v="0"/>
    <x v="11"/>
    <x v="0"/>
    <x v="33"/>
    <x v="292"/>
    <x v="230"/>
    <x v="87"/>
    <x v="212"/>
    <x v="258"/>
    <x v="21"/>
    <x v="0"/>
    <x v="7"/>
    <x v="1"/>
  </r>
  <r>
    <x v="20"/>
    <x v="11"/>
    <x v="11"/>
    <x v="0"/>
    <x v="42"/>
    <x v="3"/>
    <x v="13"/>
    <x v="42"/>
    <x v="0"/>
    <x v="11"/>
    <x v="0"/>
    <x v="43"/>
    <x v="293"/>
    <x v="107"/>
    <x v="2"/>
    <x v="80"/>
    <x v="139"/>
    <x v="0"/>
    <x v="0"/>
    <x v="0"/>
    <x v="0"/>
  </r>
  <r>
    <x v="20"/>
    <x v="12"/>
    <x v="12"/>
    <x v="0"/>
    <x v="33"/>
    <x v="7"/>
    <x v="13"/>
    <x v="33"/>
    <x v="0"/>
    <x v="11"/>
    <x v="0"/>
    <x v="16"/>
    <x v="294"/>
    <x v="174"/>
    <x v="8"/>
    <x v="213"/>
    <x v="259"/>
    <x v="0"/>
    <x v="0"/>
    <x v="0"/>
    <x v="0"/>
  </r>
  <r>
    <x v="21"/>
    <x v="11"/>
    <x v="11"/>
    <x v="0"/>
    <x v="31"/>
    <x v="0"/>
    <x v="13"/>
    <x v="31"/>
    <x v="0"/>
    <x v="11"/>
    <x v="0"/>
    <x v="16"/>
    <x v="295"/>
    <x v="231"/>
    <x v="88"/>
    <x v="214"/>
    <x v="260"/>
    <x v="21"/>
    <x v="2"/>
    <x v="11"/>
    <x v="0"/>
  </r>
  <r>
    <x v="21"/>
    <x v="11"/>
    <x v="11"/>
    <x v="0"/>
    <x v="32"/>
    <x v="1"/>
    <x v="13"/>
    <x v="32"/>
    <x v="0"/>
    <x v="11"/>
    <x v="0"/>
    <x v="33"/>
    <x v="296"/>
    <x v="232"/>
    <x v="89"/>
    <x v="215"/>
    <x v="261"/>
    <x v="15"/>
    <x v="0"/>
    <x v="1"/>
    <x v="1"/>
  </r>
  <r>
    <x v="21"/>
    <x v="11"/>
    <x v="11"/>
    <x v="0"/>
    <x v="42"/>
    <x v="3"/>
    <x v="13"/>
    <x v="42"/>
    <x v="0"/>
    <x v="11"/>
    <x v="0"/>
    <x v="43"/>
    <x v="297"/>
    <x v="37"/>
    <x v="4"/>
    <x v="32"/>
    <x v="262"/>
    <x v="0"/>
    <x v="0"/>
    <x v="0"/>
    <x v="0"/>
  </r>
  <r>
    <x v="21"/>
    <x v="12"/>
    <x v="12"/>
    <x v="0"/>
    <x v="33"/>
    <x v="7"/>
    <x v="13"/>
    <x v="33"/>
    <x v="0"/>
    <x v="11"/>
    <x v="0"/>
    <x v="16"/>
    <x v="298"/>
    <x v="211"/>
    <x v="9"/>
    <x v="216"/>
    <x v="263"/>
    <x v="0"/>
    <x v="0"/>
    <x v="0"/>
    <x v="0"/>
  </r>
  <r>
    <x v="22"/>
    <x v="11"/>
    <x v="11"/>
    <x v="0"/>
    <x v="31"/>
    <x v="0"/>
    <x v="13"/>
    <x v="31"/>
    <x v="0"/>
    <x v="11"/>
    <x v="0"/>
    <x v="16"/>
    <x v="299"/>
    <x v="233"/>
    <x v="90"/>
    <x v="217"/>
    <x v="264"/>
    <x v="21"/>
    <x v="0"/>
    <x v="1"/>
    <x v="1"/>
  </r>
  <r>
    <x v="22"/>
    <x v="11"/>
    <x v="11"/>
    <x v="0"/>
    <x v="32"/>
    <x v="1"/>
    <x v="13"/>
    <x v="32"/>
    <x v="0"/>
    <x v="11"/>
    <x v="0"/>
    <x v="33"/>
    <x v="300"/>
    <x v="234"/>
    <x v="91"/>
    <x v="218"/>
    <x v="265"/>
    <x v="21"/>
    <x v="0"/>
    <x v="4"/>
    <x v="1"/>
  </r>
  <r>
    <x v="22"/>
    <x v="11"/>
    <x v="11"/>
    <x v="0"/>
    <x v="42"/>
    <x v="3"/>
    <x v="13"/>
    <x v="42"/>
    <x v="0"/>
    <x v="11"/>
    <x v="0"/>
    <x v="43"/>
    <x v="0"/>
    <x v="89"/>
    <x v="0"/>
    <x v="0"/>
    <x v="0"/>
    <x v="0"/>
    <x v="0"/>
    <x v="0"/>
    <x v="0"/>
  </r>
  <r>
    <x v="22"/>
    <x v="12"/>
    <x v="12"/>
    <x v="0"/>
    <x v="33"/>
    <x v="7"/>
    <x v="13"/>
    <x v="33"/>
    <x v="0"/>
    <x v="11"/>
    <x v="0"/>
    <x v="16"/>
    <x v="301"/>
    <x v="180"/>
    <x v="8"/>
    <x v="219"/>
    <x v="266"/>
    <x v="0"/>
    <x v="0"/>
    <x v="0"/>
    <x v="0"/>
  </r>
  <r>
    <x v="23"/>
    <x v="11"/>
    <x v="11"/>
    <x v="0"/>
    <x v="31"/>
    <x v="0"/>
    <x v="13"/>
    <x v="31"/>
    <x v="0"/>
    <x v="11"/>
    <x v="0"/>
    <x v="16"/>
    <x v="302"/>
    <x v="235"/>
    <x v="92"/>
    <x v="220"/>
    <x v="267"/>
    <x v="5"/>
    <x v="0"/>
    <x v="2"/>
    <x v="1"/>
  </r>
  <r>
    <x v="23"/>
    <x v="11"/>
    <x v="11"/>
    <x v="0"/>
    <x v="32"/>
    <x v="1"/>
    <x v="13"/>
    <x v="32"/>
    <x v="0"/>
    <x v="11"/>
    <x v="0"/>
    <x v="33"/>
    <x v="303"/>
    <x v="236"/>
    <x v="93"/>
    <x v="221"/>
    <x v="8"/>
    <x v="22"/>
    <x v="0"/>
    <x v="8"/>
    <x v="4"/>
  </r>
  <r>
    <x v="23"/>
    <x v="11"/>
    <x v="11"/>
    <x v="0"/>
    <x v="42"/>
    <x v="3"/>
    <x v="13"/>
    <x v="42"/>
    <x v="0"/>
    <x v="11"/>
    <x v="0"/>
    <x v="43"/>
    <x v="304"/>
    <x v="56"/>
    <x v="5"/>
    <x v="222"/>
    <x v="187"/>
    <x v="0"/>
    <x v="0"/>
    <x v="0"/>
    <x v="0"/>
  </r>
  <r>
    <x v="23"/>
    <x v="12"/>
    <x v="12"/>
    <x v="0"/>
    <x v="33"/>
    <x v="7"/>
    <x v="13"/>
    <x v="33"/>
    <x v="0"/>
    <x v="11"/>
    <x v="0"/>
    <x v="16"/>
    <x v="305"/>
    <x v="237"/>
    <x v="5"/>
    <x v="223"/>
    <x v="268"/>
    <x v="0"/>
    <x v="0"/>
    <x v="0"/>
    <x v="0"/>
  </r>
  <r>
    <x v="24"/>
    <x v="2"/>
    <x v="2"/>
    <x v="0"/>
    <x v="9"/>
    <x v="3"/>
    <x v="2"/>
    <x v="9"/>
    <x v="0"/>
    <x v="2"/>
    <x v="0"/>
    <x v="19"/>
    <x v="306"/>
    <x v="0"/>
    <x v="1"/>
    <x v="13"/>
    <x v="269"/>
    <x v="0"/>
    <x v="0"/>
    <x v="0"/>
    <x v="0"/>
  </r>
  <r>
    <x v="24"/>
    <x v="11"/>
    <x v="11"/>
    <x v="0"/>
    <x v="31"/>
    <x v="0"/>
    <x v="13"/>
    <x v="31"/>
    <x v="0"/>
    <x v="11"/>
    <x v="0"/>
    <x v="4"/>
    <x v="0"/>
    <x v="13"/>
    <x v="0"/>
    <x v="0"/>
    <x v="0"/>
    <x v="0"/>
    <x v="0"/>
    <x v="0"/>
    <x v="0"/>
  </r>
  <r>
    <x v="24"/>
    <x v="11"/>
    <x v="11"/>
    <x v="0"/>
    <x v="31"/>
    <x v="0"/>
    <x v="13"/>
    <x v="31"/>
    <x v="0"/>
    <x v="11"/>
    <x v="0"/>
    <x v="16"/>
    <x v="307"/>
    <x v="238"/>
    <x v="94"/>
    <x v="220"/>
    <x v="270"/>
    <x v="23"/>
    <x v="0"/>
    <x v="11"/>
    <x v="2"/>
  </r>
  <r>
    <x v="24"/>
    <x v="11"/>
    <x v="11"/>
    <x v="0"/>
    <x v="32"/>
    <x v="1"/>
    <x v="13"/>
    <x v="32"/>
    <x v="0"/>
    <x v="11"/>
    <x v="0"/>
    <x v="33"/>
    <x v="308"/>
    <x v="239"/>
    <x v="95"/>
    <x v="206"/>
    <x v="271"/>
    <x v="19"/>
    <x v="11"/>
    <x v="4"/>
    <x v="1"/>
  </r>
  <r>
    <x v="24"/>
    <x v="11"/>
    <x v="11"/>
    <x v="0"/>
    <x v="42"/>
    <x v="3"/>
    <x v="13"/>
    <x v="42"/>
    <x v="0"/>
    <x v="11"/>
    <x v="0"/>
    <x v="43"/>
    <x v="0"/>
    <x v="18"/>
    <x v="0"/>
    <x v="0"/>
    <x v="0"/>
    <x v="0"/>
    <x v="0"/>
    <x v="0"/>
    <x v="0"/>
  </r>
  <r>
    <x v="24"/>
    <x v="12"/>
    <x v="12"/>
    <x v="0"/>
    <x v="33"/>
    <x v="7"/>
    <x v="13"/>
    <x v="33"/>
    <x v="0"/>
    <x v="11"/>
    <x v="0"/>
    <x v="16"/>
    <x v="309"/>
    <x v="240"/>
    <x v="96"/>
    <x v="224"/>
    <x v="272"/>
    <x v="15"/>
    <x v="0"/>
    <x v="0"/>
    <x v="0"/>
  </r>
  <r>
    <x v="24"/>
    <x v="12"/>
    <x v="12"/>
    <x v="0"/>
    <x v="33"/>
    <x v="7"/>
    <x v="13"/>
    <x v="33"/>
    <x v="0"/>
    <x v="11"/>
    <x v="0"/>
    <x v="33"/>
    <x v="310"/>
    <x v="241"/>
    <x v="97"/>
    <x v="225"/>
    <x v="273"/>
    <x v="21"/>
    <x v="2"/>
    <x v="7"/>
    <x v="2"/>
  </r>
  <r>
    <x v="24"/>
    <x v="13"/>
    <x v="13"/>
    <x v="0"/>
    <x v="34"/>
    <x v="0"/>
    <x v="13"/>
    <x v="34"/>
    <x v="0"/>
    <x v="11"/>
    <x v="0"/>
    <x v="4"/>
    <x v="311"/>
    <x v="242"/>
    <x v="98"/>
    <x v="175"/>
    <x v="274"/>
    <x v="1"/>
    <x v="0"/>
    <x v="1"/>
    <x v="0"/>
  </r>
  <r>
    <x v="24"/>
    <x v="13"/>
    <x v="13"/>
    <x v="0"/>
    <x v="43"/>
    <x v="3"/>
    <x v="0"/>
    <x v="43"/>
    <x v="0"/>
    <x v="0"/>
    <x v="0"/>
    <x v="14"/>
    <x v="312"/>
    <x v="243"/>
    <x v="99"/>
    <x v="226"/>
    <x v="275"/>
    <x v="5"/>
    <x v="0"/>
    <x v="0"/>
    <x v="0"/>
  </r>
  <r>
    <x v="24"/>
    <x v="13"/>
    <x v="13"/>
    <x v="0"/>
    <x v="35"/>
    <x v="3"/>
    <x v="2"/>
    <x v="35"/>
    <x v="0"/>
    <x v="2"/>
    <x v="0"/>
    <x v="19"/>
    <x v="313"/>
    <x v="244"/>
    <x v="4"/>
    <x v="227"/>
    <x v="276"/>
    <x v="0"/>
    <x v="0"/>
    <x v="0"/>
    <x v="0"/>
  </r>
  <r>
    <x v="25"/>
    <x v="11"/>
    <x v="11"/>
    <x v="0"/>
    <x v="31"/>
    <x v="0"/>
    <x v="13"/>
    <x v="31"/>
    <x v="0"/>
    <x v="11"/>
    <x v="0"/>
    <x v="16"/>
    <x v="314"/>
    <x v="245"/>
    <x v="100"/>
    <x v="228"/>
    <x v="38"/>
    <x v="2"/>
    <x v="0"/>
    <x v="2"/>
    <x v="1"/>
  </r>
  <r>
    <x v="25"/>
    <x v="11"/>
    <x v="11"/>
    <x v="0"/>
    <x v="32"/>
    <x v="1"/>
    <x v="13"/>
    <x v="32"/>
    <x v="0"/>
    <x v="11"/>
    <x v="0"/>
    <x v="33"/>
    <x v="315"/>
    <x v="246"/>
    <x v="101"/>
    <x v="212"/>
    <x v="277"/>
    <x v="5"/>
    <x v="0"/>
    <x v="7"/>
    <x v="0"/>
  </r>
  <r>
    <x v="25"/>
    <x v="12"/>
    <x v="12"/>
    <x v="0"/>
    <x v="33"/>
    <x v="7"/>
    <x v="13"/>
    <x v="33"/>
    <x v="0"/>
    <x v="11"/>
    <x v="0"/>
    <x v="16"/>
    <x v="316"/>
    <x v="247"/>
    <x v="102"/>
    <x v="229"/>
    <x v="278"/>
    <x v="4"/>
    <x v="0"/>
    <x v="0"/>
    <x v="0"/>
  </r>
  <r>
    <x v="25"/>
    <x v="12"/>
    <x v="12"/>
    <x v="0"/>
    <x v="33"/>
    <x v="7"/>
    <x v="13"/>
    <x v="33"/>
    <x v="0"/>
    <x v="11"/>
    <x v="0"/>
    <x v="33"/>
    <x v="317"/>
    <x v="248"/>
    <x v="103"/>
    <x v="230"/>
    <x v="279"/>
    <x v="23"/>
    <x v="0"/>
    <x v="2"/>
    <x v="3"/>
  </r>
  <r>
    <x v="25"/>
    <x v="13"/>
    <x v="13"/>
    <x v="0"/>
    <x v="34"/>
    <x v="0"/>
    <x v="13"/>
    <x v="34"/>
    <x v="0"/>
    <x v="11"/>
    <x v="0"/>
    <x v="4"/>
    <x v="318"/>
    <x v="249"/>
    <x v="104"/>
    <x v="193"/>
    <x v="274"/>
    <x v="6"/>
    <x v="0"/>
    <x v="0"/>
    <x v="0"/>
  </r>
  <r>
    <x v="25"/>
    <x v="13"/>
    <x v="13"/>
    <x v="0"/>
    <x v="43"/>
    <x v="3"/>
    <x v="0"/>
    <x v="43"/>
    <x v="0"/>
    <x v="0"/>
    <x v="0"/>
    <x v="14"/>
    <x v="319"/>
    <x v="250"/>
    <x v="105"/>
    <x v="231"/>
    <x v="280"/>
    <x v="0"/>
    <x v="0"/>
    <x v="0"/>
    <x v="0"/>
  </r>
  <r>
    <x v="25"/>
    <x v="13"/>
    <x v="13"/>
    <x v="0"/>
    <x v="35"/>
    <x v="3"/>
    <x v="2"/>
    <x v="35"/>
    <x v="0"/>
    <x v="2"/>
    <x v="0"/>
    <x v="19"/>
    <x v="320"/>
    <x v="215"/>
    <x v="30"/>
    <x v="232"/>
    <x v="281"/>
    <x v="0"/>
    <x v="0"/>
    <x v="0"/>
    <x v="0"/>
  </r>
  <r>
    <x v="26"/>
    <x v="11"/>
    <x v="11"/>
    <x v="0"/>
    <x v="31"/>
    <x v="0"/>
    <x v="13"/>
    <x v="31"/>
    <x v="0"/>
    <x v="11"/>
    <x v="0"/>
    <x v="16"/>
    <x v="321"/>
    <x v="251"/>
    <x v="106"/>
    <x v="233"/>
    <x v="270"/>
    <x v="6"/>
    <x v="2"/>
    <x v="2"/>
    <x v="0"/>
  </r>
  <r>
    <x v="26"/>
    <x v="11"/>
    <x v="11"/>
    <x v="0"/>
    <x v="32"/>
    <x v="1"/>
    <x v="13"/>
    <x v="32"/>
    <x v="0"/>
    <x v="11"/>
    <x v="0"/>
    <x v="33"/>
    <x v="322"/>
    <x v="252"/>
    <x v="107"/>
    <x v="234"/>
    <x v="282"/>
    <x v="4"/>
    <x v="0"/>
    <x v="0"/>
    <x v="0"/>
  </r>
  <r>
    <x v="26"/>
    <x v="12"/>
    <x v="12"/>
    <x v="0"/>
    <x v="33"/>
    <x v="7"/>
    <x v="13"/>
    <x v="33"/>
    <x v="0"/>
    <x v="11"/>
    <x v="0"/>
    <x v="16"/>
    <x v="323"/>
    <x v="253"/>
    <x v="108"/>
    <x v="235"/>
    <x v="283"/>
    <x v="3"/>
    <x v="0"/>
    <x v="2"/>
    <x v="1"/>
  </r>
  <r>
    <x v="26"/>
    <x v="12"/>
    <x v="12"/>
    <x v="0"/>
    <x v="33"/>
    <x v="7"/>
    <x v="13"/>
    <x v="33"/>
    <x v="0"/>
    <x v="11"/>
    <x v="0"/>
    <x v="33"/>
    <x v="324"/>
    <x v="254"/>
    <x v="109"/>
    <x v="236"/>
    <x v="284"/>
    <x v="4"/>
    <x v="0"/>
    <x v="4"/>
    <x v="0"/>
  </r>
  <r>
    <x v="26"/>
    <x v="13"/>
    <x v="13"/>
    <x v="0"/>
    <x v="34"/>
    <x v="0"/>
    <x v="13"/>
    <x v="34"/>
    <x v="0"/>
    <x v="11"/>
    <x v="0"/>
    <x v="4"/>
    <x v="325"/>
    <x v="255"/>
    <x v="110"/>
    <x v="237"/>
    <x v="285"/>
    <x v="4"/>
    <x v="2"/>
    <x v="1"/>
    <x v="0"/>
  </r>
  <r>
    <x v="26"/>
    <x v="13"/>
    <x v="13"/>
    <x v="0"/>
    <x v="43"/>
    <x v="3"/>
    <x v="0"/>
    <x v="43"/>
    <x v="0"/>
    <x v="0"/>
    <x v="0"/>
    <x v="14"/>
    <x v="326"/>
    <x v="256"/>
    <x v="111"/>
    <x v="238"/>
    <x v="286"/>
    <x v="0"/>
    <x v="0"/>
    <x v="0"/>
    <x v="0"/>
  </r>
  <r>
    <x v="26"/>
    <x v="13"/>
    <x v="13"/>
    <x v="0"/>
    <x v="35"/>
    <x v="3"/>
    <x v="2"/>
    <x v="35"/>
    <x v="0"/>
    <x v="2"/>
    <x v="0"/>
    <x v="19"/>
    <x v="327"/>
    <x v="257"/>
    <x v="57"/>
    <x v="239"/>
    <x v="30"/>
    <x v="0"/>
    <x v="2"/>
    <x v="0"/>
    <x v="0"/>
  </r>
  <r>
    <x v="27"/>
    <x v="11"/>
    <x v="11"/>
    <x v="0"/>
    <x v="31"/>
    <x v="0"/>
    <x v="13"/>
    <x v="31"/>
    <x v="0"/>
    <x v="11"/>
    <x v="0"/>
    <x v="16"/>
    <x v="328"/>
    <x v="258"/>
    <x v="97"/>
    <x v="240"/>
    <x v="287"/>
    <x v="6"/>
    <x v="0"/>
    <x v="11"/>
    <x v="1"/>
  </r>
  <r>
    <x v="27"/>
    <x v="11"/>
    <x v="11"/>
    <x v="0"/>
    <x v="32"/>
    <x v="1"/>
    <x v="13"/>
    <x v="32"/>
    <x v="0"/>
    <x v="11"/>
    <x v="0"/>
    <x v="33"/>
    <x v="329"/>
    <x v="259"/>
    <x v="112"/>
    <x v="241"/>
    <x v="288"/>
    <x v="6"/>
    <x v="0"/>
    <x v="1"/>
    <x v="0"/>
  </r>
  <r>
    <x v="27"/>
    <x v="12"/>
    <x v="12"/>
    <x v="0"/>
    <x v="33"/>
    <x v="7"/>
    <x v="13"/>
    <x v="33"/>
    <x v="0"/>
    <x v="11"/>
    <x v="0"/>
    <x v="16"/>
    <x v="330"/>
    <x v="260"/>
    <x v="113"/>
    <x v="47"/>
    <x v="289"/>
    <x v="6"/>
    <x v="0"/>
    <x v="11"/>
    <x v="1"/>
  </r>
  <r>
    <x v="27"/>
    <x v="12"/>
    <x v="12"/>
    <x v="0"/>
    <x v="33"/>
    <x v="7"/>
    <x v="13"/>
    <x v="33"/>
    <x v="0"/>
    <x v="11"/>
    <x v="0"/>
    <x v="33"/>
    <x v="331"/>
    <x v="261"/>
    <x v="114"/>
    <x v="242"/>
    <x v="290"/>
    <x v="2"/>
    <x v="0"/>
    <x v="1"/>
    <x v="1"/>
  </r>
  <r>
    <x v="27"/>
    <x v="13"/>
    <x v="13"/>
    <x v="0"/>
    <x v="34"/>
    <x v="0"/>
    <x v="13"/>
    <x v="34"/>
    <x v="0"/>
    <x v="11"/>
    <x v="0"/>
    <x v="4"/>
    <x v="332"/>
    <x v="262"/>
    <x v="115"/>
    <x v="243"/>
    <x v="291"/>
    <x v="1"/>
    <x v="0"/>
    <x v="0"/>
    <x v="0"/>
  </r>
  <r>
    <x v="27"/>
    <x v="13"/>
    <x v="13"/>
    <x v="0"/>
    <x v="43"/>
    <x v="3"/>
    <x v="0"/>
    <x v="43"/>
    <x v="0"/>
    <x v="0"/>
    <x v="0"/>
    <x v="14"/>
    <x v="333"/>
    <x v="263"/>
    <x v="116"/>
    <x v="125"/>
    <x v="292"/>
    <x v="0"/>
    <x v="0"/>
    <x v="0"/>
    <x v="0"/>
  </r>
  <r>
    <x v="27"/>
    <x v="13"/>
    <x v="13"/>
    <x v="0"/>
    <x v="35"/>
    <x v="3"/>
    <x v="2"/>
    <x v="35"/>
    <x v="0"/>
    <x v="2"/>
    <x v="0"/>
    <x v="19"/>
    <x v="334"/>
    <x v="264"/>
    <x v="117"/>
    <x v="244"/>
    <x v="293"/>
    <x v="1"/>
    <x v="0"/>
    <x v="0"/>
    <x v="0"/>
  </r>
  <r>
    <x v="28"/>
    <x v="11"/>
    <x v="11"/>
    <x v="0"/>
    <x v="31"/>
    <x v="0"/>
    <x v="13"/>
    <x v="31"/>
    <x v="0"/>
    <x v="11"/>
    <x v="0"/>
    <x v="16"/>
    <x v="335"/>
    <x v="265"/>
    <x v="118"/>
    <x v="245"/>
    <x v="294"/>
    <x v="21"/>
    <x v="2"/>
    <x v="8"/>
    <x v="0"/>
  </r>
  <r>
    <x v="28"/>
    <x v="11"/>
    <x v="11"/>
    <x v="0"/>
    <x v="32"/>
    <x v="1"/>
    <x v="13"/>
    <x v="32"/>
    <x v="0"/>
    <x v="11"/>
    <x v="0"/>
    <x v="33"/>
    <x v="336"/>
    <x v="266"/>
    <x v="119"/>
    <x v="246"/>
    <x v="295"/>
    <x v="5"/>
    <x v="0"/>
    <x v="0"/>
    <x v="1"/>
  </r>
  <r>
    <x v="28"/>
    <x v="12"/>
    <x v="12"/>
    <x v="0"/>
    <x v="33"/>
    <x v="7"/>
    <x v="13"/>
    <x v="33"/>
    <x v="0"/>
    <x v="11"/>
    <x v="0"/>
    <x v="16"/>
    <x v="337"/>
    <x v="267"/>
    <x v="120"/>
    <x v="84"/>
    <x v="296"/>
    <x v="18"/>
    <x v="2"/>
    <x v="1"/>
    <x v="4"/>
  </r>
  <r>
    <x v="28"/>
    <x v="12"/>
    <x v="12"/>
    <x v="0"/>
    <x v="33"/>
    <x v="7"/>
    <x v="13"/>
    <x v="33"/>
    <x v="0"/>
    <x v="11"/>
    <x v="0"/>
    <x v="33"/>
    <x v="338"/>
    <x v="268"/>
    <x v="121"/>
    <x v="247"/>
    <x v="297"/>
    <x v="1"/>
    <x v="0"/>
    <x v="2"/>
    <x v="2"/>
  </r>
  <r>
    <x v="28"/>
    <x v="13"/>
    <x v="13"/>
    <x v="0"/>
    <x v="34"/>
    <x v="0"/>
    <x v="13"/>
    <x v="34"/>
    <x v="0"/>
    <x v="11"/>
    <x v="0"/>
    <x v="4"/>
    <x v="339"/>
    <x v="269"/>
    <x v="122"/>
    <x v="248"/>
    <x v="298"/>
    <x v="5"/>
    <x v="0"/>
    <x v="2"/>
    <x v="0"/>
  </r>
  <r>
    <x v="28"/>
    <x v="13"/>
    <x v="13"/>
    <x v="0"/>
    <x v="43"/>
    <x v="3"/>
    <x v="0"/>
    <x v="43"/>
    <x v="0"/>
    <x v="0"/>
    <x v="0"/>
    <x v="14"/>
    <x v="0"/>
    <x v="1"/>
    <x v="0"/>
    <x v="0"/>
    <x v="0"/>
    <x v="0"/>
    <x v="0"/>
    <x v="0"/>
    <x v="0"/>
  </r>
  <r>
    <x v="28"/>
    <x v="13"/>
    <x v="13"/>
    <x v="0"/>
    <x v="35"/>
    <x v="3"/>
    <x v="2"/>
    <x v="35"/>
    <x v="0"/>
    <x v="2"/>
    <x v="0"/>
    <x v="19"/>
    <x v="340"/>
    <x v="270"/>
    <x v="123"/>
    <x v="249"/>
    <x v="299"/>
    <x v="5"/>
    <x v="2"/>
    <x v="2"/>
    <x v="0"/>
  </r>
  <r>
    <x v="29"/>
    <x v="11"/>
    <x v="11"/>
    <x v="0"/>
    <x v="31"/>
    <x v="0"/>
    <x v="13"/>
    <x v="31"/>
    <x v="0"/>
    <x v="11"/>
    <x v="0"/>
    <x v="16"/>
    <x v="341"/>
    <x v="271"/>
    <x v="124"/>
    <x v="178"/>
    <x v="300"/>
    <x v="21"/>
    <x v="0"/>
    <x v="1"/>
    <x v="0"/>
  </r>
  <r>
    <x v="29"/>
    <x v="11"/>
    <x v="11"/>
    <x v="0"/>
    <x v="32"/>
    <x v="1"/>
    <x v="13"/>
    <x v="32"/>
    <x v="0"/>
    <x v="11"/>
    <x v="0"/>
    <x v="33"/>
    <x v="342"/>
    <x v="272"/>
    <x v="125"/>
    <x v="250"/>
    <x v="301"/>
    <x v="5"/>
    <x v="0"/>
    <x v="1"/>
    <x v="0"/>
  </r>
  <r>
    <x v="29"/>
    <x v="12"/>
    <x v="12"/>
    <x v="0"/>
    <x v="33"/>
    <x v="7"/>
    <x v="13"/>
    <x v="33"/>
    <x v="0"/>
    <x v="11"/>
    <x v="0"/>
    <x v="16"/>
    <x v="343"/>
    <x v="273"/>
    <x v="126"/>
    <x v="205"/>
    <x v="302"/>
    <x v="1"/>
    <x v="11"/>
    <x v="11"/>
    <x v="2"/>
  </r>
  <r>
    <x v="29"/>
    <x v="12"/>
    <x v="12"/>
    <x v="0"/>
    <x v="33"/>
    <x v="7"/>
    <x v="13"/>
    <x v="33"/>
    <x v="0"/>
    <x v="11"/>
    <x v="0"/>
    <x v="33"/>
    <x v="344"/>
    <x v="274"/>
    <x v="127"/>
    <x v="251"/>
    <x v="303"/>
    <x v="18"/>
    <x v="11"/>
    <x v="4"/>
    <x v="2"/>
  </r>
  <r>
    <x v="29"/>
    <x v="13"/>
    <x v="13"/>
    <x v="0"/>
    <x v="34"/>
    <x v="0"/>
    <x v="13"/>
    <x v="34"/>
    <x v="0"/>
    <x v="11"/>
    <x v="0"/>
    <x v="4"/>
    <x v="345"/>
    <x v="275"/>
    <x v="108"/>
    <x v="252"/>
    <x v="304"/>
    <x v="6"/>
    <x v="0"/>
    <x v="2"/>
    <x v="2"/>
  </r>
  <r>
    <x v="29"/>
    <x v="13"/>
    <x v="13"/>
    <x v="0"/>
    <x v="35"/>
    <x v="3"/>
    <x v="2"/>
    <x v="35"/>
    <x v="0"/>
    <x v="2"/>
    <x v="0"/>
    <x v="19"/>
    <x v="346"/>
    <x v="276"/>
    <x v="128"/>
    <x v="253"/>
    <x v="86"/>
    <x v="0"/>
    <x v="0"/>
    <x v="0"/>
    <x v="0"/>
  </r>
  <r>
    <x v="30"/>
    <x v="11"/>
    <x v="11"/>
    <x v="0"/>
    <x v="31"/>
    <x v="0"/>
    <x v="13"/>
    <x v="31"/>
    <x v="0"/>
    <x v="11"/>
    <x v="0"/>
    <x v="16"/>
    <x v="347"/>
    <x v="277"/>
    <x v="129"/>
    <x v="223"/>
    <x v="305"/>
    <x v="5"/>
    <x v="0"/>
    <x v="2"/>
    <x v="1"/>
  </r>
  <r>
    <x v="30"/>
    <x v="11"/>
    <x v="11"/>
    <x v="0"/>
    <x v="32"/>
    <x v="1"/>
    <x v="13"/>
    <x v="32"/>
    <x v="0"/>
    <x v="11"/>
    <x v="0"/>
    <x v="33"/>
    <x v="348"/>
    <x v="278"/>
    <x v="75"/>
    <x v="254"/>
    <x v="109"/>
    <x v="1"/>
    <x v="1"/>
    <x v="1"/>
    <x v="0"/>
  </r>
  <r>
    <x v="30"/>
    <x v="12"/>
    <x v="12"/>
    <x v="0"/>
    <x v="33"/>
    <x v="7"/>
    <x v="13"/>
    <x v="33"/>
    <x v="0"/>
    <x v="11"/>
    <x v="0"/>
    <x v="16"/>
    <x v="349"/>
    <x v="279"/>
    <x v="130"/>
    <x v="255"/>
    <x v="306"/>
    <x v="4"/>
    <x v="0"/>
    <x v="7"/>
    <x v="3"/>
  </r>
  <r>
    <x v="30"/>
    <x v="12"/>
    <x v="12"/>
    <x v="0"/>
    <x v="33"/>
    <x v="7"/>
    <x v="13"/>
    <x v="33"/>
    <x v="0"/>
    <x v="11"/>
    <x v="0"/>
    <x v="33"/>
    <x v="350"/>
    <x v="280"/>
    <x v="131"/>
    <x v="252"/>
    <x v="307"/>
    <x v="19"/>
    <x v="1"/>
    <x v="4"/>
    <x v="3"/>
  </r>
  <r>
    <x v="30"/>
    <x v="13"/>
    <x v="13"/>
    <x v="0"/>
    <x v="34"/>
    <x v="0"/>
    <x v="13"/>
    <x v="34"/>
    <x v="0"/>
    <x v="11"/>
    <x v="0"/>
    <x v="4"/>
    <x v="351"/>
    <x v="281"/>
    <x v="132"/>
    <x v="19"/>
    <x v="308"/>
    <x v="6"/>
    <x v="11"/>
    <x v="11"/>
    <x v="0"/>
  </r>
  <r>
    <x v="30"/>
    <x v="13"/>
    <x v="13"/>
    <x v="0"/>
    <x v="35"/>
    <x v="3"/>
    <x v="2"/>
    <x v="35"/>
    <x v="0"/>
    <x v="2"/>
    <x v="0"/>
    <x v="19"/>
    <x v="352"/>
    <x v="282"/>
    <x v="133"/>
    <x v="256"/>
    <x v="309"/>
    <x v="1"/>
    <x v="2"/>
    <x v="0"/>
    <x v="0"/>
  </r>
  <r>
    <x v="31"/>
    <x v="11"/>
    <x v="11"/>
    <x v="0"/>
    <x v="31"/>
    <x v="0"/>
    <x v="13"/>
    <x v="31"/>
    <x v="0"/>
    <x v="11"/>
    <x v="0"/>
    <x v="16"/>
    <x v="353"/>
    <x v="283"/>
    <x v="76"/>
    <x v="154"/>
    <x v="310"/>
    <x v="1"/>
    <x v="0"/>
    <x v="1"/>
    <x v="1"/>
  </r>
  <r>
    <x v="31"/>
    <x v="11"/>
    <x v="11"/>
    <x v="0"/>
    <x v="32"/>
    <x v="1"/>
    <x v="13"/>
    <x v="32"/>
    <x v="0"/>
    <x v="11"/>
    <x v="0"/>
    <x v="33"/>
    <x v="354"/>
    <x v="284"/>
    <x v="134"/>
    <x v="257"/>
    <x v="311"/>
    <x v="6"/>
    <x v="1"/>
    <x v="4"/>
    <x v="1"/>
  </r>
  <r>
    <x v="31"/>
    <x v="12"/>
    <x v="12"/>
    <x v="0"/>
    <x v="33"/>
    <x v="7"/>
    <x v="13"/>
    <x v="33"/>
    <x v="0"/>
    <x v="11"/>
    <x v="0"/>
    <x v="16"/>
    <x v="355"/>
    <x v="285"/>
    <x v="135"/>
    <x v="258"/>
    <x v="312"/>
    <x v="6"/>
    <x v="0"/>
    <x v="4"/>
    <x v="0"/>
  </r>
  <r>
    <x v="31"/>
    <x v="12"/>
    <x v="12"/>
    <x v="0"/>
    <x v="33"/>
    <x v="7"/>
    <x v="13"/>
    <x v="33"/>
    <x v="0"/>
    <x v="11"/>
    <x v="0"/>
    <x v="33"/>
    <x v="356"/>
    <x v="286"/>
    <x v="136"/>
    <x v="259"/>
    <x v="313"/>
    <x v="3"/>
    <x v="0"/>
    <x v="2"/>
    <x v="4"/>
  </r>
  <r>
    <x v="31"/>
    <x v="13"/>
    <x v="13"/>
    <x v="0"/>
    <x v="34"/>
    <x v="0"/>
    <x v="13"/>
    <x v="34"/>
    <x v="0"/>
    <x v="11"/>
    <x v="0"/>
    <x v="4"/>
    <x v="357"/>
    <x v="287"/>
    <x v="137"/>
    <x v="260"/>
    <x v="314"/>
    <x v="0"/>
    <x v="0"/>
    <x v="1"/>
    <x v="1"/>
  </r>
  <r>
    <x v="31"/>
    <x v="13"/>
    <x v="13"/>
    <x v="0"/>
    <x v="43"/>
    <x v="3"/>
    <x v="0"/>
    <x v="43"/>
    <x v="0"/>
    <x v="0"/>
    <x v="0"/>
    <x v="14"/>
    <x v="358"/>
    <x v="288"/>
    <x v="138"/>
    <x v="261"/>
    <x v="315"/>
    <x v="0"/>
    <x v="0"/>
    <x v="0"/>
    <x v="0"/>
  </r>
  <r>
    <x v="31"/>
    <x v="13"/>
    <x v="13"/>
    <x v="0"/>
    <x v="35"/>
    <x v="3"/>
    <x v="2"/>
    <x v="35"/>
    <x v="0"/>
    <x v="2"/>
    <x v="0"/>
    <x v="19"/>
    <x v="359"/>
    <x v="289"/>
    <x v="139"/>
    <x v="262"/>
    <x v="316"/>
    <x v="5"/>
    <x v="0"/>
    <x v="1"/>
    <x v="0"/>
  </r>
  <r>
    <x v="32"/>
    <x v="6"/>
    <x v="6"/>
    <x v="0"/>
    <x v="20"/>
    <x v="3"/>
    <x v="7"/>
    <x v="20"/>
    <x v="0"/>
    <x v="6"/>
    <x v="0"/>
    <x v="14"/>
    <x v="360"/>
    <x v="22"/>
    <x v="2"/>
    <x v="263"/>
    <x v="317"/>
    <x v="0"/>
    <x v="0"/>
    <x v="0"/>
    <x v="0"/>
  </r>
  <r>
    <x v="32"/>
    <x v="6"/>
    <x v="6"/>
    <x v="0"/>
    <x v="20"/>
    <x v="3"/>
    <x v="7"/>
    <x v="20"/>
    <x v="0"/>
    <x v="6"/>
    <x v="0"/>
    <x v="19"/>
    <x v="0"/>
    <x v="1"/>
    <x v="0"/>
    <x v="0"/>
    <x v="0"/>
    <x v="0"/>
    <x v="0"/>
    <x v="0"/>
    <x v="0"/>
  </r>
  <r>
    <x v="32"/>
    <x v="11"/>
    <x v="11"/>
    <x v="0"/>
    <x v="31"/>
    <x v="0"/>
    <x v="13"/>
    <x v="31"/>
    <x v="0"/>
    <x v="11"/>
    <x v="0"/>
    <x v="16"/>
    <x v="361"/>
    <x v="290"/>
    <x v="140"/>
    <x v="264"/>
    <x v="318"/>
    <x v="1"/>
    <x v="0"/>
    <x v="1"/>
    <x v="0"/>
  </r>
  <r>
    <x v="32"/>
    <x v="11"/>
    <x v="11"/>
    <x v="0"/>
    <x v="32"/>
    <x v="1"/>
    <x v="13"/>
    <x v="32"/>
    <x v="0"/>
    <x v="11"/>
    <x v="0"/>
    <x v="33"/>
    <x v="362"/>
    <x v="291"/>
    <x v="141"/>
    <x v="190"/>
    <x v="201"/>
    <x v="5"/>
    <x v="0"/>
    <x v="0"/>
    <x v="1"/>
  </r>
  <r>
    <x v="32"/>
    <x v="12"/>
    <x v="12"/>
    <x v="0"/>
    <x v="33"/>
    <x v="7"/>
    <x v="13"/>
    <x v="33"/>
    <x v="0"/>
    <x v="11"/>
    <x v="0"/>
    <x v="16"/>
    <x v="363"/>
    <x v="292"/>
    <x v="142"/>
    <x v="265"/>
    <x v="319"/>
    <x v="5"/>
    <x v="0"/>
    <x v="1"/>
    <x v="0"/>
  </r>
  <r>
    <x v="32"/>
    <x v="12"/>
    <x v="12"/>
    <x v="0"/>
    <x v="33"/>
    <x v="7"/>
    <x v="13"/>
    <x v="33"/>
    <x v="0"/>
    <x v="11"/>
    <x v="0"/>
    <x v="33"/>
    <x v="364"/>
    <x v="293"/>
    <x v="143"/>
    <x v="242"/>
    <x v="320"/>
    <x v="15"/>
    <x v="2"/>
    <x v="8"/>
    <x v="1"/>
  </r>
  <r>
    <x v="32"/>
    <x v="13"/>
    <x v="13"/>
    <x v="0"/>
    <x v="34"/>
    <x v="0"/>
    <x v="13"/>
    <x v="34"/>
    <x v="0"/>
    <x v="11"/>
    <x v="0"/>
    <x v="4"/>
    <x v="365"/>
    <x v="294"/>
    <x v="144"/>
    <x v="266"/>
    <x v="321"/>
    <x v="5"/>
    <x v="0"/>
    <x v="4"/>
    <x v="0"/>
  </r>
  <r>
    <x v="32"/>
    <x v="13"/>
    <x v="13"/>
    <x v="0"/>
    <x v="35"/>
    <x v="3"/>
    <x v="2"/>
    <x v="35"/>
    <x v="0"/>
    <x v="2"/>
    <x v="0"/>
    <x v="19"/>
    <x v="366"/>
    <x v="295"/>
    <x v="145"/>
    <x v="267"/>
    <x v="322"/>
    <x v="0"/>
    <x v="0"/>
    <x v="0"/>
    <x v="0"/>
  </r>
  <r>
    <x v="32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2"/>
    <x v="13"/>
    <x v="13"/>
    <x v="0"/>
    <x v="36"/>
    <x v="3"/>
    <x v="0"/>
    <x v="36"/>
    <x v="0"/>
    <x v="0"/>
    <x v="0"/>
    <x v="45"/>
    <x v="0"/>
    <x v="13"/>
    <x v="0"/>
    <x v="0"/>
    <x v="0"/>
    <x v="0"/>
    <x v="0"/>
    <x v="0"/>
    <x v="0"/>
  </r>
  <r>
    <x v="33"/>
    <x v="11"/>
    <x v="11"/>
    <x v="0"/>
    <x v="31"/>
    <x v="0"/>
    <x v="13"/>
    <x v="31"/>
    <x v="0"/>
    <x v="11"/>
    <x v="0"/>
    <x v="16"/>
    <x v="367"/>
    <x v="296"/>
    <x v="146"/>
    <x v="240"/>
    <x v="323"/>
    <x v="23"/>
    <x v="0"/>
    <x v="4"/>
    <x v="0"/>
  </r>
  <r>
    <x v="33"/>
    <x v="11"/>
    <x v="11"/>
    <x v="0"/>
    <x v="32"/>
    <x v="1"/>
    <x v="13"/>
    <x v="32"/>
    <x v="0"/>
    <x v="11"/>
    <x v="0"/>
    <x v="33"/>
    <x v="368"/>
    <x v="297"/>
    <x v="147"/>
    <x v="268"/>
    <x v="324"/>
    <x v="2"/>
    <x v="1"/>
    <x v="2"/>
    <x v="0"/>
  </r>
  <r>
    <x v="33"/>
    <x v="12"/>
    <x v="12"/>
    <x v="0"/>
    <x v="33"/>
    <x v="7"/>
    <x v="13"/>
    <x v="33"/>
    <x v="0"/>
    <x v="11"/>
    <x v="0"/>
    <x v="16"/>
    <x v="369"/>
    <x v="298"/>
    <x v="148"/>
    <x v="47"/>
    <x v="325"/>
    <x v="5"/>
    <x v="0"/>
    <x v="2"/>
    <x v="0"/>
  </r>
  <r>
    <x v="33"/>
    <x v="12"/>
    <x v="12"/>
    <x v="0"/>
    <x v="33"/>
    <x v="7"/>
    <x v="13"/>
    <x v="33"/>
    <x v="0"/>
    <x v="11"/>
    <x v="0"/>
    <x v="33"/>
    <x v="370"/>
    <x v="299"/>
    <x v="149"/>
    <x v="269"/>
    <x v="326"/>
    <x v="19"/>
    <x v="1"/>
    <x v="8"/>
    <x v="3"/>
  </r>
  <r>
    <x v="33"/>
    <x v="13"/>
    <x v="13"/>
    <x v="0"/>
    <x v="34"/>
    <x v="0"/>
    <x v="13"/>
    <x v="34"/>
    <x v="0"/>
    <x v="11"/>
    <x v="0"/>
    <x v="4"/>
    <x v="371"/>
    <x v="300"/>
    <x v="150"/>
    <x v="254"/>
    <x v="327"/>
    <x v="3"/>
    <x v="0"/>
    <x v="4"/>
    <x v="2"/>
  </r>
  <r>
    <x v="33"/>
    <x v="13"/>
    <x v="13"/>
    <x v="0"/>
    <x v="35"/>
    <x v="3"/>
    <x v="2"/>
    <x v="35"/>
    <x v="0"/>
    <x v="2"/>
    <x v="0"/>
    <x v="19"/>
    <x v="372"/>
    <x v="301"/>
    <x v="151"/>
    <x v="81"/>
    <x v="323"/>
    <x v="0"/>
    <x v="0"/>
    <x v="0"/>
    <x v="0"/>
  </r>
  <r>
    <x v="33"/>
    <x v="13"/>
    <x v="13"/>
    <x v="0"/>
    <x v="36"/>
    <x v="3"/>
    <x v="0"/>
    <x v="36"/>
    <x v="0"/>
    <x v="0"/>
    <x v="0"/>
    <x v="44"/>
    <x v="0"/>
    <x v="13"/>
    <x v="0"/>
    <x v="0"/>
    <x v="0"/>
    <x v="0"/>
    <x v="0"/>
    <x v="0"/>
    <x v="0"/>
  </r>
  <r>
    <x v="33"/>
    <x v="13"/>
    <x v="13"/>
    <x v="0"/>
    <x v="36"/>
    <x v="3"/>
    <x v="0"/>
    <x v="36"/>
    <x v="0"/>
    <x v="0"/>
    <x v="0"/>
    <x v="45"/>
    <x v="0"/>
    <x v="0"/>
    <x v="0"/>
    <x v="0"/>
    <x v="0"/>
    <x v="0"/>
    <x v="0"/>
    <x v="0"/>
    <x v="0"/>
  </r>
  <r>
    <x v="34"/>
    <x v="11"/>
    <x v="11"/>
    <x v="0"/>
    <x v="32"/>
    <x v="1"/>
    <x v="13"/>
    <x v="32"/>
    <x v="0"/>
    <x v="11"/>
    <x v="0"/>
    <x v="33"/>
    <x v="0"/>
    <x v="3"/>
    <x v="0"/>
    <x v="0"/>
    <x v="0"/>
    <x v="0"/>
    <x v="0"/>
    <x v="0"/>
    <x v="0"/>
  </r>
  <r>
    <x v="34"/>
    <x v="12"/>
    <x v="12"/>
    <x v="0"/>
    <x v="33"/>
    <x v="7"/>
    <x v="13"/>
    <x v="33"/>
    <x v="0"/>
    <x v="11"/>
    <x v="0"/>
    <x v="16"/>
    <x v="0"/>
    <x v="33"/>
    <x v="0"/>
    <x v="0"/>
    <x v="0"/>
    <x v="0"/>
    <x v="0"/>
    <x v="0"/>
    <x v="0"/>
  </r>
  <r>
    <x v="34"/>
    <x v="12"/>
    <x v="12"/>
    <x v="0"/>
    <x v="33"/>
    <x v="7"/>
    <x v="13"/>
    <x v="33"/>
    <x v="0"/>
    <x v="11"/>
    <x v="0"/>
    <x v="33"/>
    <x v="0"/>
    <x v="98"/>
    <x v="0"/>
    <x v="0"/>
    <x v="0"/>
    <x v="0"/>
    <x v="0"/>
    <x v="0"/>
    <x v="0"/>
  </r>
  <r>
    <x v="35"/>
    <x v="11"/>
    <x v="11"/>
    <x v="0"/>
    <x v="31"/>
    <x v="0"/>
    <x v="13"/>
    <x v="31"/>
    <x v="0"/>
    <x v="11"/>
    <x v="0"/>
    <x v="16"/>
    <x v="373"/>
    <x v="302"/>
    <x v="152"/>
    <x v="270"/>
    <x v="328"/>
    <x v="0"/>
    <x v="2"/>
    <x v="1"/>
    <x v="0"/>
  </r>
  <r>
    <x v="35"/>
    <x v="11"/>
    <x v="11"/>
    <x v="0"/>
    <x v="32"/>
    <x v="1"/>
    <x v="13"/>
    <x v="32"/>
    <x v="0"/>
    <x v="11"/>
    <x v="0"/>
    <x v="33"/>
    <x v="374"/>
    <x v="303"/>
    <x v="139"/>
    <x v="271"/>
    <x v="329"/>
    <x v="1"/>
    <x v="0"/>
    <x v="4"/>
    <x v="0"/>
  </r>
  <r>
    <x v="35"/>
    <x v="12"/>
    <x v="12"/>
    <x v="0"/>
    <x v="33"/>
    <x v="7"/>
    <x v="13"/>
    <x v="33"/>
    <x v="0"/>
    <x v="11"/>
    <x v="0"/>
    <x v="16"/>
    <x v="375"/>
    <x v="304"/>
    <x v="153"/>
    <x v="246"/>
    <x v="330"/>
    <x v="4"/>
    <x v="0"/>
    <x v="0"/>
    <x v="1"/>
  </r>
  <r>
    <x v="35"/>
    <x v="12"/>
    <x v="12"/>
    <x v="0"/>
    <x v="33"/>
    <x v="7"/>
    <x v="13"/>
    <x v="33"/>
    <x v="0"/>
    <x v="11"/>
    <x v="0"/>
    <x v="33"/>
    <x v="376"/>
    <x v="305"/>
    <x v="109"/>
    <x v="233"/>
    <x v="303"/>
    <x v="2"/>
    <x v="2"/>
    <x v="11"/>
    <x v="2"/>
  </r>
  <r>
    <x v="35"/>
    <x v="13"/>
    <x v="13"/>
    <x v="0"/>
    <x v="34"/>
    <x v="0"/>
    <x v="13"/>
    <x v="34"/>
    <x v="0"/>
    <x v="11"/>
    <x v="0"/>
    <x v="4"/>
    <x v="377"/>
    <x v="306"/>
    <x v="154"/>
    <x v="272"/>
    <x v="331"/>
    <x v="21"/>
    <x v="0"/>
    <x v="4"/>
    <x v="0"/>
  </r>
  <r>
    <x v="35"/>
    <x v="13"/>
    <x v="13"/>
    <x v="0"/>
    <x v="35"/>
    <x v="3"/>
    <x v="2"/>
    <x v="35"/>
    <x v="0"/>
    <x v="2"/>
    <x v="0"/>
    <x v="19"/>
    <x v="378"/>
    <x v="307"/>
    <x v="117"/>
    <x v="273"/>
    <x v="332"/>
    <x v="0"/>
    <x v="0"/>
    <x v="0"/>
    <x v="0"/>
  </r>
  <r>
    <x v="35"/>
    <x v="13"/>
    <x v="13"/>
    <x v="0"/>
    <x v="36"/>
    <x v="3"/>
    <x v="0"/>
    <x v="36"/>
    <x v="0"/>
    <x v="0"/>
    <x v="0"/>
    <x v="44"/>
    <x v="0"/>
    <x v="1"/>
    <x v="0"/>
    <x v="0"/>
    <x v="0"/>
    <x v="0"/>
    <x v="0"/>
    <x v="0"/>
    <x v="0"/>
  </r>
  <r>
    <x v="35"/>
    <x v="13"/>
    <x v="13"/>
    <x v="0"/>
    <x v="36"/>
    <x v="3"/>
    <x v="0"/>
    <x v="36"/>
    <x v="0"/>
    <x v="0"/>
    <x v="0"/>
    <x v="45"/>
    <x v="0"/>
    <x v="13"/>
    <x v="0"/>
    <x v="0"/>
    <x v="0"/>
    <x v="0"/>
    <x v="0"/>
    <x v="0"/>
    <x v="0"/>
  </r>
  <r>
    <x v="36"/>
    <x v="11"/>
    <x v="11"/>
    <x v="0"/>
    <x v="31"/>
    <x v="0"/>
    <x v="13"/>
    <x v="31"/>
    <x v="0"/>
    <x v="11"/>
    <x v="0"/>
    <x v="16"/>
    <x v="379"/>
    <x v="308"/>
    <x v="155"/>
    <x v="274"/>
    <x v="333"/>
    <x v="4"/>
    <x v="0"/>
    <x v="1"/>
    <x v="1"/>
  </r>
  <r>
    <x v="36"/>
    <x v="11"/>
    <x v="11"/>
    <x v="0"/>
    <x v="32"/>
    <x v="1"/>
    <x v="13"/>
    <x v="32"/>
    <x v="0"/>
    <x v="11"/>
    <x v="0"/>
    <x v="33"/>
    <x v="380"/>
    <x v="309"/>
    <x v="156"/>
    <x v="178"/>
    <x v="334"/>
    <x v="6"/>
    <x v="0"/>
    <x v="1"/>
    <x v="0"/>
  </r>
  <r>
    <x v="36"/>
    <x v="12"/>
    <x v="12"/>
    <x v="0"/>
    <x v="33"/>
    <x v="7"/>
    <x v="13"/>
    <x v="33"/>
    <x v="0"/>
    <x v="11"/>
    <x v="0"/>
    <x v="16"/>
    <x v="381"/>
    <x v="310"/>
    <x v="69"/>
    <x v="19"/>
    <x v="335"/>
    <x v="2"/>
    <x v="0"/>
    <x v="0"/>
    <x v="1"/>
  </r>
  <r>
    <x v="36"/>
    <x v="12"/>
    <x v="12"/>
    <x v="0"/>
    <x v="33"/>
    <x v="7"/>
    <x v="13"/>
    <x v="33"/>
    <x v="0"/>
    <x v="11"/>
    <x v="0"/>
    <x v="33"/>
    <x v="382"/>
    <x v="311"/>
    <x v="155"/>
    <x v="275"/>
    <x v="336"/>
    <x v="2"/>
    <x v="0"/>
    <x v="0"/>
    <x v="1"/>
  </r>
  <r>
    <x v="36"/>
    <x v="13"/>
    <x v="13"/>
    <x v="0"/>
    <x v="34"/>
    <x v="0"/>
    <x v="13"/>
    <x v="34"/>
    <x v="0"/>
    <x v="11"/>
    <x v="0"/>
    <x v="4"/>
    <x v="383"/>
    <x v="312"/>
    <x v="157"/>
    <x v="276"/>
    <x v="337"/>
    <x v="5"/>
    <x v="0"/>
    <x v="1"/>
    <x v="0"/>
  </r>
  <r>
    <x v="36"/>
    <x v="13"/>
    <x v="13"/>
    <x v="0"/>
    <x v="35"/>
    <x v="3"/>
    <x v="2"/>
    <x v="35"/>
    <x v="0"/>
    <x v="2"/>
    <x v="0"/>
    <x v="19"/>
    <x v="384"/>
    <x v="313"/>
    <x v="158"/>
    <x v="205"/>
    <x v="338"/>
    <x v="5"/>
    <x v="0"/>
    <x v="0"/>
    <x v="0"/>
  </r>
  <r>
    <x v="36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6"/>
    <x v="13"/>
    <x v="13"/>
    <x v="0"/>
    <x v="36"/>
    <x v="3"/>
    <x v="0"/>
    <x v="36"/>
    <x v="0"/>
    <x v="0"/>
    <x v="0"/>
    <x v="45"/>
    <x v="385"/>
    <x v="0"/>
    <x v="1"/>
    <x v="13"/>
    <x v="339"/>
    <x v="0"/>
    <x v="0"/>
    <x v="0"/>
    <x v="0"/>
  </r>
  <r>
    <x v="37"/>
    <x v="11"/>
    <x v="11"/>
    <x v="0"/>
    <x v="31"/>
    <x v="0"/>
    <x v="13"/>
    <x v="31"/>
    <x v="0"/>
    <x v="11"/>
    <x v="0"/>
    <x v="16"/>
    <x v="386"/>
    <x v="314"/>
    <x v="159"/>
    <x v="277"/>
    <x v="340"/>
    <x v="6"/>
    <x v="0"/>
    <x v="0"/>
    <x v="0"/>
  </r>
  <r>
    <x v="37"/>
    <x v="11"/>
    <x v="11"/>
    <x v="0"/>
    <x v="32"/>
    <x v="1"/>
    <x v="13"/>
    <x v="32"/>
    <x v="0"/>
    <x v="11"/>
    <x v="0"/>
    <x v="33"/>
    <x v="387"/>
    <x v="315"/>
    <x v="160"/>
    <x v="220"/>
    <x v="63"/>
    <x v="5"/>
    <x v="0"/>
    <x v="1"/>
    <x v="3"/>
  </r>
  <r>
    <x v="37"/>
    <x v="12"/>
    <x v="12"/>
    <x v="0"/>
    <x v="33"/>
    <x v="7"/>
    <x v="13"/>
    <x v="33"/>
    <x v="0"/>
    <x v="11"/>
    <x v="0"/>
    <x v="16"/>
    <x v="388"/>
    <x v="316"/>
    <x v="161"/>
    <x v="270"/>
    <x v="341"/>
    <x v="18"/>
    <x v="0"/>
    <x v="1"/>
    <x v="3"/>
  </r>
  <r>
    <x v="37"/>
    <x v="12"/>
    <x v="12"/>
    <x v="0"/>
    <x v="33"/>
    <x v="7"/>
    <x v="13"/>
    <x v="33"/>
    <x v="0"/>
    <x v="11"/>
    <x v="0"/>
    <x v="33"/>
    <x v="389"/>
    <x v="317"/>
    <x v="105"/>
    <x v="278"/>
    <x v="150"/>
    <x v="0"/>
    <x v="0"/>
    <x v="0"/>
    <x v="1"/>
  </r>
  <r>
    <x v="37"/>
    <x v="13"/>
    <x v="13"/>
    <x v="0"/>
    <x v="34"/>
    <x v="0"/>
    <x v="13"/>
    <x v="34"/>
    <x v="0"/>
    <x v="11"/>
    <x v="0"/>
    <x v="4"/>
    <x v="390"/>
    <x v="318"/>
    <x v="162"/>
    <x v="279"/>
    <x v="342"/>
    <x v="0"/>
    <x v="0"/>
    <x v="1"/>
    <x v="0"/>
  </r>
  <r>
    <x v="37"/>
    <x v="13"/>
    <x v="13"/>
    <x v="0"/>
    <x v="35"/>
    <x v="3"/>
    <x v="2"/>
    <x v="35"/>
    <x v="0"/>
    <x v="2"/>
    <x v="0"/>
    <x v="19"/>
    <x v="391"/>
    <x v="319"/>
    <x v="163"/>
    <x v="152"/>
    <x v="343"/>
    <x v="1"/>
    <x v="0"/>
    <x v="0"/>
    <x v="0"/>
  </r>
  <r>
    <x v="37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37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38"/>
    <x v="11"/>
    <x v="11"/>
    <x v="0"/>
    <x v="31"/>
    <x v="0"/>
    <x v="13"/>
    <x v="31"/>
    <x v="0"/>
    <x v="11"/>
    <x v="0"/>
    <x v="16"/>
    <x v="392"/>
    <x v="320"/>
    <x v="164"/>
    <x v="280"/>
    <x v="343"/>
    <x v="23"/>
    <x v="1"/>
    <x v="1"/>
    <x v="0"/>
  </r>
  <r>
    <x v="38"/>
    <x v="11"/>
    <x v="11"/>
    <x v="0"/>
    <x v="32"/>
    <x v="1"/>
    <x v="13"/>
    <x v="32"/>
    <x v="0"/>
    <x v="11"/>
    <x v="0"/>
    <x v="33"/>
    <x v="393"/>
    <x v="321"/>
    <x v="165"/>
    <x v="180"/>
    <x v="344"/>
    <x v="4"/>
    <x v="0"/>
    <x v="0"/>
    <x v="0"/>
  </r>
  <r>
    <x v="38"/>
    <x v="12"/>
    <x v="12"/>
    <x v="0"/>
    <x v="33"/>
    <x v="7"/>
    <x v="13"/>
    <x v="33"/>
    <x v="0"/>
    <x v="11"/>
    <x v="0"/>
    <x v="16"/>
    <x v="394"/>
    <x v="322"/>
    <x v="166"/>
    <x v="246"/>
    <x v="345"/>
    <x v="5"/>
    <x v="0"/>
    <x v="11"/>
    <x v="1"/>
  </r>
  <r>
    <x v="38"/>
    <x v="12"/>
    <x v="12"/>
    <x v="0"/>
    <x v="33"/>
    <x v="7"/>
    <x v="13"/>
    <x v="33"/>
    <x v="0"/>
    <x v="11"/>
    <x v="0"/>
    <x v="33"/>
    <x v="395"/>
    <x v="323"/>
    <x v="167"/>
    <x v="190"/>
    <x v="346"/>
    <x v="6"/>
    <x v="1"/>
    <x v="11"/>
    <x v="1"/>
  </r>
  <r>
    <x v="38"/>
    <x v="13"/>
    <x v="13"/>
    <x v="0"/>
    <x v="34"/>
    <x v="0"/>
    <x v="13"/>
    <x v="34"/>
    <x v="0"/>
    <x v="11"/>
    <x v="0"/>
    <x v="4"/>
    <x v="396"/>
    <x v="324"/>
    <x v="168"/>
    <x v="281"/>
    <x v="347"/>
    <x v="1"/>
    <x v="0"/>
    <x v="1"/>
    <x v="0"/>
  </r>
  <r>
    <x v="38"/>
    <x v="13"/>
    <x v="13"/>
    <x v="0"/>
    <x v="35"/>
    <x v="3"/>
    <x v="2"/>
    <x v="35"/>
    <x v="0"/>
    <x v="2"/>
    <x v="0"/>
    <x v="19"/>
    <x v="397"/>
    <x v="325"/>
    <x v="169"/>
    <x v="282"/>
    <x v="348"/>
    <x v="2"/>
    <x v="0"/>
    <x v="0"/>
    <x v="0"/>
  </r>
  <r>
    <x v="38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8"/>
    <x v="13"/>
    <x v="13"/>
    <x v="0"/>
    <x v="36"/>
    <x v="3"/>
    <x v="0"/>
    <x v="36"/>
    <x v="0"/>
    <x v="0"/>
    <x v="0"/>
    <x v="45"/>
    <x v="398"/>
    <x v="0"/>
    <x v="1"/>
    <x v="13"/>
    <x v="234"/>
    <x v="0"/>
    <x v="0"/>
    <x v="0"/>
    <x v="0"/>
  </r>
  <r>
    <x v="39"/>
    <x v="11"/>
    <x v="11"/>
    <x v="0"/>
    <x v="31"/>
    <x v="0"/>
    <x v="13"/>
    <x v="31"/>
    <x v="0"/>
    <x v="11"/>
    <x v="0"/>
    <x v="16"/>
    <x v="399"/>
    <x v="326"/>
    <x v="170"/>
    <x v="259"/>
    <x v="349"/>
    <x v="4"/>
    <x v="0"/>
    <x v="1"/>
    <x v="0"/>
  </r>
  <r>
    <x v="39"/>
    <x v="11"/>
    <x v="11"/>
    <x v="0"/>
    <x v="32"/>
    <x v="1"/>
    <x v="13"/>
    <x v="32"/>
    <x v="0"/>
    <x v="11"/>
    <x v="0"/>
    <x v="33"/>
    <x v="400"/>
    <x v="327"/>
    <x v="171"/>
    <x v="283"/>
    <x v="243"/>
    <x v="6"/>
    <x v="0"/>
    <x v="7"/>
    <x v="3"/>
  </r>
  <r>
    <x v="39"/>
    <x v="12"/>
    <x v="12"/>
    <x v="0"/>
    <x v="33"/>
    <x v="7"/>
    <x v="13"/>
    <x v="33"/>
    <x v="0"/>
    <x v="11"/>
    <x v="0"/>
    <x v="16"/>
    <x v="401"/>
    <x v="328"/>
    <x v="172"/>
    <x v="82"/>
    <x v="4"/>
    <x v="3"/>
    <x v="0"/>
    <x v="8"/>
    <x v="3"/>
  </r>
  <r>
    <x v="39"/>
    <x v="12"/>
    <x v="12"/>
    <x v="0"/>
    <x v="33"/>
    <x v="7"/>
    <x v="13"/>
    <x v="33"/>
    <x v="0"/>
    <x v="11"/>
    <x v="0"/>
    <x v="33"/>
    <x v="402"/>
    <x v="329"/>
    <x v="173"/>
    <x v="252"/>
    <x v="108"/>
    <x v="2"/>
    <x v="0"/>
    <x v="0"/>
    <x v="0"/>
  </r>
  <r>
    <x v="39"/>
    <x v="13"/>
    <x v="13"/>
    <x v="0"/>
    <x v="34"/>
    <x v="0"/>
    <x v="13"/>
    <x v="34"/>
    <x v="0"/>
    <x v="11"/>
    <x v="0"/>
    <x v="4"/>
    <x v="403"/>
    <x v="330"/>
    <x v="174"/>
    <x v="284"/>
    <x v="350"/>
    <x v="1"/>
    <x v="0"/>
    <x v="4"/>
    <x v="0"/>
  </r>
  <r>
    <x v="39"/>
    <x v="13"/>
    <x v="13"/>
    <x v="0"/>
    <x v="35"/>
    <x v="3"/>
    <x v="2"/>
    <x v="35"/>
    <x v="0"/>
    <x v="2"/>
    <x v="0"/>
    <x v="19"/>
    <x v="404"/>
    <x v="331"/>
    <x v="175"/>
    <x v="285"/>
    <x v="120"/>
    <x v="2"/>
    <x v="2"/>
    <x v="0"/>
    <x v="1"/>
  </r>
  <r>
    <x v="39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39"/>
    <x v="13"/>
    <x v="13"/>
    <x v="0"/>
    <x v="36"/>
    <x v="3"/>
    <x v="0"/>
    <x v="36"/>
    <x v="0"/>
    <x v="0"/>
    <x v="0"/>
    <x v="45"/>
    <x v="405"/>
    <x v="36"/>
    <x v="1"/>
    <x v="16"/>
    <x v="351"/>
    <x v="0"/>
    <x v="0"/>
    <x v="0"/>
    <x v="0"/>
  </r>
  <r>
    <x v="40"/>
    <x v="11"/>
    <x v="11"/>
    <x v="0"/>
    <x v="31"/>
    <x v="0"/>
    <x v="13"/>
    <x v="31"/>
    <x v="0"/>
    <x v="11"/>
    <x v="0"/>
    <x v="16"/>
    <x v="406"/>
    <x v="332"/>
    <x v="176"/>
    <x v="286"/>
    <x v="352"/>
    <x v="2"/>
    <x v="11"/>
    <x v="11"/>
    <x v="2"/>
  </r>
  <r>
    <x v="40"/>
    <x v="11"/>
    <x v="11"/>
    <x v="0"/>
    <x v="32"/>
    <x v="1"/>
    <x v="13"/>
    <x v="32"/>
    <x v="0"/>
    <x v="11"/>
    <x v="0"/>
    <x v="33"/>
    <x v="407"/>
    <x v="333"/>
    <x v="177"/>
    <x v="224"/>
    <x v="301"/>
    <x v="1"/>
    <x v="2"/>
    <x v="1"/>
    <x v="1"/>
  </r>
  <r>
    <x v="40"/>
    <x v="12"/>
    <x v="12"/>
    <x v="0"/>
    <x v="33"/>
    <x v="7"/>
    <x v="13"/>
    <x v="33"/>
    <x v="0"/>
    <x v="11"/>
    <x v="0"/>
    <x v="16"/>
    <x v="408"/>
    <x v="334"/>
    <x v="178"/>
    <x v="287"/>
    <x v="353"/>
    <x v="2"/>
    <x v="0"/>
    <x v="4"/>
    <x v="0"/>
  </r>
  <r>
    <x v="40"/>
    <x v="12"/>
    <x v="12"/>
    <x v="0"/>
    <x v="33"/>
    <x v="7"/>
    <x v="13"/>
    <x v="33"/>
    <x v="0"/>
    <x v="11"/>
    <x v="0"/>
    <x v="33"/>
    <x v="409"/>
    <x v="335"/>
    <x v="179"/>
    <x v="268"/>
    <x v="354"/>
    <x v="2"/>
    <x v="0"/>
    <x v="2"/>
    <x v="1"/>
  </r>
  <r>
    <x v="40"/>
    <x v="13"/>
    <x v="13"/>
    <x v="0"/>
    <x v="34"/>
    <x v="0"/>
    <x v="13"/>
    <x v="34"/>
    <x v="0"/>
    <x v="11"/>
    <x v="0"/>
    <x v="4"/>
    <x v="410"/>
    <x v="336"/>
    <x v="55"/>
    <x v="288"/>
    <x v="342"/>
    <x v="5"/>
    <x v="2"/>
    <x v="0"/>
    <x v="0"/>
  </r>
  <r>
    <x v="40"/>
    <x v="13"/>
    <x v="13"/>
    <x v="0"/>
    <x v="43"/>
    <x v="3"/>
    <x v="0"/>
    <x v="43"/>
    <x v="0"/>
    <x v="0"/>
    <x v="0"/>
    <x v="14"/>
    <x v="411"/>
    <x v="168"/>
    <x v="2"/>
    <x v="73"/>
    <x v="355"/>
    <x v="0"/>
    <x v="0"/>
    <x v="0"/>
    <x v="0"/>
  </r>
  <r>
    <x v="40"/>
    <x v="13"/>
    <x v="13"/>
    <x v="0"/>
    <x v="35"/>
    <x v="3"/>
    <x v="2"/>
    <x v="35"/>
    <x v="0"/>
    <x v="2"/>
    <x v="0"/>
    <x v="19"/>
    <x v="412"/>
    <x v="337"/>
    <x v="180"/>
    <x v="54"/>
    <x v="356"/>
    <x v="1"/>
    <x v="1"/>
    <x v="1"/>
    <x v="0"/>
  </r>
  <r>
    <x v="40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40"/>
    <x v="13"/>
    <x v="13"/>
    <x v="0"/>
    <x v="36"/>
    <x v="3"/>
    <x v="0"/>
    <x v="36"/>
    <x v="0"/>
    <x v="0"/>
    <x v="0"/>
    <x v="45"/>
    <x v="0"/>
    <x v="1"/>
    <x v="0"/>
    <x v="0"/>
    <x v="0"/>
    <x v="0"/>
    <x v="0"/>
    <x v="0"/>
    <x v="0"/>
  </r>
  <r>
    <x v="40"/>
    <x v="13"/>
    <x v="13"/>
    <x v="0"/>
    <x v="38"/>
    <x v="3"/>
    <x v="14"/>
    <x v="38"/>
    <x v="0"/>
    <x v="12"/>
    <x v="0"/>
    <x v="15"/>
    <x v="0"/>
    <x v="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6"/>
    <x v="0"/>
    <x v="8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7"/>
    <x v="0"/>
    <x v="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8"/>
    <x v="413"/>
    <x v="338"/>
    <x v="1"/>
    <x v="289"/>
    <x v="357"/>
    <x v="0"/>
    <x v="0"/>
    <x v="0"/>
    <x v="0"/>
  </r>
  <r>
    <x v="40"/>
    <x v="13"/>
    <x v="13"/>
    <x v="0"/>
    <x v="39"/>
    <x v="8"/>
    <x v="15"/>
    <x v="39"/>
    <x v="0"/>
    <x v="13"/>
    <x v="0"/>
    <x v="49"/>
    <x v="414"/>
    <x v="192"/>
    <x v="2"/>
    <x v="132"/>
    <x v="253"/>
    <x v="1"/>
    <x v="0"/>
    <x v="0"/>
    <x v="0"/>
  </r>
  <r>
    <x v="40"/>
    <x v="13"/>
    <x v="13"/>
    <x v="0"/>
    <x v="39"/>
    <x v="8"/>
    <x v="15"/>
    <x v="39"/>
    <x v="0"/>
    <x v="13"/>
    <x v="0"/>
    <x v="50"/>
    <x v="415"/>
    <x v="339"/>
    <x v="6"/>
    <x v="290"/>
    <x v="358"/>
    <x v="0"/>
    <x v="0"/>
    <x v="0"/>
    <x v="0"/>
  </r>
  <r>
    <x v="40"/>
    <x v="13"/>
    <x v="13"/>
    <x v="0"/>
    <x v="39"/>
    <x v="8"/>
    <x v="15"/>
    <x v="39"/>
    <x v="0"/>
    <x v="13"/>
    <x v="0"/>
    <x v="51"/>
    <x v="416"/>
    <x v="38"/>
    <x v="2"/>
    <x v="23"/>
    <x v="359"/>
    <x v="0"/>
    <x v="0"/>
    <x v="0"/>
    <x v="0"/>
  </r>
  <r>
    <x v="40"/>
    <x v="13"/>
    <x v="13"/>
    <x v="0"/>
    <x v="39"/>
    <x v="8"/>
    <x v="15"/>
    <x v="39"/>
    <x v="0"/>
    <x v="13"/>
    <x v="0"/>
    <x v="52"/>
    <x v="417"/>
    <x v="62"/>
    <x v="4"/>
    <x v="291"/>
    <x v="360"/>
    <x v="0"/>
    <x v="0"/>
    <x v="0"/>
    <x v="0"/>
  </r>
  <r>
    <x v="40"/>
    <x v="13"/>
    <x v="13"/>
    <x v="0"/>
    <x v="39"/>
    <x v="8"/>
    <x v="15"/>
    <x v="39"/>
    <x v="0"/>
    <x v="13"/>
    <x v="0"/>
    <x v="53"/>
    <x v="418"/>
    <x v="340"/>
    <x v="6"/>
    <x v="197"/>
    <x v="361"/>
    <x v="0"/>
    <x v="0"/>
    <x v="0"/>
    <x v="0"/>
  </r>
  <r>
    <x v="40"/>
    <x v="13"/>
    <x v="13"/>
    <x v="0"/>
    <x v="39"/>
    <x v="8"/>
    <x v="15"/>
    <x v="39"/>
    <x v="0"/>
    <x v="13"/>
    <x v="0"/>
    <x v="54"/>
    <x v="419"/>
    <x v="341"/>
    <x v="181"/>
    <x v="154"/>
    <x v="12"/>
    <x v="1"/>
    <x v="0"/>
    <x v="0"/>
    <x v="0"/>
  </r>
  <r>
    <x v="40"/>
    <x v="13"/>
    <x v="13"/>
    <x v="0"/>
    <x v="39"/>
    <x v="8"/>
    <x v="15"/>
    <x v="39"/>
    <x v="0"/>
    <x v="13"/>
    <x v="0"/>
    <x v="55"/>
    <x v="420"/>
    <x v="86"/>
    <x v="1"/>
    <x v="292"/>
    <x v="362"/>
    <x v="0"/>
    <x v="0"/>
    <x v="0"/>
    <x v="0"/>
  </r>
  <r>
    <x v="40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57"/>
    <x v="0"/>
    <x v="6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58"/>
    <x v="421"/>
    <x v="56"/>
    <x v="1"/>
    <x v="293"/>
    <x v="363"/>
    <x v="0"/>
    <x v="0"/>
    <x v="0"/>
    <x v="0"/>
  </r>
  <r>
    <x v="41"/>
    <x v="11"/>
    <x v="11"/>
    <x v="0"/>
    <x v="31"/>
    <x v="0"/>
    <x v="13"/>
    <x v="31"/>
    <x v="0"/>
    <x v="11"/>
    <x v="0"/>
    <x v="16"/>
    <x v="422"/>
    <x v="342"/>
    <x v="182"/>
    <x v="294"/>
    <x v="141"/>
    <x v="4"/>
    <x v="0"/>
    <x v="7"/>
    <x v="0"/>
  </r>
  <r>
    <x v="41"/>
    <x v="11"/>
    <x v="11"/>
    <x v="0"/>
    <x v="32"/>
    <x v="1"/>
    <x v="13"/>
    <x v="32"/>
    <x v="0"/>
    <x v="11"/>
    <x v="0"/>
    <x v="33"/>
    <x v="423"/>
    <x v="343"/>
    <x v="3"/>
    <x v="254"/>
    <x v="277"/>
    <x v="5"/>
    <x v="2"/>
    <x v="1"/>
    <x v="0"/>
  </r>
  <r>
    <x v="41"/>
    <x v="12"/>
    <x v="12"/>
    <x v="0"/>
    <x v="33"/>
    <x v="7"/>
    <x v="13"/>
    <x v="33"/>
    <x v="0"/>
    <x v="11"/>
    <x v="0"/>
    <x v="16"/>
    <x v="424"/>
    <x v="344"/>
    <x v="183"/>
    <x v="295"/>
    <x v="364"/>
    <x v="2"/>
    <x v="1"/>
    <x v="8"/>
    <x v="1"/>
  </r>
  <r>
    <x v="41"/>
    <x v="12"/>
    <x v="12"/>
    <x v="0"/>
    <x v="33"/>
    <x v="7"/>
    <x v="13"/>
    <x v="33"/>
    <x v="0"/>
    <x v="11"/>
    <x v="0"/>
    <x v="33"/>
    <x v="425"/>
    <x v="345"/>
    <x v="184"/>
    <x v="296"/>
    <x v="365"/>
    <x v="23"/>
    <x v="0"/>
    <x v="4"/>
    <x v="0"/>
  </r>
  <r>
    <x v="41"/>
    <x v="13"/>
    <x v="13"/>
    <x v="0"/>
    <x v="34"/>
    <x v="0"/>
    <x v="13"/>
    <x v="34"/>
    <x v="0"/>
    <x v="11"/>
    <x v="0"/>
    <x v="4"/>
    <x v="426"/>
    <x v="346"/>
    <x v="185"/>
    <x v="297"/>
    <x v="366"/>
    <x v="5"/>
    <x v="0"/>
    <x v="1"/>
    <x v="0"/>
  </r>
  <r>
    <x v="41"/>
    <x v="13"/>
    <x v="13"/>
    <x v="0"/>
    <x v="43"/>
    <x v="3"/>
    <x v="0"/>
    <x v="43"/>
    <x v="0"/>
    <x v="0"/>
    <x v="0"/>
    <x v="14"/>
    <x v="427"/>
    <x v="347"/>
    <x v="186"/>
    <x v="298"/>
    <x v="367"/>
    <x v="0"/>
    <x v="0"/>
    <x v="0"/>
    <x v="0"/>
  </r>
  <r>
    <x v="41"/>
    <x v="13"/>
    <x v="13"/>
    <x v="0"/>
    <x v="35"/>
    <x v="3"/>
    <x v="2"/>
    <x v="35"/>
    <x v="0"/>
    <x v="2"/>
    <x v="0"/>
    <x v="19"/>
    <x v="428"/>
    <x v="348"/>
    <x v="187"/>
    <x v="299"/>
    <x v="368"/>
    <x v="0"/>
    <x v="0"/>
    <x v="0"/>
    <x v="0"/>
  </r>
  <r>
    <x v="41"/>
    <x v="13"/>
    <x v="13"/>
    <x v="0"/>
    <x v="36"/>
    <x v="3"/>
    <x v="0"/>
    <x v="36"/>
    <x v="0"/>
    <x v="0"/>
    <x v="0"/>
    <x v="44"/>
    <x v="0"/>
    <x v="1"/>
    <x v="0"/>
    <x v="0"/>
    <x v="0"/>
    <x v="0"/>
    <x v="0"/>
    <x v="0"/>
    <x v="0"/>
  </r>
  <r>
    <x v="41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41"/>
    <x v="13"/>
    <x v="13"/>
    <x v="0"/>
    <x v="38"/>
    <x v="3"/>
    <x v="14"/>
    <x v="38"/>
    <x v="0"/>
    <x v="12"/>
    <x v="0"/>
    <x v="15"/>
    <x v="0"/>
    <x v="3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6"/>
    <x v="0"/>
    <x v="11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7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1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3"/>
    <x v="429"/>
    <x v="24"/>
    <x v="8"/>
    <x v="300"/>
    <x v="369"/>
    <x v="0"/>
    <x v="0"/>
    <x v="0"/>
    <x v="0"/>
  </r>
  <r>
    <x v="41"/>
    <x v="13"/>
    <x v="13"/>
    <x v="0"/>
    <x v="39"/>
    <x v="8"/>
    <x v="15"/>
    <x v="39"/>
    <x v="0"/>
    <x v="13"/>
    <x v="0"/>
    <x v="54"/>
    <x v="430"/>
    <x v="349"/>
    <x v="188"/>
    <x v="301"/>
    <x v="370"/>
    <x v="0"/>
    <x v="0"/>
    <x v="0"/>
    <x v="0"/>
  </r>
  <r>
    <x v="41"/>
    <x v="13"/>
    <x v="13"/>
    <x v="0"/>
    <x v="39"/>
    <x v="8"/>
    <x v="15"/>
    <x v="39"/>
    <x v="0"/>
    <x v="13"/>
    <x v="0"/>
    <x v="55"/>
    <x v="26"/>
    <x v="36"/>
    <x v="1"/>
    <x v="16"/>
    <x v="26"/>
    <x v="0"/>
    <x v="0"/>
    <x v="0"/>
    <x v="0"/>
  </r>
  <r>
    <x v="41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8"/>
    <x v="0"/>
    <x v="8"/>
    <x v="0"/>
    <x v="0"/>
    <x v="0"/>
    <x v="0"/>
    <x v="0"/>
    <x v="0"/>
    <x v="0"/>
  </r>
  <r>
    <x v="42"/>
    <x v="11"/>
    <x v="11"/>
    <x v="0"/>
    <x v="31"/>
    <x v="0"/>
    <x v="13"/>
    <x v="31"/>
    <x v="0"/>
    <x v="11"/>
    <x v="0"/>
    <x v="16"/>
    <x v="431"/>
    <x v="350"/>
    <x v="189"/>
    <x v="44"/>
    <x v="249"/>
    <x v="23"/>
    <x v="1"/>
    <x v="4"/>
    <x v="1"/>
  </r>
  <r>
    <x v="42"/>
    <x v="11"/>
    <x v="11"/>
    <x v="0"/>
    <x v="32"/>
    <x v="1"/>
    <x v="13"/>
    <x v="32"/>
    <x v="0"/>
    <x v="11"/>
    <x v="0"/>
    <x v="33"/>
    <x v="432"/>
    <x v="351"/>
    <x v="190"/>
    <x v="302"/>
    <x v="230"/>
    <x v="4"/>
    <x v="0"/>
    <x v="0"/>
    <x v="0"/>
  </r>
  <r>
    <x v="42"/>
    <x v="12"/>
    <x v="12"/>
    <x v="0"/>
    <x v="33"/>
    <x v="7"/>
    <x v="13"/>
    <x v="33"/>
    <x v="0"/>
    <x v="11"/>
    <x v="0"/>
    <x v="16"/>
    <x v="433"/>
    <x v="352"/>
    <x v="191"/>
    <x v="303"/>
    <x v="188"/>
    <x v="24"/>
    <x v="0"/>
    <x v="13"/>
    <x v="1"/>
  </r>
  <r>
    <x v="42"/>
    <x v="12"/>
    <x v="12"/>
    <x v="0"/>
    <x v="33"/>
    <x v="7"/>
    <x v="13"/>
    <x v="33"/>
    <x v="0"/>
    <x v="11"/>
    <x v="0"/>
    <x v="33"/>
    <x v="434"/>
    <x v="353"/>
    <x v="192"/>
    <x v="304"/>
    <x v="371"/>
    <x v="0"/>
    <x v="0"/>
    <x v="0"/>
    <x v="0"/>
  </r>
  <r>
    <x v="42"/>
    <x v="13"/>
    <x v="13"/>
    <x v="0"/>
    <x v="34"/>
    <x v="0"/>
    <x v="13"/>
    <x v="34"/>
    <x v="0"/>
    <x v="11"/>
    <x v="0"/>
    <x v="4"/>
    <x v="435"/>
    <x v="354"/>
    <x v="193"/>
    <x v="205"/>
    <x v="366"/>
    <x v="2"/>
    <x v="0"/>
    <x v="2"/>
    <x v="0"/>
  </r>
  <r>
    <x v="42"/>
    <x v="13"/>
    <x v="13"/>
    <x v="0"/>
    <x v="43"/>
    <x v="3"/>
    <x v="0"/>
    <x v="43"/>
    <x v="0"/>
    <x v="0"/>
    <x v="0"/>
    <x v="14"/>
    <x v="436"/>
    <x v="355"/>
    <x v="194"/>
    <x v="10"/>
    <x v="372"/>
    <x v="0"/>
    <x v="0"/>
    <x v="0"/>
    <x v="0"/>
  </r>
  <r>
    <x v="42"/>
    <x v="13"/>
    <x v="13"/>
    <x v="0"/>
    <x v="35"/>
    <x v="3"/>
    <x v="2"/>
    <x v="35"/>
    <x v="0"/>
    <x v="2"/>
    <x v="0"/>
    <x v="19"/>
    <x v="437"/>
    <x v="356"/>
    <x v="195"/>
    <x v="135"/>
    <x v="328"/>
    <x v="5"/>
    <x v="2"/>
    <x v="0"/>
    <x v="0"/>
  </r>
  <r>
    <x v="42"/>
    <x v="13"/>
    <x v="13"/>
    <x v="0"/>
    <x v="36"/>
    <x v="3"/>
    <x v="0"/>
    <x v="36"/>
    <x v="0"/>
    <x v="0"/>
    <x v="0"/>
    <x v="44"/>
    <x v="438"/>
    <x v="0"/>
    <x v="1"/>
    <x v="13"/>
    <x v="373"/>
    <x v="0"/>
    <x v="0"/>
    <x v="0"/>
    <x v="0"/>
  </r>
  <r>
    <x v="42"/>
    <x v="13"/>
    <x v="13"/>
    <x v="0"/>
    <x v="36"/>
    <x v="3"/>
    <x v="0"/>
    <x v="36"/>
    <x v="0"/>
    <x v="0"/>
    <x v="0"/>
    <x v="45"/>
    <x v="439"/>
    <x v="22"/>
    <x v="1"/>
    <x v="128"/>
    <x v="374"/>
    <x v="0"/>
    <x v="0"/>
    <x v="0"/>
    <x v="0"/>
  </r>
  <r>
    <x v="42"/>
    <x v="13"/>
    <x v="13"/>
    <x v="0"/>
    <x v="39"/>
    <x v="8"/>
    <x v="15"/>
    <x v="39"/>
    <x v="0"/>
    <x v="13"/>
    <x v="0"/>
    <x v="46"/>
    <x v="0"/>
    <x v="0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47"/>
    <x v="0"/>
    <x v="4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1"/>
    <x v="0"/>
    <x v="4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3"/>
    <x v="246"/>
    <x v="22"/>
    <x v="2"/>
    <x v="263"/>
    <x v="375"/>
    <x v="0"/>
    <x v="0"/>
    <x v="0"/>
    <x v="0"/>
  </r>
  <r>
    <x v="42"/>
    <x v="13"/>
    <x v="13"/>
    <x v="0"/>
    <x v="39"/>
    <x v="8"/>
    <x v="15"/>
    <x v="39"/>
    <x v="0"/>
    <x v="13"/>
    <x v="0"/>
    <x v="54"/>
    <x v="440"/>
    <x v="357"/>
    <x v="196"/>
    <x v="43"/>
    <x v="376"/>
    <x v="1"/>
    <x v="0"/>
    <x v="2"/>
    <x v="0"/>
  </r>
  <r>
    <x v="42"/>
    <x v="13"/>
    <x v="13"/>
    <x v="0"/>
    <x v="39"/>
    <x v="8"/>
    <x v="15"/>
    <x v="39"/>
    <x v="0"/>
    <x v="13"/>
    <x v="0"/>
    <x v="55"/>
    <x v="0"/>
    <x v="1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8"/>
    <x v="441"/>
    <x v="27"/>
    <x v="5"/>
    <x v="305"/>
    <x v="81"/>
    <x v="0"/>
    <x v="0"/>
    <x v="0"/>
    <x v="0"/>
  </r>
  <r>
    <x v="43"/>
    <x v="11"/>
    <x v="11"/>
    <x v="0"/>
    <x v="31"/>
    <x v="0"/>
    <x v="13"/>
    <x v="31"/>
    <x v="0"/>
    <x v="11"/>
    <x v="0"/>
    <x v="16"/>
    <x v="442"/>
    <x v="358"/>
    <x v="197"/>
    <x v="306"/>
    <x v="377"/>
    <x v="23"/>
    <x v="0"/>
    <x v="2"/>
    <x v="0"/>
  </r>
  <r>
    <x v="43"/>
    <x v="11"/>
    <x v="11"/>
    <x v="0"/>
    <x v="32"/>
    <x v="1"/>
    <x v="13"/>
    <x v="32"/>
    <x v="0"/>
    <x v="11"/>
    <x v="0"/>
    <x v="33"/>
    <x v="443"/>
    <x v="359"/>
    <x v="198"/>
    <x v="302"/>
    <x v="378"/>
    <x v="1"/>
    <x v="0"/>
    <x v="1"/>
    <x v="0"/>
  </r>
  <r>
    <x v="43"/>
    <x v="12"/>
    <x v="12"/>
    <x v="0"/>
    <x v="33"/>
    <x v="7"/>
    <x v="13"/>
    <x v="33"/>
    <x v="0"/>
    <x v="11"/>
    <x v="0"/>
    <x v="16"/>
    <x v="444"/>
    <x v="360"/>
    <x v="199"/>
    <x v="272"/>
    <x v="379"/>
    <x v="23"/>
    <x v="0"/>
    <x v="4"/>
    <x v="5"/>
  </r>
  <r>
    <x v="43"/>
    <x v="12"/>
    <x v="12"/>
    <x v="0"/>
    <x v="33"/>
    <x v="7"/>
    <x v="13"/>
    <x v="33"/>
    <x v="0"/>
    <x v="11"/>
    <x v="0"/>
    <x v="33"/>
    <x v="445"/>
    <x v="361"/>
    <x v="33"/>
    <x v="307"/>
    <x v="380"/>
    <x v="1"/>
    <x v="0"/>
    <x v="0"/>
    <x v="0"/>
  </r>
  <r>
    <x v="43"/>
    <x v="13"/>
    <x v="13"/>
    <x v="0"/>
    <x v="34"/>
    <x v="0"/>
    <x v="13"/>
    <x v="34"/>
    <x v="0"/>
    <x v="11"/>
    <x v="0"/>
    <x v="4"/>
    <x v="446"/>
    <x v="362"/>
    <x v="200"/>
    <x v="148"/>
    <x v="381"/>
    <x v="0"/>
    <x v="0"/>
    <x v="0"/>
    <x v="0"/>
  </r>
  <r>
    <x v="43"/>
    <x v="13"/>
    <x v="13"/>
    <x v="0"/>
    <x v="43"/>
    <x v="3"/>
    <x v="0"/>
    <x v="43"/>
    <x v="0"/>
    <x v="0"/>
    <x v="0"/>
    <x v="14"/>
    <x v="385"/>
    <x v="4"/>
    <x v="1"/>
    <x v="94"/>
    <x v="339"/>
    <x v="0"/>
    <x v="0"/>
    <x v="0"/>
    <x v="0"/>
  </r>
  <r>
    <x v="43"/>
    <x v="13"/>
    <x v="13"/>
    <x v="0"/>
    <x v="35"/>
    <x v="3"/>
    <x v="2"/>
    <x v="35"/>
    <x v="0"/>
    <x v="2"/>
    <x v="0"/>
    <x v="19"/>
    <x v="447"/>
    <x v="363"/>
    <x v="201"/>
    <x v="1"/>
    <x v="382"/>
    <x v="5"/>
    <x v="0"/>
    <x v="0"/>
    <x v="0"/>
  </r>
  <r>
    <x v="43"/>
    <x v="13"/>
    <x v="13"/>
    <x v="0"/>
    <x v="36"/>
    <x v="3"/>
    <x v="0"/>
    <x v="36"/>
    <x v="0"/>
    <x v="0"/>
    <x v="0"/>
    <x v="44"/>
    <x v="448"/>
    <x v="22"/>
    <x v="1"/>
    <x v="128"/>
    <x v="383"/>
    <x v="0"/>
    <x v="0"/>
    <x v="0"/>
    <x v="0"/>
  </r>
  <r>
    <x v="43"/>
    <x v="13"/>
    <x v="13"/>
    <x v="0"/>
    <x v="36"/>
    <x v="3"/>
    <x v="0"/>
    <x v="36"/>
    <x v="0"/>
    <x v="0"/>
    <x v="0"/>
    <x v="45"/>
    <x v="449"/>
    <x v="15"/>
    <x v="1"/>
    <x v="8"/>
    <x v="384"/>
    <x v="0"/>
    <x v="0"/>
    <x v="0"/>
    <x v="0"/>
  </r>
  <r>
    <x v="43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43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43"/>
    <x v="13"/>
    <x v="13"/>
    <x v="0"/>
    <x v="38"/>
    <x v="3"/>
    <x v="14"/>
    <x v="38"/>
    <x v="0"/>
    <x v="12"/>
    <x v="0"/>
    <x v="15"/>
    <x v="73"/>
    <x v="364"/>
    <x v="1"/>
    <x v="163"/>
    <x v="71"/>
    <x v="0"/>
    <x v="0"/>
    <x v="0"/>
    <x v="0"/>
  </r>
  <r>
    <x v="43"/>
    <x v="13"/>
    <x v="13"/>
    <x v="0"/>
    <x v="39"/>
    <x v="8"/>
    <x v="15"/>
    <x v="39"/>
    <x v="0"/>
    <x v="13"/>
    <x v="0"/>
    <x v="47"/>
    <x v="450"/>
    <x v="13"/>
    <x v="1"/>
    <x v="32"/>
    <x v="385"/>
    <x v="0"/>
    <x v="0"/>
    <x v="0"/>
    <x v="0"/>
  </r>
  <r>
    <x v="43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0"/>
    <x v="451"/>
    <x v="8"/>
    <x v="1"/>
    <x v="3"/>
    <x v="386"/>
    <x v="0"/>
    <x v="0"/>
    <x v="0"/>
    <x v="0"/>
  </r>
  <r>
    <x v="43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4"/>
    <x v="452"/>
    <x v="365"/>
    <x v="202"/>
    <x v="308"/>
    <x v="134"/>
    <x v="5"/>
    <x v="0"/>
    <x v="2"/>
    <x v="0"/>
  </r>
  <r>
    <x v="43"/>
    <x v="13"/>
    <x v="13"/>
    <x v="0"/>
    <x v="39"/>
    <x v="8"/>
    <x v="15"/>
    <x v="39"/>
    <x v="0"/>
    <x v="13"/>
    <x v="0"/>
    <x v="55"/>
    <x v="453"/>
    <x v="15"/>
    <x v="1"/>
    <x v="8"/>
    <x v="387"/>
    <x v="0"/>
    <x v="0"/>
    <x v="0"/>
    <x v="0"/>
  </r>
  <r>
    <x v="43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8"/>
    <x v="454"/>
    <x v="22"/>
    <x v="2"/>
    <x v="263"/>
    <x v="388"/>
    <x v="0"/>
    <x v="0"/>
    <x v="0"/>
    <x v="0"/>
  </r>
  <r>
    <x v="44"/>
    <x v="11"/>
    <x v="11"/>
    <x v="0"/>
    <x v="31"/>
    <x v="0"/>
    <x v="13"/>
    <x v="31"/>
    <x v="0"/>
    <x v="11"/>
    <x v="0"/>
    <x v="16"/>
    <x v="455"/>
    <x v="366"/>
    <x v="203"/>
    <x v="245"/>
    <x v="352"/>
    <x v="21"/>
    <x v="1"/>
    <x v="1"/>
    <x v="0"/>
  </r>
  <r>
    <x v="44"/>
    <x v="11"/>
    <x v="11"/>
    <x v="0"/>
    <x v="32"/>
    <x v="1"/>
    <x v="13"/>
    <x v="32"/>
    <x v="0"/>
    <x v="11"/>
    <x v="0"/>
    <x v="33"/>
    <x v="456"/>
    <x v="367"/>
    <x v="204"/>
    <x v="309"/>
    <x v="243"/>
    <x v="5"/>
    <x v="2"/>
    <x v="0"/>
    <x v="0"/>
  </r>
  <r>
    <x v="44"/>
    <x v="12"/>
    <x v="12"/>
    <x v="0"/>
    <x v="33"/>
    <x v="7"/>
    <x v="13"/>
    <x v="33"/>
    <x v="0"/>
    <x v="11"/>
    <x v="0"/>
    <x v="16"/>
    <x v="457"/>
    <x v="368"/>
    <x v="205"/>
    <x v="310"/>
    <x v="389"/>
    <x v="18"/>
    <x v="0"/>
    <x v="14"/>
    <x v="2"/>
  </r>
  <r>
    <x v="44"/>
    <x v="12"/>
    <x v="12"/>
    <x v="0"/>
    <x v="33"/>
    <x v="7"/>
    <x v="13"/>
    <x v="33"/>
    <x v="0"/>
    <x v="11"/>
    <x v="0"/>
    <x v="33"/>
    <x v="458"/>
    <x v="369"/>
    <x v="206"/>
    <x v="311"/>
    <x v="390"/>
    <x v="0"/>
    <x v="0"/>
    <x v="1"/>
    <x v="0"/>
  </r>
  <r>
    <x v="44"/>
    <x v="13"/>
    <x v="13"/>
    <x v="0"/>
    <x v="34"/>
    <x v="0"/>
    <x v="13"/>
    <x v="34"/>
    <x v="0"/>
    <x v="11"/>
    <x v="0"/>
    <x v="4"/>
    <x v="459"/>
    <x v="370"/>
    <x v="207"/>
    <x v="266"/>
    <x v="310"/>
    <x v="5"/>
    <x v="0"/>
    <x v="11"/>
    <x v="0"/>
  </r>
  <r>
    <x v="44"/>
    <x v="13"/>
    <x v="13"/>
    <x v="0"/>
    <x v="35"/>
    <x v="3"/>
    <x v="2"/>
    <x v="35"/>
    <x v="0"/>
    <x v="2"/>
    <x v="0"/>
    <x v="19"/>
    <x v="460"/>
    <x v="371"/>
    <x v="208"/>
    <x v="312"/>
    <x v="391"/>
    <x v="5"/>
    <x v="1"/>
    <x v="1"/>
    <x v="1"/>
  </r>
  <r>
    <x v="44"/>
    <x v="13"/>
    <x v="13"/>
    <x v="0"/>
    <x v="36"/>
    <x v="3"/>
    <x v="0"/>
    <x v="36"/>
    <x v="0"/>
    <x v="0"/>
    <x v="0"/>
    <x v="44"/>
    <x v="0"/>
    <x v="36"/>
    <x v="0"/>
    <x v="0"/>
    <x v="0"/>
    <x v="0"/>
    <x v="0"/>
    <x v="0"/>
    <x v="0"/>
  </r>
  <r>
    <x v="44"/>
    <x v="13"/>
    <x v="13"/>
    <x v="0"/>
    <x v="36"/>
    <x v="3"/>
    <x v="0"/>
    <x v="36"/>
    <x v="0"/>
    <x v="0"/>
    <x v="0"/>
    <x v="45"/>
    <x v="461"/>
    <x v="0"/>
    <x v="1"/>
    <x v="13"/>
    <x v="392"/>
    <x v="0"/>
    <x v="0"/>
    <x v="0"/>
    <x v="0"/>
  </r>
  <r>
    <x v="44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44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44"/>
    <x v="13"/>
    <x v="13"/>
    <x v="0"/>
    <x v="38"/>
    <x v="3"/>
    <x v="14"/>
    <x v="38"/>
    <x v="0"/>
    <x v="12"/>
    <x v="0"/>
    <x v="15"/>
    <x v="0"/>
    <x v="4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47"/>
    <x v="462"/>
    <x v="18"/>
    <x v="2"/>
    <x v="313"/>
    <x v="393"/>
    <x v="0"/>
    <x v="0"/>
    <x v="0"/>
    <x v="0"/>
  </r>
  <r>
    <x v="44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0"/>
    <x v="0"/>
    <x v="18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1"/>
    <x v="0"/>
    <x v="15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4"/>
    <x v="463"/>
    <x v="372"/>
    <x v="209"/>
    <x v="236"/>
    <x v="394"/>
    <x v="1"/>
    <x v="0"/>
    <x v="1"/>
    <x v="0"/>
  </r>
  <r>
    <x v="44"/>
    <x v="13"/>
    <x v="13"/>
    <x v="0"/>
    <x v="39"/>
    <x v="8"/>
    <x v="15"/>
    <x v="39"/>
    <x v="0"/>
    <x v="13"/>
    <x v="0"/>
    <x v="55"/>
    <x v="289"/>
    <x v="106"/>
    <x v="2"/>
    <x v="314"/>
    <x v="81"/>
    <x v="0"/>
    <x v="0"/>
    <x v="0"/>
    <x v="0"/>
  </r>
  <r>
    <x v="44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8"/>
    <x v="464"/>
    <x v="87"/>
    <x v="9"/>
    <x v="315"/>
    <x v="395"/>
    <x v="0"/>
    <x v="0"/>
    <x v="0"/>
    <x v="0"/>
  </r>
  <r>
    <x v="45"/>
    <x v="11"/>
    <x v="11"/>
    <x v="0"/>
    <x v="31"/>
    <x v="0"/>
    <x v="13"/>
    <x v="31"/>
    <x v="0"/>
    <x v="11"/>
    <x v="0"/>
    <x v="16"/>
    <x v="465"/>
    <x v="373"/>
    <x v="210"/>
    <x v="316"/>
    <x v="396"/>
    <x v="2"/>
    <x v="0"/>
    <x v="4"/>
    <x v="0"/>
  </r>
  <r>
    <x v="45"/>
    <x v="11"/>
    <x v="11"/>
    <x v="0"/>
    <x v="32"/>
    <x v="1"/>
    <x v="13"/>
    <x v="32"/>
    <x v="0"/>
    <x v="11"/>
    <x v="0"/>
    <x v="33"/>
    <x v="466"/>
    <x v="374"/>
    <x v="62"/>
    <x v="317"/>
    <x v="212"/>
    <x v="5"/>
    <x v="0"/>
    <x v="0"/>
    <x v="0"/>
  </r>
  <r>
    <x v="45"/>
    <x v="12"/>
    <x v="12"/>
    <x v="0"/>
    <x v="33"/>
    <x v="7"/>
    <x v="13"/>
    <x v="33"/>
    <x v="0"/>
    <x v="11"/>
    <x v="0"/>
    <x v="16"/>
    <x v="467"/>
    <x v="375"/>
    <x v="211"/>
    <x v="180"/>
    <x v="336"/>
    <x v="25"/>
    <x v="11"/>
    <x v="4"/>
    <x v="4"/>
  </r>
  <r>
    <x v="45"/>
    <x v="12"/>
    <x v="12"/>
    <x v="0"/>
    <x v="33"/>
    <x v="7"/>
    <x v="13"/>
    <x v="33"/>
    <x v="0"/>
    <x v="11"/>
    <x v="0"/>
    <x v="33"/>
    <x v="468"/>
    <x v="376"/>
    <x v="212"/>
    <x v="65"/>
    <x v="191"/>
    <x v="5"/>
    <x v="0"/>
    <x v="0"/>
    <x v="1"/>
  </r>
  <r>
    <x v="45"/>
    <x v="13"/>
    <x v="13"/>
    <x v="0"/>
    <x v="34"/>
    <x v="0"/>
    <x v="13"/>
    <x v="34"/>
    <x v="0"/>
    <x v="11"/>
    <x v="0"/>
    <x v="4"/>
    <x v="469"/>
    <x v="377"/>
    <x v="213"/>
    <x v="318"/>
    <x v="397"/>
    <x v="6"/>
    <x v="10"/>
    <x v="1"/>
    <x v="0"/>
  </r>
  <r>
    <x v="45"/>
    <x v="13"/>
    <x v="13"/>
    <x v="0"/>
    <x v="35"/>
    <x v="3"/>
    <x v="2"/>
    <x v="35"/>
    <x v="0"/>
    <x v="2"/>
    <x v="0"/>
    <x v="19"/>
    <x v="470"/>
    <x v="378"/>
    <x v="214"/>
    <x v="319"/>
    <x v="398"/>
    <x v="23"/>
    <x v="1"/>
    <x v="2"/>
    <x v="0"/>
  </r>
  <r>
    <x v="45"/>
    <x v="13"/>
    <x v="13"/>
    <x v="0"/>
    <x v="36"/>
    <x v="3"/>
    <x v="0"/>
    <x v="36"/>
    <x v="0"/>
    <x v="0"/>
    <x v="0"/>
    <x v="44"/>
    <x v="0"/>
    <x v="11"/>
    <x v="0"/>
    <x v="0"/>
    <x v="0"/>
    <x v="0"/>
    <x v="0"/>
    <x v="0"/>
    <x v="0"/>
  </r>
  <r>
    <x v="45"/>
    <x v="13"/>
    <x v="13"/>
    <x v="0"/>
    <x v="36"/>
    <x v="3"/>
    <x v="0"/>
    <x v="36"/>
    <x v="0"/>
    <x v="0"/>
    <x v="0"/>
    <x v="45"/>
    <x v="471"/>
    <x v="1"/>
    <x v="1"/>
    <x v="50"/>
    <x v="65"/>
    <x v="0"/>
    <x v="0"/>
    <x v="0"/>
    <x v="0"/>
  </r>
  <r>
    <x v="4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45"/>
    <x v="13"/>
    <x v="13"/>
    <x v="0"/>
    <x v="38"/>
    <x v="3"/>
    <x v="14"/>
    <x v="38"/>
    <x v="0"/>
    <x v="12"/>
    <x v="0"/>
    <x v="15"/>
    <x v="472"/>
    <x v="106"/>
    <x v="2"/>
    <x v="314"/>
    <x v="399"/>
    <x v="0"/>
    <x v="0"/>
    <x v="0"/>
    <x v="0"/>
  </r>
  <r>
    <x v="45"/>
    <x v="13"/>
    <x v="13"/>
    <x v="0"/>
    <x v="39"/>
    <x v="8"/>
    <x v="15"/>
    <x v="39"/>
    <x v="0"/>
    <x v="13"/>
    <x v="0"/>
    <x v="47"/>
    <x v="473"/>
    <x v="36"/>
    <x v="5"/>
    <x v="126"/>
    <x v="400"/>
    <x v="0"/>
    <x v="0"/>
    <x v="0"/>
    <x v="0"/>
  </r>
  <r>
    <x v="45"/>
    <x v="13"/>
    <x v="13"/>
    <x v="0"/>
    <x v="39"/>
    <x v="8"/>
    <x v="15"/>
    <x v="39"/>
    <x v="0"/>
    <x v="13"/>
    <x v="0"/>
    <x v="48"/>
    <x v="474"/>
    <x v="3"/>
    <x v="1"/>
    <x v="26"/>
    <x v="401"/>
    <x v="0"/>
    <x v="0"/>
    <x v="0"/>
    <x v="0"/>
  </r>
  <r>
    <x v="45"/>
    <x v="13"/>
    <x v="13"/>
    <x v="0"/>
    <x v="39"/>
    <x v="8"/>
    <x v="15"/>
    <x v="39"/>
    <x v="0"/>
    <x v="13"/>
    <x v="0"/>
    <x v="49"/>
    <x v="475"/>
    <x v="3"/>
    <x v="1"/>
    <x v="26"/>
    <x v="402"/>
    <x v="0"/>
    <x v="0"/>
    <x v="0"/>
    <x v="0"/>
  </r>
  <r>
    <x v="45"/>
    <x v="13"/>
    <x v="13"/>
    <x v="0"/>
    <x v="39"/>
    <x v="8"/>
    <x v="15"/>
    <x v="39"/>
    <x v="0"/>
    <x v="13"/>
    <x v="0"/>
    <x v="50"/>
    <x v="0"/>
    <x v="8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1"/>
    <x v="0"/>
    <x v="0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4"/>
    <x v="476"/>
    <x v="379"/>
    <x v="215"/>
    <x v="320"/>
    <x v="361"/>
    <x v="1"/>
    <x v="2"/>
    <x v="4"/>
    <x v="0"/>
  </r>
  <r>
    <x v="45"/>
    <x v="13"/>
    <x v="13"/>
    <x v="0"/>
    <x v="39"/>
    <x v="8"/>
    <x v="15"/>
    <x v="39"/>
    <x v="0"/>
    <x v="13"/>
    <x v="0"/>
    <x v="55"/>
    <x v="0"/>
    <x v="28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6"/>
    <x v="0"/>
    <x v="36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8"/>
    <x v="451"/>
    <x v="2"/>
    <x v="2"/>
    <x v="127"/>
    <x v="403"/>
    <x v="0"/>
    <x v="0"/>
    <x v="0"/>
    <x v="0"/>
  </r>
  <r>
    <x v="46"/>
    <x v="11"/>
    <x v="11"/>
    <x v="0"/>
    <x v="31"/>
    <x v="0"/>
    <x v="13"/>
    <x v="31"/>
    <x v="0"/>
    <x v="11"/>
    <x v="0"/>
    <x v="16"/>
    <x v="477"/>
    <x v="380"/>
    <x v="216"/>
    <x v="321"/>
    <x v="404"/>
    <x v="2"/>
    <x v="0"/>
    <x v="0"/>
    <x v="1"/>
  </r>
  <r>
    <x v="46"/>
    <x v="11"/>
    <x v="11"/>
    <x v="0"/>
    <x v="32"/>
    <x v="1"/>
    <x v="13"/>
    <x v="32"/>
    <x v="0"/>
    <x v="11"/>
    <x v="0"/>
    <x v="33"/>
    <x v="478"/>
    <x v="381"/>
    <x v="217"/>
    <x v="322"/>
    <x v="405"/>
    <x v="0"/>
    <x v="0"/>
    <x v="1"/>
    <x v="0"/>
  </r>
  <r>
    <x v="46"/>
    <x v="12"/>
    <x v="12"/>
    <x v="0"/>
    <x v="33"/>
    <x v="7"/>
    <x v="13"/>
    <x v="33"/>
    <x v="0"/>
    <x v="11"/>
    <x v="0"/>
    <x v="16"/>
    <x v="479"/>
    <x v="382"/>
    <x v="218"/>
    <x v="323"/>
    <x v="406"/>
    <x v="26"/>
    <x v="0"/>
    <x v="15"/>
    <x v="3"/>
  </r>
  <r>
    <x v="46"/>
    <x v="12"/>
    <x v="12"/>
    <x v="0"/>
    <x v="33"/>
    <x v="7"/>
    <x v="13"/>
    <x v="33"/>
    <x v="0"/>
    <x v="11"/>
    <x v="0"/>
    <x v="33"/>
    <x v="480"/>
    <x v="383"/>
    <x v="212"/>
    <x v="242"/>
    <x v="259"/>
    <x v="0"/>
    <x v="0"/>
    <x v="0"/>
    <x v="0"/>
  </r>
  <r>
    <x v="46"/>
    <x v="13"/>
    <x v="13"/>
    <x v="0"/>
    <x v="34"/>
    <x v="0"/>
    <x v="13"/>
    <x v="34"/>
    <x v="0"/>
    <x v="11"/>
    <x v="0"/>
    <x v="4"/>
    <x v="481"/>
    <x v="384"/>
    <x v="144"/>
    <x v="253"/>
    <x v="407"/>
    <x v="6"/>
    <x v="1"/>
    <x v="1"/>
    <x v="0"/>
  </r>
  <r>
    <x v="46"/>
    <x v="13"/>
    <x v="13"/>
    <x v="0"/>
    <x v="35"/>
    <x v="3"/>
    <x v="2"/>
    <x v="35"/>
    <x v="0"/>
    <x v="2"/>
    <x v="0"/>
    <x v="19"/>
    <x v="482"/>
    <x v="385"/>
    <x v="215"/>
    <x v="324"/>
    <x v="408"/>
    <x v="6"/>
    <x v="0"/>
    <x v="1"/>
    <x v="1"/>
  </r>
  <r>
    <x v="46"/>
    <x v="13"/>
    <x v="13"/>
    <x v="0"/>
    <x v="36"/>
    <x v="3"/>
    <x v="0"/>
    <x v="36"/>
    <x v="0"/>
    <x v="0"/>
    <x v="0"/>
    <x v="44"/>
    <x v="0"/>
    <x v="18"/>
    <x v="0"/>
    <x v="0"/>
    <x v="0"/>
    <x v="0"/>
    <x v="0"/>
    <x v="0"/>
    <x v="0"/>
  </r>
  <r>
    <x v="46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46"/>
    <x v="13"/>
    <x v="13"/>
    <x v="0"/>
    <x v="37"/>
    <x v="3"/>
    <x v="14"/>
    <x v="37"/>
    <x v="0"/>
    <x v="12"/>
    <x v="0"/>
    <x v="62"/>
    <x v="0"/>
    <x v="3"/>
    <x v="0"/>
    <x v="0"/>
    <x v="0"/>
    <x v="0"/>
    <x v="0"/>
    <x v="0"/>
    <x v="0"/>
  </r>
  <r>
    <x v="46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46"/>
    <x v="13"/>
    <x v="13"/>
    <x v="0"/>
    <x v="38"/>
    <x v="3"/>
    <x v="14"/>
    <x v="38"/>
    <x v="0"/>
    <x v="12"/>
    <x v="0"/>
    <x v="15"/>
    <x v="483"/>
    <x v="213"/>
    <x v="8"/>
    <x v="325"/>
    <x v="409"/>
    <x v="0"/>
    <x v="0"/>
    <x v="0"/>
    <x v="0"/>
  </r>
  <r>
    <x v="46"/>
    <x v="13"/>
    <x v="13"/>
    <x v="0"/>
    <x v="39"/>
    <x v="8"/>
    <x v="15"/>
    <x v="39"/>
    <x v="0"/>
    <x v="13"/>
    <x v="0"/>
    <x v="47"/>
    <x v="0"/>
    <x v="4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0"/>
    <x v="0"/>
    <x v="11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1"/>
    <x v="121"/>
    <x v="4"/>
    <x v="1"/>
    <x v="94"/>
    <x v="410"/>
    <x v="0"/>
    <x v="0"/>
    <x v="0"/>
    <x v="0"/>
  </r>
  <r>
    <x v="46"/>
    <x v="13"/>
    <x v="13"/>
    <x v="0"/>
    <x v="39"/>
    <x v="8"/>
    <x v="15"/>
    <x v="39"/>
    <x v="0"/>
    <x v="13"/>
    <x v="0"/>
    <x v="52"/>
    <x v="484"/>
    <x v="2"/>
    <x v="1"/>
    <x v="126"/>
    <x v="411"/>
    <x v="1"/>
    <x v="0"/>
    <x v="0"/>
    <x v="0"/>
  </r>
  <r>
    <x v="46"/>
    <x v="13"/>
    <x v="13"/>
    <x v="0"/>
    <x v="39"/>
    <x v="8"/>
    <x v="15"/>
    <x v="39"/>
    <x v="0"/>
    <x v="13"/>
    <x v="0"/>
    <x v="54"/>
    <x v="485"/>
    <x v="386"/>
    <x v="219"/>
    <x v="286"/>
    <x v="184"/>
    <x v="5"/>
    <x v="0"/>
    <x v="16"/>
    <x v="1"/>
  </r>
  <r>
    <x v="46"/>
    <x v="13"/>
    <x v="13"/>
    <x v="0"/>
    <x v="39"/>
    <x v="8"/>
    <x v="15"/>
    <x v="39"/>
    <x v="0"/>
    <x v="13"/>
    <x v="0"/>
    <x v="55"/>
    <x v="486"/>
    <x v="106"/>
    <x v="1"/>
    <x v="80"/>
    <x v="393"/>
    <x v="0"/>
    <x v="0"/>
    <x v="0"/>
    <x v="0"/>
  </r>
  <r>
    <x v="46"/>
    <x v="13"/>
    <x v="13"/>
    <x v="0"/>
    <x v="39"/>
    <x v="8"/>
    <x v="15"/>
    <x v="39"/>
    <x v="0"/>
    <x v="13"/>
    <x v="0"/>
    <x v="56"/>
    <x v="0"/>
    <x v="18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8"/>
    <x v="0"/>
    <x v="13"/>
    <x v="0"/>
    <x v="0"/>
    <x v="0"/>
    <x v="0"/>
    <x v="0"/>
    <x v="0"/>
    <x v="0"/>
  </r>
  <r>
    <x v="47"/>
    <x v="11"/>
    <x v="11"/>
    <x v="0"/>
    <x v="31"/>
    <x v="0"/>
    <x v="13"/>
    <x v="31"/>
    <x v="0"/>
    <x v="11"/>
    <x v="0"/>
    <x v="16"/>
    <x v="487"/>
    <x v="387"/>
    <x v="220"/>
    <x v="224"/>
    <x v="212"/>
    <x v="2"/>
    <x v="0"/>
    <x v="1"/>
    <x v="1"/>
  </r>
  <r>
    <x v="47"/>
    <x v="11"/>
    <x v="11"/>
    <x v="0"/>
    <x v="32"/>
    <x v="1"/>
    <x v="13"/>
    <x v="32"/>
    <x v="0"/>
    <x v="11"/>
    <x v="0"/>
    <x v="33"/>
    <x v="488"/>
    <x v="388"/>
    <x v="45"/>
    <x v="326"/>
    <x v="249"/>
    <x v="21"/>
    <x v="0"/>
    <x v="2"/>
    <x v="0"/>
  </r>
  <r>
    <x v="47"/>
    <x v="12"/>
    <x v="12"/>
    <x v="0"/>
    <x v="33"/>
    <x v="7"/>
    <x v="13"/>
    <x v="33"/>
    <x v="0"/>
    <x v="11"/>
    <x v="0"/>
    <x v="16"/>
    <x v="489"/>
    <x v="389"/>
    <x v="221"/>
    <x v="327"/>
    <x v="412"/>
    <x v="25"/>
    <x v="11"/>
    <x v="12"/>
    <x v="2"/>
  </r>
  <r>
    <x v="47"/>
    <x v="12"/>
    <x v="12"/>
    <x v="0"/>
    <x v="33"/>
    <x v="7"/>
    <x v="13"/>
    <x v="33"/>
    <x v="0"/>
    <x v="11"/>
    <x v="0"/>
    <x v="33"/>
    <x v="490"/>
    <x v="390"/>
    <x v="222"/>
    <x v="328"/>
    <x v="413"/>
    <x v="1"/>
    <x v="0"/>
    <x v="0"/>
    <x v="0"/>
  </r>
  <r>
    <x v="47"/>
    <x v="13"/>
    <x v="13"/>
    <x v="0"/>
    <x v="34"/>
    <x v="0"/>
    <x v="13"/>
    <x v="34"/>
    <x v="0"/>
    <x v="11"/>
    <x v="0"/>
    <x v="4"/>
    <x v="491"/>
    <x v="391"/>
    <x v="223"/>
    <x v="81"/>
    <x v="352"/>
    <x v="6"/>
    <x v="0"/>
    <x v="0"/>
    <x v="0"/>
  </r>
  <r>
    <x v="47"/>
    <x v="13"/>
    <x v="13"/>
    <x v="0"/>
    <x v="35"/>
    <x v="3"/>
    <x v="2"/>
    <x v="35"/>
    <x v="0"/>
    <x v="2"/>
    <x v="0"/>
    <x v="19"/>
    <x v="492"/>
    <x v="392"/>
    <x v="224"/>
    <x v="319"/>
    <x v="414"/>
    <x v="5"/>
    <x v="10"/>
    <x v="1"/>
    <x v="0"/>
  </r>
  <r>
    <x v="47"/>
    <x v="13"/>
    <x v="13"/>
    <x v="0"/>
    <x v="36"/>
    <x v="3"/>
    <x v="0"/>
    <x v="36"/>
    <x v="0"/>
    <x v="0"/>
    <x v="0"/>
    <x v="44"/>
    <x v="0"/>
    <x v="22"/>
    <x v="0"/>
    <x v="0"/>
    <x v="0"/>
    <x v="0"/>
    <x v="0"/>
    <x v="0"/>
    <x v="0"/>
  </r>
  <r>
    <x v="47"/>
    <x v="13"/>
    <x v="13"/>
    <x v="0"/>
    <x v="36"/>
    <x v="3"/>
    <x v="0"/>
    <x v="36"/>
    <x v="0"/>
    <x v="0"/>
    <x v="0"/>
    <x v="45"/>
    <x v="493"/>
    <x v="32"/>
    <x v="1"/>
    <x v="75"/>
    <x v="415"/>
    <x v="0"/>
    <x v="0"/>
    <x v="0"/>
    <x v="0"/>
  </r>
  <r>
    <x v="47"/>
    <x v="13"/>
    <x v="13"/>
    <x v="0"/>
    <x v="38"/>
    <x v="3"/>
    <x v="14"/>
    <x v="38"/>
    <x v="0"/>
    <x v="12"/>
    <x v="0"/>
    <x v="15"/>
    <x v="494"/>
    <x v="181"/>
    <x v="99"/>
    <x v="329"/>
    <x v="416"/>
    <x v="0"/>
    <x v="0"/>
    <x v="0"/>
    <x v="0"/>
  </r>
  <r>
    <x v="47"/>
    <x v="13"/>
    <x v="13"/>
    <x v="0"/>
    <x v="39"/>
    <x v="8"/>
    <x v="15"/>
    <x v="39"/>
    <x v="0"/>
    <x v="13"/>
    <x v="0"/>
    <x v="47"/>
    <x v="495"/>
    <x v="4"/>
    <x v="2"/>
    <x v="26"/>
    <x v="417"/>
    <x v="0"/>
    <x v="0"/>
    <x v="0"/>
    <x v="0"/>
  </r>
  <r>
    <x v="47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7"/>
    <x v="13"/>
    <x v="13"/>
    <x v="0"/>
    <x v="39"/>
    <x v="8"/>
    <x v="15"/>
    <x v="39"/>
    <x v="0"/>
    <x v="13"/>
    <x v="0"/>
    <x v="50"/>
    <x v="496"/>
    <x v="36"/>
    <x v="1"/>
    <x v="16"/>
    <x v="418"/>
    <x v="0"/>
    <x v="0"/>
    <x v="0"/>
    <x v="0"/>
  </r>
  <r>
    <x v="47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47"/>
    <x v="13"/>
    <x v="13"/>
    <x v="0"/>
    <x v="39"/>
    <x v="8"/>
    <x v="15"/>
    <x v="39"/>
    <x v="0"/>
    <x v="13"/>
    <x v="0"/>
    <x v="52"/>
    <x v="497"/>
    <x v="4"/>
    <x v="1"/>
    <x v="94"/>
    <x v="388"/>
    <x v="0"/>
    <x v="0"/>
    <x v="0"/>
    <x v="0"/>
  </r>
  <r>
    <x v="47"/>
    <x v="13"/>
    <x v="13"/>
    <x v="0"/>
    <x v="39"/>
    <x v="8"/>
    <x v="15"/>
    <x v="39"/>
    <x v="0"/>
    <x v="13"/>
    <x v="0"/>
    <x v="54"/>
    <x v="498"/>
    <x v="393"/>
    <x v="225"/>
    <x v="247"/>
    <x v="419"/>
    <x v="5"/>
    <x v="0"/>
    <x v="1"/>
    <x v="0"/>
  </r>
  <r>
    <x v="47"/>
    <x v="13"/>
    <x v="13"/>
    <x v="0"/>
    <x v="39"/>
    <x v="8"/>
    <x v="15"/>
    <x v="39"/>
    <x v="0"/>
    <x v="13"/>
    <x v="0"/>
    <x v="55"/>
    <x v="499"/>
    <x v="70"/>
    <x v="1"/>
    <x v="200"/>
    <x v="420"/>
    <x v="0"/>
    <x v="0"/>
    <x v="0"/>
    <x v="0"/>
  </r>
  <r>
    <x v="47"/>
    <x v="13"/>
    <x v="13"/>
    <x v="0"/>
    <x v="39"/>
    <x v="8"/>
    <x v="15"/>
    <x v="39"/>
    <x v="0"/>
    <x v="13"/>
    <x v="0"/>
    <x v="56"/>
    <x v="53"/>
    <x v="8"/>
    <x v="1"/>
    <x v="3"/>
    <x v="53"/>
    <x v="0"/>
    <x v="0"/>
    <x v="0"/>
    <x v="0"/>
  </r>
  <r>
    <x v="47"/>
    <x v="13"/>
    <x v="13"/>
    <x v="0"/>
    <x v="39"/>
    <x v="8"/>
    <x v="15"/>
    <x v="39"/>
    <x v="0"/>
    <x v="13"/>
    <x v="0"/>
    <x v="58"/>
    <x v="0"/>
    <x v="0"/>
    <x v="0"/>
    <x v="0"/>
    <x v="0"/>
    <x v="0"/>
    <x v="0"/>
    <x v="0"/>
    <x v="0"/>
  </r>
  <r>
    <x v="48"/>
    <x v="11"/>
    <x v="11"/>
    <x v="0"/>
    <x v="31"/>
    <x v="0"/>
    <x v="13"/>
    <x v="31"/>
    <x v="0"/>
    <x v="11"/>
    <x v="0"/>
    <x v="16"/>
    <x v="500"/>
    <x v="394"/>
    <x v="226"/>
    <x v="330"/>
    <x v="230"/>
    <x v="2"/>
    <x v="0"/>
    <x v="11"/>
    <x v="1"/>
  </r>
  <r>
    <x v="48"/>
    <x v="11"/>
    <x v="11"/>
    <x v="0"/>
    <x v="32"/>
    <x v="1"/>
    <x v="13"/>
    <x v="32"/>
    <x v="0"/>
    <x v="11"/>
    <x v="0"/>
    <x v="33"/>
    <x v="501"/>
    <x v="395"/>
    <x v="227"/>
    <x v="207"/>
    <x v="212"/>
    <x v="6"/>
    <x v="0"/>
    <x v="7"/>
    <x v="1"/>
  </r>
  <r>
    <x v="48"/>
    <x v="12"/>
    <x v="12"/>
    <x v="0"/>
    <x v="33"/>
    <x v="7"/>
    <x v="13"/>
    <x v="33"/>
    <x v="0"/>
    <x v="11"/>
    <x v="0"/>
    <x v="16"/>
    <x v="502"/>
    <x v="396"/>
    <x v="228"/>
    <x v="220"/>
    <x v="421"/>
    <x v="27"/>
    <x v="0"/>
    <x v="11"/>
    <x v="0"/>
  </r>
  <r>
    <x v="48"/>
    <x v="12"/>
    <x v="12"/>
    <x v="0"/>
    <x v="33"/>
    <x v="7"/>
    <x v="13"/>
    <x v="33"/>
    <x v="0"/>
    <x v="11"/>
    <x v="0"/>
    <x v="33"/>
    <x v="503"/>
    <x v="397"/>
    <x v="229"/>
    <x v="224"/>
    <x v="422"/>
    <x v="0"/>
    <x v="1"/>
    <x v="2"/>
    <x v="0"/>
  </r>
  <r>
    <x v="48"/>
    <x v="13"/>
    <x v="13"/>
    <x v="0"/>
    <x v="34"/>
    <x v="0"/>
    <x v="13"/>
    <x v="34"/>
    <x v="0"/>
    <x v="11"/>
    <x v="0"/>
    <x v="4"/>
    <x v="504"/>
    <x v="398"/>
    <x v="230"/>
    <x v="331"/>
    <x v="423"/>
    <x v="23"/>
    <x v="0"/>
    <x v="1"/>
    <x v="0"/>
  </r>
  <r>
    <x v="48"/>
    <x v="13"/>
    <x v="13"/>
    <x v="0"/>
    <x v="35"/>
    <x v="3"/>
    <x v="2"/>
    <x v="35"/>
    <x v="0"/>
    <x v="2"/>
    <x v="0"/>
    <x v="19"/>
    <x v="505"/>
    <x v="399"/>
    <x v="231"/>
    <x v="109"/>
    <x v="424"/>
    <x v="0"/>
    <x v="0"/>
    <x v="0"/>
    <x v="0"/>
  </r>
  <r>
    <x v="48"/>
    <x v="13"/>
    <x v="13"/>
    <x v="0"/>
    <x v="36"/>
    <x v="3"/>
    <x v="0"/>
    <x v="36"/>
    <x v="0"/>
    <x v="0"/>
    <x v="0"/>
    <x v="44"/>
    <x v="506"/>
    <x v="32"/>
    <x v="1"/>
    <x v="75"/>
    <x v="160"/>
    <x v="0"/>
    <x v="0"/>
    <x v="0"/>
    <x v="0"/>
  </r>
  <r>
    <x v="48"/>
    <x v="13"/>
    <x v="13"/>
    <x v="0"/>
    <x v="36"/>
    <x v="3"/>
    <x v="0"/>
    <x v="36"/>
    <x v="0"/>
    <x v="0"/>
    <x v="0"/>
    <x v="45"/>
    <x v="507"/>
    <x v="15"/>
    <x v="2"/>
    <x v="18"/>
    <x v="425"/>
    <x v="0"/>
    <x v="0"/>
    <x v="0"/>
    <x v="0"/>
  </r>
  <r>
    <x v="48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48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48"/>
    <x v="13"/>
    <x v="13"/>
    <x v="0"/>
    <x v="38"/>
    <x v="3"/>
    <x v="14"/>
    <x v="38"/>
    <x v="0"/>
    <x v="12"/>
    <x v="0"/>
    <x v="15"/>
    <x v="508"/>
    <x v="400"/>
    <x v="232"/>
    <x v="332"/>
    <x v="408"/>
    <x v="0"/>
    <x v="0"/>
    <x v="0"/>
    <x v="0"/>
  </r>
  <r>
    <x v="48"/>
    <x v="13"/>
    <x v="13"/>
    <x v="0"/>
    <x v="39"/>
    <x v="8"/>
    <x v="15"/>
    <x v="39"/>
    <x v="0"/>
    <x v="13"/>
    <x v="0"/>
    <x v="47"/>
    <x v="509"/>
    <x v="1"/>
    <x v="1"/>
    <x v="50"/>
    <x v="426"/>
    <x v="0"/>
    <x v="0"/>
    <x v="0"/>
    <x v="0"/>
  </r>
  <r>
    <x v="48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0"/>
    <x v="510"/>
    <x v="13"/>
    <x v="1"/>
    <x v="32"/>
    <x v="189"/>
    <x v="0"/>
    <x v="0"/>
    <x v="0"/>
    <x v="0"/>
  </r>
  <r>
    <x v="48"/>
    <x v="13"/>
    <x v="13"/>
    <x v="0"/>
    <x v="39"/>
    <x v="8"/>
    <x v="15"/>
    <x v="39"/>
    <x v="0"/>
    <x v="13"/>
    <x v="0"/>
    <x v="51"/>
    <x v="34"/>
    <x v="11"/>
    <x v="1"/>
    <x v="105"/>
    <x v="34"/>
    <x v="0"/>
    <x v="0"/>
    <x v="0"/>
    <x v="0"/>
  </r>
  <r>
    <x v="48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4"/>
    <x v="511"/>
    <x v="401"/>
    <x v="233"/>
    <x v="333"/>
    <x v="427"/>
    <x v="0"/>
    <x v="0"/>
    <x v="2"/>
    <x v="1"/>
  </r>
  <r>
    <x v="48"/>
    <x v="13"/>
    <x v="13"/>
    <x v="0"/>
    <x v="39"/>
    <x v="8"/>
    <x v="15"/>
    <x v="39"/>
    <x v="0"/>
    <x v="13"/>
    <x v="0"/>
    <x v="55"/>
    <x v="0"/>
    <x v="8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6"/>
    <x v="512"/>
    <x v="2"/>
    <x v="1"/>
    <x v="126"/>
    <x v="428"/>
    <x v="0"/>
    <x v="0"/>
    <x v="0"/>
    <x v="0"/>
  </r>
  <r>
    <x v="49"/>
    <x v="11"/>
    <x v="11"/>
    <x v="0"/>
    <x v="31"/>
    <x v="0"/>
    <x v="13"/>
    <x v="31"/>
    <x v="0"/>
    <x v="11"/>
    <x v="0"/>
    <x v="16"/>
    <x v="513"/>
    <x v="402"/>
    <x v="234"/>
    <x v="19"/>
    <x v="429"/>
    <x v="4"/>
    <x v="0"/>
    <x v="4"/>
    <x v="3"/>
  </r>
  <r>
    <x v="49"/>
    <x v="11"/>
    <x v="11"/>
    <x v="0"/>
    <x v="32"/>
    <x v="1"/>
    <x v="13"/>
    <x v="32"/>
    <x v="0"/>
    <x v="11"/>
    <x v="0"/>
    <x v="33"/>
    <x v="514"/>
    <x v="403"/>
    <x v="42"/>
    <x v="272"/>
    <x v="314"/>
    <x v="2"/>
    <x v="0"/>
    <x v="1"/>
    <x v="0"/>
  </r>
  <r>
    <x v="49"/>
    <x v="12"/>
    <x v="12"/>
    <x v="0"/>
    <x v="33"/>
    <x v="7"/>
    <x v="13"/>
    <x v="33"/>
    <x v="0"/>
    <x v="11"/>
    <x v="0"/>
    <x v="16"/>
    <x v="515"/>
    <x v="404"/>
    <x v="235"/>
    <x v="236"/>
    <x v="25"/>
    <x v="22"/>
    <x v="0"/>
    <x v="16"/>
    <x v="0"/>
  </r>
  <r>
    <x v="49"/>
    <x v="12"/>
    <x v="12"/>
    <x v="0"/>
    <x v="33"/>
    <x v="7"/>
    <x v="13"/>
    <x v="33"/>
    <x v="0"/>
    <x v="11"/>
    <x v="0"/>
    <x v="33"/>
    <x v="516"/>
    <x v="405"/>
    <x v="236"/>
    <x v="334"/>
    <x v="430"/>
    <x v="4"/>
    <x v="0"/>
    <x v="4"/>
    <x v="0"/>
  </r>
  <r>
    <x v="49"/>
    <x v="13"/>
    <x v="13"/>
    <x v="0"/>
    <x v="34"/>
    <x v="0"/>
    <x v="13"/>
    <x v="34"/>
    <x v="0"/>
    <x v="11"/>
    <x v="0"/>
    <x v="4"/>
    <x v="517"/>
    <x v="406"/>
    <x v="237"/>
    <x v="58"/>
    <x v="404"/>
    <x v="1"/>
    <x v="0"/>
    <x v="1"/>
    <x v="0"/>
  </r>
  <r>
    <x v="49"/>
    <x v="13"/>
    <x v="13"/>
    <x v="0"/>
    <x v="35"/>
    <x v="3"/>
    <x v="2"/>
    <x v="35"/>
    <x v="0"/>
    <x v="2"/>
    <x v="0"/>
    <x v="19"/>
    <x v="518"/>
    <x v="407"/>
    <x v="238"/>
    <x v="335"/>
    <x v="65"/>
    <x v="1"/>
    <x v="1"/>
    <x v="1"/>
    <x v="0"/>
  </r>
  <r>
    <x v="49"/>
    <x v="13"/>
    <x v="13"/>
    <x v="0"/>
    <x v="36"/>
    <x v="3"/>
    <x v="0"/>
    <x v="36"/>
    <x v="0"/>
    <x v="0"/>
    <x v="0"/>
    <x v="44"/>
    <x v="519"/>
    <x v="82"/>
    <x v="1"/>
    <x v="171"/>
    <x v="431"/>
    <x v="0"/>
    <x v="0"/>
    <x v="0"/>
    <x v="0"/>
  </r>
  <r>
    <x v="49"/>
    <x v="13"/>
    <x v="13"/>
    <x v="0"/>
    <x v="36"/>
    <x v="3"/>
    <x v="0"/>
    <x v="36"/>
    <x v="0"/>
    <x v="0"/>
    <x v="0"/>
    <x v="45"/>
    <x v="520"/>
    <x v="0"/>
    <x v="1"/>
    <x v="13"/>
    <x v="232"/>
    <x v="0"/>
    <x v="0"/>
    <x v="0"/>
    <x v="0"/>
  </r>
  <r>
    <x v="49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49"/>
    <x v="13"/>
    <x v="13"/>
    <x v="0"/>
    <x v="37"/>
    <x v="3"/>
    <x v="14"/>
    <x v="37"/>
    <x v="0"/>
    <x v="12"/>
    <x v="0"/>
    <x v="64"/>
    <x v="0"/>
    <x v="3"/>
    <x v="0"/>
    <x v="0"/>
    <x v="0"/>
    <x v="0"/>
    <x v="0"/>
    <x v="0"/>
    <x v="0"/>
  </r>
  <r>
    <x v="49"/>
    <x v="13"/>
    <x v="13"/>
    <x v="0"/>
    <x v="38"/>
    <x v="3"/>
    <x v="14"/>
    <x v="38"/>
    <x v="0"/>
    <x v="12"/>
    <x v="0"/>
    <x v="15"/>
    <x v="521"/>
    <x v="408"/>
    <x v="111"/>
    <x v="336"/>
    <x v="220"/>
    <x v="0"/>
    <x v="0"/>
    <x v="0"/>
    <x v="0"/>
  </r>
  <r>
    <x v="49"/>
    <x v="13"/>
    <x v="13"/>
    <x v="0"/>
    <x v="39"/>
    <x v="8"/>
    <x v="15"/>
    <x v="39"/>
    <x v="0"/>
    <x v="13"/>
    <x v="0"/>
    <x v="47"/>
    <x v="522"/>
    <x v="18"/>
    <x v="1"/>
    <x v="18"/>
    <x v="85"/>
    <x v="0"/>
    <x v="0"/>
    <x v="0"/>
    <x v="0"/>
  </r>
  <r>
    <x v="49"/>
    <x v="13"/>
    <x v="13"/>
    <x v="0"/>
    <x v="39"/>
    <x v="8"/>
    <x v="15"/>
    <x v="39"/>
    <x v="0"/>
    <x v="13"/>
    <x v="0"/>
    <x v="50"/>
    <x v="242"/>
    <x v="36"/>
    <x v="1"/>
    <x v="16"/>
    <x v="39"/>
    <x v="0"/>
    <x v="0"/>
    <x v="0"/>
    <x v="0"/>
  </r>
  <r>
    <x v="49"/>
    <x v="13"/>
    <x v="13"/>
    <x v="0"/>
    <x v="39"/>
    <x v="8"/>
    <x v="15"/>
    <x v="39"/>
    <x v="0"/>
    <x v="13"/>
    <x v="0"/>
    <x v="51"/>
    <x v="0"/>
    <x v="1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4"/>
    <x v="523"/>
    <x v="409"/>
    <x v="239"/>
    <x v="316"/>
    <x v="432"/>
    <x v="4"/>
    <x v="0"/>
    <x v="1"/>
    <x v="0"/>
  </r>
  <r>
    <x v="49"/>
    <x v="13"/>
    <x v="13"/>
    <x v="0"/>
    <x v="39"/>
    <x v="8"/>
    <x v="15"/>
    <x v="39"/>
    <x v="0"/>
    <x v="13"/>
    <x v="0"/>
    <x v="55"/>
    <x v="0"/>
    <x v="36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0"/>
    <x v="11"/>
    <x v="11"/>
    <x v="0"/>
    <x v="31"/>
    <x v="0"/>
    <x v="13"/>
    <x v="31"/>
    <x v="0"/>
    <x v="11"/>
    <x v="0"/>
    <x v="16"/>
    <x v="524"/>
    <x v="410"/>
    <x v="240"/>
    <x v="337"/>
    <x v="433"/>
    <x v="2"/>
    <x v="0"/>
    <x v="4"/>
    <x v="0"/>
  </r>
  <r>
    <x v="50"/>
    <x v="11"/>
    <x v="11"/>
    <x v="0"/>
    <x v="32"/>
    <x v="1"/>
    <x v="13"/>
    <x v="32"/>
    <x v="0"/>
    <x v="11"/>
    <x v="0"/>
    <x v="33"/>
    <x v="525"/>
    <x v="411"/>
    <x v="241"/>
    <x v="338"/>
    <x v="434"/>
    <x v="5"/>
    <x v="0"/>
    <x v="2"/>
    <x v="0"/>
  </r>
  <r>
    <x v="50"/>
    <x v="12"/>
    <x v="12"/>
    <x v="0"/>
    <x v="33"/>
    <x v="7"/>
    <x v="13"/>
    <x v="33"/>
    <x v="0"/>
    <x v="11"/>
    <x v="0"/>
    <x v="16"/>
    <x v="526"/>
    <x v="412"/>
    <x v="242"/>
    <x v="268"/>
    <x v="6"/>
    <x v="21"/>
    <x v="0"/>
    <x v="10"/>
    <x v="2"/>
  </r>
  <r>
    <x v="50"/>
    <x v="12"/>
    <x v="12"/>
    <x v="0"/>
    <x v="33"/>
    <x v="7"/>
    <x v="13"/>
    <x v="33"/>
    <x v="0"/>
    <x v="11"/>
    <x v="0"/>
    <x v="33"/>
    <x v="527"/>
    <x v="413"/>
    <x v="181"/>
    <x v="339"/>
    <x v="435"/>
    <x v="1"/>
    <x v="0"/>
    <x v="0"/>
    <x v="0"/>
  </r>
  <r>
    <x v="50"/>
    <x v="13"/>
    <x v="13"/>
    <x v="0"/>
    <x v="34"/>
    <x v="0"/>
    <x v="13"/>
    <x v="34"/>
    <x v="0"/>
    <x v="11"/>
    <x v="0"/>
    <x v="4"/>
    <x v="528"/>
    <x v="414"/>
    <x v="243"/>
    <x v="340"/>
    <x v="314"/>
    <x v="6"/>
    <x v="1"/>
    <x v="0"/>
    <x v="0"/>
  </r>
  <r>
    <x v="50"/>
    <x v="13"/>
    <x v="13"/>
    <x v="0"/>
    <x v="35"/>
    <x v="3"/>
    <x v="2"/>
    <x v="35"/>
    <x v="0"/>
    <x v="2"/>
    <x v="0"/>
    <x v="19"/>
    <x v="529"/>
    <x v="415"/>
    <x v="200"/>
    <x v="319"/>
    <x v="436"/>
    <x v="1"/>
    <x v="0"/>
    <x v="0"/>
    <x v="0"/>
  </r>
  <r>
    <x v="50"/>
    <x v="13"/>
    <x v="13"/>
    <x v="0"/>
    <x v="36"/>
    <x v="3"/>
    <x v="0"/>
    <x v="36"/>
    <x v="0"/>
    <x v="0"/>
    <x v="0"/>
    <x v="44"/>
    <x v="530"/>
    <x v="32"/>
    <x v="1"/>
    <x v="75"/>
    <x v="437"/>
    <x v="0"/>
    <x v="0"/>
    <x v="0"/>
    <x v="0"/>
  </r>
  <r>
    <x v="50"/>
    <x v="13"/>
    <x v="13"/>
    <x v="0"/>
    <x v="36"/>
    <x v="3"/>
    <x v="0"/>
    <x v="36"/>
    <x v="0"/>
    <x v="0"/>
    <x v="0"/>
    <x v="45"/>
    <x v="531"/>
    <x v="12"/>
    <x v="5"/>
    <x v="32"/>
    <x v="438"/>
    <x v="0"/>
    <x v="0"/>
    <x v="0"/>
    <x v="0"/>
  </r>
  <r>
    <x v="50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0"/>
    <x v="13"/>
    <x v="13"/>
    <x v="0"/>
    <x v="38"/>
    <x v="3"/>
    <x v="14"/>
    <x v="38"/>
    <x v="0"/>
    <x v="12"/>
    <x v="0"/>
    <x v="15"/>
    <x v="532"/>
    <x v="416"/>
    <x v="244"/>
    <x v="341"/>
    <x v="439"/>
    <x v="0"/>
    <x v="2"/>
    <x v="0"/>
    <x v="0"/>
  </r>
  <r>
    <x v="50"/>
    <x v="13"/>
    <x v="13"/>
    <x v="0"/>
    <x v="39"/>
    <x v="8"/>
    <x v="15"/>
    <x v="39"/>
    <x v="0"/>
    <x v="13"/>
    <x v="0"/>
    <x v="47"/>
    <x v="533"/>
    <x v="27"/>
    <x v="5"/>
    <x v="305"/>
    <x v="440"/>
    <x v="0"/>
    <x v="0"/>
    <x v="0"/>
    <x v="0"/>
  </r>
  <r>
    <x v="50"/>
    <x v="13"/>
    <x v="13"/>
    <x v="0"/>
    <x v="39"/>
    <x v="8"/>
    <x v="15"/>
    <x v="39"/>
    <x v="0"/>
    <x v="13"/>
    <x v="0"/>
    <x v="50"/>
    <x v="0"/>
    <x v="3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1"/>
    <x v="534"/>
    <x v="36"/>
    <x v="1"/>
    <x v="16"/>
    <x v="441"/>
    <x v="0"/>
    <x v="0"/>
    <x v="0"/>
    <x v="0"/>
  </r>
  <r>
    <x v="50"/>
    <x v="13"/>
    <x v="13"/>
    <x v="0"/>
    <x v="39"/>
    <x v="8"/>
    <x v="15"/>
    <x v="39"/>
    <x v="0"/>
    <x v="13"/>
    <x v="0"/>
    <x v="52"/>
    <x v="0"/>
    <x v="2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4"/>
    <x v="535"/>
    <x v="417"/>
    <x v="245"/>
    <x v="342"/>
    <x v="110"/>
    <x v="0"/>
    <x v="0"/>
    <x v="0"/>
    <x v="0"/>
  </r>
  <r>
    <x v="50"/>
    <x v="13"/>
    <x v="13"/>
    <x v="0"/>
    <x v="39"/>
    <x v="8"/>
    <x v="15"/>
    <x v="39"/>
    <x v="0"/>
    <x v="13"/>
    <x v="0"/>
    <x v="55"/>
    <x v="0"/>
    <x v="0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7"/>
    <x v="536"/>
    <x v="418"/>
    <x v="21"/>
    <x v="343"/>
    <x v="442"/>
    <x v="0"/>
    <x v="0"/>
    <x v="0"/>
    <x v="0"/>
  </r>
  <r>
    <x v="50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1"/>
    <x v="11"/>
    <x v="11"/>
    <x v="0"/>
    <x v="31"/>
    <x v="0"/>
    <x v="13"/>
    <x v="31"/>
    <x v="0"/>
    <x v="11"/>
    <x v="0"/>
    <x v="16"/>
    <x v="537"/>
    <x v="419"/>
    <x v="234"/>
    <x v="344"/>
    <x v="396"/>
    <x v="5"/>
    <x v="0"/>
    <x v="0"/>
    <x v="0"/>
  </r>
  <r>
    <x v="51"/>
    <x v="11"/>
    <x v="11"/>
    <x v="0"/>
    <x v="32"/>
    <x v="1"/>
    <x v="13"/>
    <x v="32"/>
    <x v="0"/>
    <x v="11"/>
    <x v="0"/>
    <x v="33"/>
    <x v="538"/>
    <x v="420"/>
    <x v="246"/>
    <x v="252"/>
    <x v="396"/>
    <x v="1"/>
    <x v="0"/>
    <x v="1"/>
    <x v="0"/>
  </r>
  <r>
    <x v="51"/>
    <x v="12"/>
    <x v="12"/>
    <x v="0"/>
    <x v="33"/>
    <x v="7"/>
    <x v="13"/>
    <x v="33"/>
    <x v="0"/>
    <x v="11"/>
    <x v="0"/>
    <x v="16"/>
    <x v="539"/>
    <x v="421"/>
    <x v="191"/>
    <x v="345"/>
    <x v="443"/>
    <x v="20"/>
    <x v="0"/>
    <x v="16"/>
    <x v="3"/>
  </r>
  <r>
    <x v="51"/>
    <x v="12"/>
    <x v="12"/>
    <x v="0"/>
    <x v="33"/>
    <x v="7"/>
    <x v="13"/>
    <x v="33"/>
    <x v="0"/>
    <x v="11"/>
    <x v="0"/>
    <x v="33"/>
    <x v="540"/>
    <x v="422"/>
    <x v="247"/>
    <x v="346"/>
    <x v="444"/>
    <x v="0"/>
    <x v="0"/>
    <x v="0"/>
    <x v="0"/>
  </r>
  <r>
    <x v="51"/>
    <x v="13"/>
    <x v="13"/>
    <x v="0"/>
    <x v="34"/>
    <x v="0"/>
    <x v="13"/>
    <x v="34"/>
    <x v="0"/>
    <x v="11"/>
    <x v="0"/>
    <x v="4"/>
    <x v="541"/>
    <x v="423"/>
    <x v="148"/>
    <x v="347"/>
    <x v="396"/>
    <x v="21"/>
    <x v="11"/>
    <x v="4"/>
    <x v="0"/>
  </r>
  <r>
    <x v="51"/>
    <x v="13"/>
    <x v="13"/>
    <x v="0"/>
    <x v="35"/>
    <x v="3"/>
    <x v="2"/>
    <x v="35"/>
    <x v="0"/>
    <x v="2"/>
    <x v="0"/>
    <x v="19"/>
    <x v="542"/>
    <x v="424"/>
    <x v="248"/>
    <x v="4"/>
    <x v="51"/>
    <x v="4"/>
    <x v="0"/>
    <x v="0"/>
    <x v="0"/>
  </r>
  <r>
    <x v="51"/>
    <x v="13"/>
    <x v="13"/>
    <x v="0"/>
    <x v="36"/>
    <x v="3"/>
    <x v="0"/>
    <x v="36"/>
    <x v="0"/>
    <x v="0"/>
    <x v="0"/>
    <x v="44"/>
    <x v="543"/>
    <x v="64"/>
    <x v="8"/>
    <x v="348"/>
    <x v="445"/>
    <x v="0"/>
    <x v="0"/>
    <x v="0"/>
    <x v="0"/>
  </r>
  <r>
    <x v="51"/>
    <x v="13"/>
    <x v="13"/>
    <x v="0"/>
    <x v="36"/>
    <x v="3"/>
    <x v="0"/>
    <x v="36"/>
    <x v="0"/>
    <x v="0"/>
    <x v="0"/>
    <x v="45"/>
    <x v="544"/>
    <x v="37"/>
    <x v="9"/>
    <x v="13"/>
    <x v="68"/>
    <x v="0"/>
    <x v="0"/>
    <x v="0"/>
    <x v="0"/>
  </r>
  <r>
    <x v="51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1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51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1"/>
    <x v="13"/>
    <x v="13"/>
    <x v="0"/>
    <x v="38"/>
    <x v="3"/>
    <x v="14"/>
    <x v="38"/>
    <x v="0"/>
    <x v="12"/>
    <x v="0"/>
    <x v="15"/>
    <x v="545"/>
    <x v="425"/>
    <x v="249"/>
    <x v="349"/>
    <x v="298"/>
    <x v="0"/>
    <x v="0"/>
    <x v="0"/>
    <x v="0"/>
  </r>
  <r>
    <x v="51"/>
    <x v="13"/>
    <x v="13"/>
    <x v="0"/>
    <x v="39"/>
    <x v="8"/>
    <x v="15"/>
    <x v="39"/>
    <x v="0"/>
    <x v="13"/>
    <x v="0"/>
    <x v="47"/>
    <x v="140"/>
    <x v="36"/>
    <x v="1"/>
    <x v="16"/>
    <x v="93"/>
    <x v="0"/>
    <x v="0"/>
    <x v="0"/>
    <x v="0"/>
  </r>
  <r>
    <x v="51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0"/>
    <x v="546"/>
    <x v="2"/>
    <x v="2"/>
    <x v="127"/>
    <x v="446"/>
    <x v="0"/>
    <x v="0"/>
    <x v="0"/>
    <x v="0"/>
  </r>
  <r>
    <x v="51"/>
    <x v="13"/>
    <x v="13"/>
    <x v="0"/>
    <x v="39"/>
    <x v="8"/>
    <x v="15"/>
    <x v="39"/>
    <x v="0"/>
    <x v="13"/>
    <x v="0"/>
    <x v="51"/>
    <x v="151"/>
    <x v="13"/>
    <x v="1"/>
    <x v="32"/>
    <x v="134"/>
    <x v="0"/>
    <x v="0"/>
    <x v="0"/>
    <x v="0"/>
  </r>
  <r>
    <x v="51"/>
    <x v="13"/>
    <x v="13"/>
    <x v="0"/>
    <x v="39"/>
    <x v="8"/>
    <x v="15"/>
    <x v="39"/>
    <x v="0"/>
    <x v="13"/>
    <x v="0"/>
    <x v="54"/>
    <x v="547"/>
    <x v="426"/>
    <x v="250"/>
    <x v="350"/>
    <x v="447"/>
    <x v="5"/>
    <x v="0"/>
    <x v="2"/>
    <x v="0"/>
  </r>
  <r>
    <x v="51"/>
    <x v="13"/>
    <x v="13"/>
    <x v="0"/>
    <x v="39"/>
    <x v="8"/>
    <x v="15"/>
    <x v="39"/>
    <x v="0"/>
    <x v="13"/>
    <x v="0"/>
    <x v="55"/>
    <x v="0"/>
    <x v="36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7"/>
    <x v="0"/>
    <x v="2"/>
    <x v="0"/>
    <x v="0"/>
    <x v="0"/>
    <x v="0"/>
    <x v="0"/>
    <x v="0"/>
    <x v="0"/>
  </r>
  <r>
    <x v="52"/>
    <x v="11"/>
    <x v="11"/>
    <x v="0"/>
    <x v="31"/>
    <x v="0"/>
    <x v="13"/>
    <x v="31"/>
    <x v="0"/>
    <x v="11"/>
    <x v="0"/>
    <x v="16"/>
    <x v="548"/>
    <x v="427"/>
    <x v="251"/>
    <x v="351"/>
    <x v="448"/>
    <x v="18"/>
    <x v="1"/>
    <x v="4"/>
    <x v="3"/>
  </r>
  <r>
    <x v="52"/>
    <x v="11"/>
    <x v="11"/>
    <x v="0"/>
    <x v="32"/>
    <x v="1"/>
    <x v="13"/>
    <x v="32"/>
    <x v="0"/>
    <x v="11"/>
    <x v="0"/>
    <x v="33"/>
    <x v="549"/>
    <x v="428"/>
    <x v="252"/>
    <x v="352"/>
    <x v="249"/>
    <x v="4"/>
    <x v="0"/>
    <x v="1"/>
    <x v="1"/>
  </r>
  <r>
    <x v="52"/>
    <x v="12"/>
    <x v="12"/>
    <x v="0"/>
    <x v="33"/>
    <x v="7"/>
    <x v="13"/>
    <x v="33"/>
    <x v="0"/>
    <x v="11"/>
    <x v="0"/>
    <x v="16"/>
    <x v="550"/>
    <x v="429"/>
    <x v="253"/>
    <x v="251"/>
    <x v="449"/>
    <x v="20"/>
    <x v="0"/>
    <x v="9"/>
    <x v="4"/>
  </r>
  <r>
    <x v="52"/>
    <x v="12"/>
    <x v="12"/>
    <x v="0"/>
    <x v="33"/>
    <x v="7"/>
    <x v="13"/>
    <x v="33"/>
    <x v="0"/>
    <x v="11"/>
    <x v="0"/>
    <x v="33"/>
    <x v="551"/>
    <x v="167"/>
    <x v="254"/>
    <x v="353"/>
    <x v="450"/>
    <x v="0"/>
    <x v="0"/>
    <x v="0"/>
    <x v="0"/>
  </r>
  <r>
    <x v="52"/>
    <x v="13"/>
    <x v="13"/>
    <x v="0"/>
    <x v="34"/>
    <x v="0"/>
    <x v="13"/>
    <x v="34"/>
    <x v="0"/>
    <x v="11"/>
    <x v="0"/>
    <x v="4"/>
    <x v="552"/>
    <x v="430"/>
    <x v="255"/>
    <x v="5"/>
    <x v="451"/>
    <x v="2"/>
    <x v="1"/>
    <x v="2"/>
    <x v="0"/>
  </r>
  <r>
    <x v="52"/>
    <x v="13"/>
    <x v="13"/>
    <x v="0"/>
    <x v="35"/>
    <x v="3"/>
    <x v="2"/>
    <x v="35"/>
    <x v="0"/>
    <x v="2"/>
    <x v="0"/>
    <x v="19"/>
    <x v="553"/>
    <x v="431"/>
    <x v="256"/>
    <x v="354"/>
    <x v="452"/>
    <x v="0"/>
    <x v="0"/>
    <x v="0"/>
    <x v="0"/>
  </r>
  <r>
    <x v="52"/>
    <x v="13"/>
    <x v="13"/>
    <x v="0"/>
    <x v="36"/>
    <x v="3"/>
    <x v="0"/>
    <x v="36"/>
    <x v="0"/>
    <x v="0"/>
    <x v="0"/>
    <x v="44"/>
    <x v="554"/>
    <x v="70"/>
    <x v="1"/>
    <x v="200"/>
    <x v="453"/>
    <x v="0"/>
    <x v="0"/>
    <x v="0"/>
    <x v="0"/>
  </r>
  <r>
    <x v="52"/>
    <x v="13"/>
    <x v="13"/>
    <x v="0"/>
    <x v="36"/>
    <x v="3"/>
    <x v="0"/>
    <x v="36"/>
    <x v="0"/>
    <x v="0"/>
    <x v="0"/>
    <x v="45"/>
    <x v="555"/>
    <x v="55"/>
    <x v="2"/>
    <x v="355"/>
    <x v="454"/>
    <x v="0"/>
    <x v="0"/>
    <x v="0"/>
    <x v="0"/>
  </r>
  <r>
    <x v="52"/>
    <x v="13"/>
    <x v="13"/>
    <x v="0"/>
    <x v="37"/>
    <x v="3"/>
    <x v="14"/>
    <x v="37"/>
    <x v="0"/>
    <x v="12"/>
    <x v="0"/>
    <x v="59"/>
    <x v="0"/>
    <x v="5"/>
    <x v="0"/>
    <x v="0"/>
    <x v="0"/>
    <x v="0"/>
    <x v="0"/>
    <x v="0"/>
    <x v="0"/>
  </r>
  <r>
    <x v="52"/>
    <x v="13"/>
    <x v="13"/>
    <x v="0"/>
    <x v="38"/>
    <x v="3"/>
    <x v="14"/>
    <x v="38"/>
    <x v="0"/>
    <x v="12"/>
    <x v="0"/>
    <x v="15"/>
    <x v="556"/>
    <x v="432"/>
    <x v="257"/>
    <x v="356"/>
    <x v="455"/>
    <x v="0"/>
    <x v="0"/>
    <x v="0"/>
    <x v="0"/>
  </r>
  <r>
    <x v="52"/>
    <x v="13"/>
    <x v="13"/>
    <x v="0"/>
    <x v="39"/>
    <x v="8"/>
    <x v="15"/>
    <x v="39"/>
    <x v="0"/>
    <x v="13"/>
    <x v="0"/>
    <x v="47"/>
    <x v="557"/>
    <x v="11"/>
    <x v="8"/>
    <x v="357"/>
    <x v="456"/>
    <x v="0"/>
    <x v="0"/>
    <x v="0"/>
    <x v="0"/>
  </r>
  <r>
    <x v="52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49"/>
    <x v="0"/>
    <x v="0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1"/>
    <x v="558"/>
    <x v="11"/>
    <x v="2"/>
    <x v="32"/>
    <x v="457"/>
    <x v="0"/>
    <x v="0"/>
    <x v="0"/>
    <x v="0"/>
  </r>
  <r>
    <x v="52"/>
    <x v="13"/>
    <x v="13"/>
    <x v="0"/>
    <x v="39"/>
    <x v="8"/>
    <x v="15"/>
    <x v="39"/>
    <x v="0"/>
    <x v="13"/>
    <x v="0"/>
    <x v="54"/>
    <x v="559"/>
    <x v="433"/>
    <x v="219"/>
    <x v="342"/>
    <x v="427"/>
    <x v="4"/>
    <x v="0"/>
    <x v="2"/>
    <x v="0"/>
  </r>
  <r>
    <x v="52"/>
    <x v="13"/>
    <x v="13"/>
    <x v="0"/>
    <x v="39"/>
    <x v="8"/>
    <x v="15"/>
    <x v="39"/>
    <x v="0"/>
    <x v="13"/>
    <x v="0"/>
    <x v="55"/>
    <x v="560"/>
    <x v="32"/>
    <x v="9"/>
    <x v="358"/>
    <x v="458"/>
    <x v="0"/>
    <x v="0"/>
    <x v="0"/>
    <x v="0"/>
  </r>
  <r>
    <x v="52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3"/>
    <x v="11"/>
    <x v="11"/>
    <x v="0"/>
    <x v="31"/>
    <x v="0"/>
    <x v="13"/>
    <x v="31"/>
    <x v="0"/>
    <x v="11"/>
    <x v="0"/>
    <x v="16"/>
    <x v="561"/>
    <x v="434"/>
    <x v="258"/>
    <x v="359"/>
    <x v="448"/>
    <x v="23"/>
    <x v="0"/>
    <x v="4"/>
    <x v="0"/>
  </r>
  <r>
    <x v="53"/>
    <x v="11"/>
    <x v="11"/>
    <x v="0"/>
    <x v="32"/>
    <x v="1"/>
    <x v="13"/>
    <x v="32"/>
    <x v="0"/>
    <x v="11"/>
    <x v="0"/>
    <x v="33"/>
    <x v="562"/>
    <x v="435"/>
    <x v="259"/>
    <x v="360"/>
    <x v="459"/>
    <x v="4"/>
    <x v="0"/>
    <x v="1"/>
    <x v="0"/>
  </r>
  <r>
    <x v="53"/>
    <x v="12"/>
    <x v="12"/>
    <x v="0"/>
    <x v="33"/>
    <x v="7"/>
    <x v="13"/>
    <x v="33"/>
    <x v="0"/>
    <x v="11"/>
    <x v="0"/>
    <x v="16"/>
    <x v="563"/>
    <x v="436"/>
    <x v="260"/>
    <x v="257"/>
    <x v="6"/>
    <x v="18"/>
    <x v="12"/>
    <x v="11"/>
    <x v="2"/>
  </r>
  <r>
    <x v="53"/>
    <x v="12"/>
    <x v="12"/>
    <x v="0"/>
    <x v="33"/>
    <x v="7"/>
    <x v="13"/>
    <x v="33"/>
    <x v="0"/>
    <x v="11"/>
    <x v="0"/>
    <x v="33"/>
    <x v="564"/>
    <x v="437"/>
    <x v="254"/>
    <x v="359"/>
    <x v="460"/>
    <x v="0"/>
    <x v="0"/>
    <x v="0"/>
    <x v="0"/>
  </r>
  <r>
    <x v="53"/>
    <x v="13"/>
    <x v="13"/>
    <x v="0"/>
    <x v="34"/>
    <x v="0"/>
    <x v="13"/>
    <x v="34"/>
    <x v="0"/>
    <x v="11"/>
    <x v="0"/>
    <x v="4"/>
    <x v="565"/>
    <x v="438"/>
    <x v="261"/>
    <x v="237"/>
    <x v="294"/>
    <x v="2"/>
    <x v="0"/>
    <x v="1"/>
    <x v="0"/>
  </r>
  <r>
    <x v="53"/>
    <x v="13"/>
    <x v="13"/>
    <x v="0"/>
    <x v="35"/>
    <x v="3"/>
    <x v="2"/>
    <x v="35"/>
    <x v="0"/>
    <x v="2"/>
    <x v="0"/>
    <x v="19"/>
    <x v="566"/>
    <x v="439"/>
    <x v="262"/>
    <x v="361"/>
    <x v="461"/>
    <x v="1"/>
    <x v="0"/>
    <x v="0"/>
    <x v="0"/>
  </r>
  <r>
    <x v="53"/>
    <x v="13"/>
    <x v="13"/>
    <x v="0"/>
    <x v="36"/>
    <x v="3"/>
    <x v="0"/>
    <x v="36"/>
    <x v="0"/>
    <x v="0"/>
    <x v="0"/>
    <x v="44"/>
    <x v="567"/>
    <x v="106"/>
    <x v="1"/>
    <x v="80"/>
    <x v="55"/>
    <x v="0"/>
    <x v="0"/>
    <x v="0"/>
    <x v="0"/>
  </r>
  <r>
    <x v="53"/>
    <x v="13"/>
    <x v="13"/>
    <x v="0"/>
    <x v="36"/>
    <x v="3"/>
    <x v="0"/>
    <x v="36"/>
    <x v="0"/>
    <x v="0"/>
    <x v="0"/>
    <x v="45"/>
    <x v="568"/>
    <x v="59"/>
    <x v="9"/>
    <x v="362"/>
    <x v="462"/>
    <x v="0"/>
    <x v="0"/>
    <x v="0"/>
    <x v="0"/>
  </r>
  <r>
    <x v="53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3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3"/>
    <x v="13"/>
    <x v="13"/>
    <x v="0"/>
    <x v="38"/>
    <x v="3"/>
    <x v="14"/>
    <x v="38"/>
    <x v="0"/>
    <x v="12"/>
    <x v="0"/>
    <x v="15"/>
    <x v="569"/>
    <x v="416"/>
    <x v="31"/>
    <x v="363"/>
    <x v="463"/>
    <x v="0"/>
    <x v="0"/>
    <x v="0"/>
    <x v="0"/>
  </r>
  <r>
    <x v="53"/>
    <x v="13"/>
    <x v="13"/>
    <x v="0"/>
    <x v="39"/>
    <x v="8"/>
    <x v="15"/>
    <x v="39"/>
    <x v="0"/>
    <x v="13"/>
    <x v="0"/>
    <x v="47"/>
    <x v="570"/>
    <x v="12"/>
    <x v="8"/>
    <x v="364"/>
    <x v="29"/>
    <x v="0"/>
    <x v="0"/>
    <x v="1"/>
    <x v="0"/>
  </r>
  <r>
    <x v="53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0"/>
    <x v="0"/>
    <x v="18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1"/>
    <x v="0"/>
    <x v="8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2"/>
    <x v="0"/>
    <x v="4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4"/>
    <x v="571"/>
    <x v="440"/>
    <x v="219"/>
    <x v="268"/>
    <x v="464"/>
    <x v="23"/>
    <x v="0"/>
    <x v="4"/>
    <x v="1"/>
  </r>
  <r>
    <x v="53"/>
    <x v="13"/>
    <x v="13"/>
    <x v="0"/>
    <x v="39"/>
    <x v="8"/>
    <x v="15"/>
    <x v="39"/>
    <x v="0"/>
    <x v="13"/>
    <x v="0"/>
    <x v="55"/>
    <x v="572"/>
    <x v="22"/>
    <x v="5"/>
    <x v="365"/>
    <x v="465"/>
    <x v="0"/>
    <x v="0"/>
    <x v="0"/>
    <x v="0"/>
  </r>
  <r>
    <x v="53"/>
    <x v="13"/>
    <x v="13"/>
    <x v="0"/>
    <x v="39"/>
    <x v="8"/>
    <x v="15"/>
    <x v="39"/>
    <x v="0"/>
    <x v="13"/>
    <x v="0"/>
    <x v="56"/>
    <x v="573"/>
    <x v="0"/>
    <x v="1"/>
    <x v="13"/>
    <x v="466"/>
    <x v="0"/>
    <x v="0"/>
    <x v="0"/>
    <x v="0"/>
  </r>
  <r>
    <x v="53"/>
    <x v="13"/>
    <x v="13"/>
    <x v="0"/>
    <x v="39"/>
    <x v="8"/>
    <x v="15"/>
    <x v="39"/>
    <x v="0"/>
    <x v="13"/>
    <x v="0"/>
    <x v="58"/>
    <x v="574"/>
    <x v="2"/>
    <x v="1"/>
    <x v="126"/>
    <x v="467"/>
    <x v="0"/>
    <x v="0"/>
    <x v="0"/>
    <x v="0"/>
  </r>
  <r>
    <x v="54"/>
    <x v="11"/>
    <x v="11"/>
    <x v="0"/>
    <x v="31"/>
    <x v="0"/>
    <x v="13"/>
    <x v="31"/>
    <x v="0"/>
    <x v="11"/>
    <x v="0"/>
    <x v="16"/>
    <x v="575"/>
    <x v="441"/>
    <x v="263"/>
    <x v="317"/>
    <x v="305"/>
    <x v="5"/>
    <x v="10"/>
    <x v="4"/>
    <x v="1"/>
  </r>
  <r>
    <x v="54"/>
    <x v="11"/>
    <x v="11"/>
    <x v="0"/>
    <x v="32"/>
    <x v="1"/>
    <x v="13"/>
    <x v="32"/>
    <x v="0"/>
    <x v="11"/>
    <x v="0"/>
    <x v="33"/>
    <x v="576"/>
    <x v="442"/>
    <x v="233"/>
    <x v="366"/>
    <x v="468"/>
    <x v="6"/>
    <x v="0"/>
    <x v="2"/>
    <x v="1"/>
  </r>
  <r>
    <x v="54"/>
    <x v="12"/>
    <x v="12"/>
    <x v="0"/>
    <x v="33"/>
    <x v="7"/>
    <x v="13"/>
    <x v="33"/>
    <x v="0"/>
    <x v="11"/>
    <x v="0"/>
    <x v="16"/>
    <x v="577"/>
    <x v="443"/>
    <x v="264"/>
    <x v="268"/>
    <x v="412"/>
    <x v="16"/>
    <x v="1"/>
    <x v="9"/>
    <x v="4"/>
  </r>
  <r>
    <x v="54"/>
    <x v="12"/>
    <x v="12"/>
    <x v="0"/>
    <x v="33"/>
    <x v="7"/>
    <x v="13"/>
    <x v="33"/>
    <x v="0"/>
    <x v="11"/>
    <x v="0"/>
    <x v="33"/>
    <x v="578"/>
    <x v="444"/>
    <x v="265"/>
    <x v="207"/>
    <x v="469"/>
    <x v="1"/>
    <x v="0"/>
    <x v="0"/>
    <x v="0"/>
  </r>
  <r>
    <x v="54"/>
    <x v="13"/>
    <x v="13"/>
    <x v="0"/>
    <x v="34"/>
    <x v="0"/>
    <x v="13"/>
    <x v="34"/>
    <x v="0"/>
    <x v="11"/>
    <x v="0"/>
    <x v="4"/>
    <x v="579"/>
    <x v="445"/>
    <x v="266"/>
    <x v="284"/>
    <x v="451"/>
    <x v="6"/>
    <x v="2"/>
    <x v="2"/>
    <x v="0"/>
  </r>
  <r>
    <x v="54"/>
    <x v="13"/>
    <x v="13"/>
    <x v="0"/>
    <x v="35"/>
    <x v="3"/>
    <x v="2"/>
    <x v="35"/>
    <x v="0"/>
    <x v="2"/>
    <x v="0"/>
    <x v="19"/>
    <x v="580"/>
    <x v="446"/>
    <x v="267"/>
    <x v="367"/>
    <x v="470"/>
    <x v="1"/>
    <x v="2"/>
    <x v="2"/>
    <x v="0"/>
  </r>
  <r>
    <x v="54"/>
    <x v="13"/>
    <x v="13"/>
    <x v="0"/>
    <x v="36"/>
    <x v="3"/>
    <x v="0"/>
    <x v="36"/>
    <x v="0"/>
    <x v="0"/>
    <x v="0"/>
    <x v="44"/>
    <x v="581"/>
    <x v="24"/>
    <x v="1"/>
    <x v="14"/>
    <x v="471"/>
    <x v="0"/>
    <x v="0"/>
    <x v="0"/>
    <x v="0"/>
  </r>
  <r>
    <x v="54"/>
    <x v="13"/>
    <x v="13"/>
    <x v="0"/>
    <x v="36"/>
    <x v="3"/>
    <x v="0"/>
    <x v="36"/>
    <x v="0"/>
    <x v="0"/>
    <x v="0"/>
    <x v="45"/>
    <x v="582"/>
    <x v="37"/>
    <x v="4"/>
    <x v="32"/>
    <x v="321"/>
    <x v="1"/>
    <x v="0"/>
    <x v="0"/>
    <x v="0"/>
  </r>
  <r>
    <x v="54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59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0"/>
    <x v="0"/>
    <x v="1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9"/>
    <x v="0"/>
    <x v="3"/>
    <x v="0"/>
    <x v="0"/>
    <x v="0"/>
    <x v="0"/>
    <x v="0"/>
    <x v="0"/>
    <x v="0"/>
  </r>
  <r>
    <x v="54"/>
    <x v="13"/>
    <x v="13"/>
    <x v="0"/>
    <x v="38"/>
    <x v="3"/>
    <x v="14"/>
    <x v="38"/>
    <x v="0"/>
    <x v="12"/>
    <x v="0"/>
    <x v="15"/>
    <x v="583"/>
    <x v="61"/>
    <x v="268"/>
    <x v="368"/>
    <x v="292"/>
    <x v="0"/>
    <x v="0"/>
    <x v="0"/>
    <x v="0"/>
  </r>
  <r>
    <x v="54"/>
    <x v="13"/>
    <x v="13"/>
    <x v="0"/>
    <x v="39"/>
    <x v="8"/>
    <x v="15"/>
    <x v="39"/>
    <x v="0"/>
    <x v="13"/>
    <x v="0"/>
    <x v="47"/>
    <x v="584"/>
    <x v="18"/>
    <x v="2"/>
    <x v="313"/>
    <x v="177"/>
    <x v="0"/>
    <x v="0"/>
    <x v="0"/>
    <x v="0"/>
  </r>
  <r>
    <x v="54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1"/>
    <x v="585"/>
    <x v="8"/>
    <x v="1"/>
    <x v="3"/>
    <x v="151"/>
    <x v="0"/>
    <x v="0"/>
    <x v="0"/>
    <x v="0"/>
  </r>
  <r>
    <x v="54"/>
    <x v="13"/>
    <x v="13"/>
    <x v="0"/>
    <x v="39"/>
    <x v="8"/>
    <x v="15"/>
    <x v="39"/>
    <x v="0"/>
    <x v="13"/>
    <x v="0"/>
    <x v="54"/>
    <x v="586"/>
    <x v="447"/>
    <x v="261"/>
    <x v="369"/>
    <x v="472"/>
    <x v="6"/>
    <x v="0"/>
    <x v="1"/>
    <x v="0"/>
  </r>
  <r>
    <x v="54"/>
    <x v="13"/>
    <x v="13"/>
    <x v="0"/>
    <x v="39"/>
    <x v="8"/>
    <x v="15"/>
    <x v="39"/>
    <x v="0"/>
    <x v="13"/>
    <x v="0"/>
    <x v="55"/>
    <x v="587"/>
    <x v="18"/>
    <x v="1"/>
    <x v="18"/>
    <x v="473"/>
    <x v="0"/>
    <x v="0"/>
    <x v="0"/>
    <x v="0"/>
  </r>
  <r>
    <x v="54"/>
    <x v="13"/>
    <x v="13"/>
    <x v="0"/>
    <x v="39"/>
    <x v="8"/>
    <x v="15"/>
    <x v="39"/>
    <x v="0"/>
    <x v="13"/>
    <x v="0"/>
    <x v="56"/>
    <x v="0"/>
    <x v="1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8"/>
    <x v="0"/>
    <x v="1"/>
    <x v="0"/>
    <x v="0"/>
    <x v="0"/>
    <x v="0"/>
    <x v="0"/>
    <x v="0"/>
    <x v="0"/>
  </r>
  <r>
    <x v="55"/>
    <x v="11"/>
    <x v="11"/>
    <x v="0"/>
    <x v="31"/>
    <x v="0"/>
    <x v="13"/>
    <x v="31"/>
    <x v="0"/>
    <x v="11"/>
    <x v="0"/>
    <x v="16"/>
    <x v="588"/>
    <x v="448"/>
    <x v="108"/>
    <x v="369"/>
    <x v="474"/>
    <x v="2"/>
    <x v="0"/>
    <x v="8"/>
    <x v="0"/>
  </r>
  <r>
    <x v="55"/>
    <x v="11"/>
    <x v="11"/>
    <x v="0"/>
    <x v="32"/>
    <x v="1"/>
    <x v="13"/>
    <x v="32"/>
    <x v="0"/>
    <x v="11"/>
    <x v="0"/>
    <x v="33"/>
    <x v="589"/>
    <x v="449"/>
    <x v="269"/>
    <x v="370"/>
    <x v="342"/>
    <x v="2"/>
    <x v="1"/>
    <x v="0"/>
    <x v="2"/>
  </r>
  <r>
    <x v="55"/>
    <x v="12"/>
    <x v="12"/>
    <x v="0"/>
    <x v="33"/>
    <x v="7"/>
    <x v="13"/>
    <x v="33"/>
    <x v="0"/>
    <x v="11"/>
    <x v="0"/>
    <x v="16"/>
    <x v="590"/>
    <x v="450"/>
    <x v="270"/>
    <x v="220"/>
    <x v="475"/>
    <x v="3"/>
    <x v="0"/>
    <x v="10"/>
    <x v="2"/>
  </r>
  <r>
    <x v="55"/>
    <x v="12"/>
    <x v="12"/>
    <x v="0"/>
    <x v="33"/>
    <x v="7"/>
    <x v="13"/>
    <x v="33"/>
    <x v="0"/>
    <x v="11"/>
    <x v="0"/>
    <x v="33"/>
    <x v="591"/>
    <x v="451"/>
    <x v="229"/>
    <x v="245"/>
    <x v="231"/>
    <x v="0"/>
    <x v="0"/>
    <x v="1"/>
    <x v="0"/>
  </r>
  <r>
    <x v="55"/>
    <x v="13"/>
    <x v="13"/>
    <x v="0"/>
    <x v="34"/>
    <x v="0"/>
    <x v="13"/>
    <x v="34"/>
    <x v="0"/>
    <x v="11"/>
    <x v="0"/>
    <x v="4"/>
    <x v="592"/>
    <x v="452"/>
    <x v="271"/>
    <x v="371"/>
    <x v="396"/>
    <x v="4"/>
    <x v="0"/>
    <x v="2"/>
    <x v="3"/>
  </r>
  <r>
    <x v="55"/>
    <x v="13"/>
    <x v="13"/>
    <x v="0"/>
    <x v="35"/>
    <x v="3"/>
    <x v="2"/>
    <x v="35"/>
    <x v="0"/>
    <x v="2"/>
    <x v="0"/>
    <x v="19"/>
    <x v="593"/>
    <x v="453"/>
    <x v="272"/>
    <x v="372"/>
    <x v="476"/>
    <x v="0"/>
    <x v="2"/>
    <x v="0"/>
    <x v="0"/>
  </r>
  <r>
    <x v="55"/>
    <x v="13"/>
    <x v="13"/>
    <x v="0"/>
    <x v="36"/>
    <x v="3"/>
    <x v="0"/>
    <x v="36"/>
    <x v="0"/>
    <x v="0"/>
    <x v="0"/>
    <x v="44"/>
    <x v="594"/>
    <x v="44"/>
    <x v="9"/>
    <x v="373"/>
    <x v="468"/>
    <x v="0"/>
    <x v="0"/>
    <x v="0"/>
    <x v="0"/>
  </r>
  <r>
    <x v="55"/>
    <x v="13"/>
    <x v="13"/>
    <x v="0"/>
    <x v="36"/>
    <x v="3"/>
    <x v="0"/>
    <x v="36"/>
    <x v="0"/>
    <x v="0"/>
    <x v="0"/>
    <x v="45"/>
    <x v="595"/>
    <x v="25"/>
    <x v="1"/>
    <x v="250"/>
    <x v="287"/>
    <x v="0"/>
    <x v="0"/>
    <x v="0"/>
    <x v="0"/>
  </r>
  <r>
    <x v="55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60"/>
    <x v="596"/>
    <x v="4"/>
    <x v="1"/>
    <x v="94"/>
    <x v="477"/>
    <x v="0"/>
    <x v="0"/>
    <x v="0"/>
    <x v="0"/>
  </r>
  <r>
    <x v="55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5"/>
    <x v="13"/>
    <x v="13"/>
    <x v="0"/>
    <x v="38"/>
    <x v="3"/>
    <x v="14"/>
    <x v="38"/>
    <x v="0"/>
    <x v="12"/>
    <x v="0"/>
    <x v="15"/>
    <x v="597"/>
    <x v="454"/>
    <x v="31"/>
    <x v="374"/>
    <x v="478"/>
    <x v="0"/>
    <x v="0"/>
    <x v="0"/>
    <x v="0"/>
  </r>
  <r>
    <x v="55"/>
    <x v="13"/>
    <x v="13"/>
    <x v="0"/>
    <x v="39"/>
    <x v="8"/>
    <x v="15"/>
    <x v="39"/>
    <x v="0"/>
    <x v="13"/>
    <x v="0"/>
    <x v="47"/>
    <x v="293"/>
    <x v="51"/>
    <x v="2"/>
    <x v="13"/>
    <x v="139"/>
    <x v="0"/>
    <x v="0"/>
    <x v="0"/>
    <x v="0"/>
  </r>
  <r>
    <x v="55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0"/>
    <x v="0"/>
    <x v="36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1"/>
    <x v="0"/>
    <x v="0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2"/>
    <x v="598"/>
    <x v="2"/>
    <x v="1"/>
    <x v="126"/>
    <x v="479"/>
    <x v="0"/>
    <x v="0"/>
    <x v="0"/>
    <x v="0"/>
  </r>
  <r>
    <x v="55"/>
    <x v="13"/>
    <x v="13"/>
    <x v="0"/>
    <x v="39"/>
    <x v="8"/>
    <x v="15"/>
    <x v="39"/>
    <x v="0"/>
    <x v="13"/>
    <x v="0"/>
    <x v="54"/>
    <x v="599"/>
    <x v="455"/>
    <x v="273"/>
    <x v="375"/>
    <x v="480"/>
    <x v="4"/>
    <x v="2"/>
    <x v="7"/>
    <x v="1"/>
  </r>
  <r>
    <x v="55"/>
    <x v="13"/>
    <x v="13"/>
    <x v="0"/>
    <x v="39"/>
    <x v="8"/>
    <x v="15"/>
    <x v="39"/>
    <x v="0"/>
    <x v="13"/>
    <x v="0"/>
    <x v="55"/>
    <x v="484"/>
    <x v="106"/>
    <x v="1"/>
    <x v="80"/>
    <x v="411"/>
    <x v="0"/>
    <x v="0"/>
    <x v="0"/>
    <x v="0"/>
  </r>
  <r>
    <x v="55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56"/>
    <x v="11"/>
    <x v="11"/>
    <x v="0"/>
    <x v="31"/>
    <x v="0"/>
    <x v="13"/>
    <x v="31"/>
    <x v="0"/>
    <x v="11"/>
    <x v="0"/>
    <x v="16"/>
    <x v="600"/>
    <x v="456"/>
    <x v="274"/>
    <x v="376"/>
    <x v="300"/>
    <x v="4"/>
    <x v="0"/>
    <x v="4"/>
    <x v="0"/>
  </r>
  <r>
    <x v="56"/>
    <x v="11"/>
    <x v="11"/>
    <x v="0"/>
    <x v="32"/>
    <x v="1"/>
    <x v="13"/>
    <x v="32"/>
    <x v="0"/>
    <x v="11"/>
    <x v="0"/>
    <x v="33"/>
    <x v="601"/>
    <x v="457"/>
    <x v="156"/>
    <x v="377"/>
    <x v="405"/>
    <x v="23"/>
    <x v="0"/>
    <x v="2"/>
    <x v="0"/>
  </r>
  <r>
    <x v="56"/>
    <x v="12"/>
    <x v="12"/>
    <x v="0"/>
    <x v="33"/>
    <x v="7"/>
    <x v="13"/>
    <x v="33"/>
    <x v="0"/>
    <x v="11"/>
    <x v="0"/>
    <x v="16"/>
    <x v="602"/>
    <x v="458"/>
    <x v="275"/>
    <x v="359"/>
    <x v="412"/>
    <x v="20"/>
    <x v="0"/>
    <x v="8"/>
    <x v="3"/>
  </r>
  <r>
    <x v="56"/>
    <x v="12"/>
    <x v="12"/>
    <x v="0"/>
    <x v="33"/>
    <x v="7"/>
    <x v="13"/>
    <x v="33"/>
    <x v="0"/>
    <x v="11"/>
    <x v="0"/>
    <x v="33"/>
    <x v="603"/>
    <x v="459"/>
    <x v="16"/>
    <x v="295"/>
    <x v="481"/>
    <x v="0"/>
    <x v="0"/>
    <x v="0"/>
    <x v="1"/>
  </r>
  <r>
    <x v="56"/>
    <x v="13"/>
    <x v="13"/>
    <x v="0"/>
    <x v="34"/>
    <x v="0"/>
    <x v="13"/>
    <x v="34"/>
    <x v="0"/>
    <x v="11"/>
    <x v="0"/>
    <x v="4"/>
    <x v="604"/>
    <x v="460"/>
    <x v="130"/>
    <x v="378"/>
    <x v="482"/>
    <x v="1"/>
    <x v="1"/>
    <x v="2"/>
    <x v="1"/>
  </r>
  <r>
    <x v="56"/>
    <x v="13"/>
    <x v="13"/>
    <x v="0"/>
    <x v="35"/>
    <x v="3"/>
    <x v="2"/>
    <x v="35"/>
    <x v="0"/>
    <x v="2"/>
    <x v="0"/>
    <x v="19"/>
    <x v="605"/>
    <x v="461"/>
    <x v="174"/>
    <x v="293"/>
    <x v="483"/>
    <x v="0"/>
    <x v="2"/>
    <x v="2"/>
    <x v="0"/>
  </r>
  <r>
    <x v="56"/>
    <x v="13"/>
    <x v="13"/>
    <x v="0"/>
    <x v="36"/>
    <x v="3"/>
    <x v="0"/>
    <x v="36"/>
    <x v="0"/>
    <x v="0"/>
    <x v="0"/>
    <x v="44"/>
    <x v="606"/>
    <x v="89"/>
    <x v="5"/>
    <x v="379"/>
    <x v="391"/>
    <x v="0"/>
    <x v="0"/>
    <x v="0"/>
    <x v="0"/>
  </r>
  <r>
    <x v="56"/>
    <x v="13"/>
    <x v="13"/>
    <x v="0"/>
    <x v="36"/>
    <x v="3"/>
    <x v="0"/>
    <x v="36"/>
    <x v="0"/>
    <x v="0"/>
    <x v="0"/>
    <x v="45"/>
    <x v="607"/>
    <x v="106"/>
    <x v="5"/>
    <x v="380"/>
    <x v="484"/>
    <x v="0"/>
    <x v="0"/>
    <x v="0"/>
    <x v="0"/>
  </r>
  <r>
    <x v="56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3"/>
    <x v="0"/>
    <x v="4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0"/>
    <x v="608"/>
    <x v="13"/>
    <x v="1"/>
    <x v="32"/>
    <x v="485"/>
    <x v="0"/>
    <x v="0"/>
    <x v="0"/>
    <x v="0"/>
  </r>
  <r>
    <x v="56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9"/>
    <x v="23"/>
    <x v="2"/>
    <x v="1"/>
    <x v="126"/>
    <x v="486"/>
    <x v="0"/>
    <x v="0"/>
    <x v="0"/>
    <x v="0"/>
  </r>
  <r>
    <x v="56"/>
    <x v="13"/>
    <x v="13"/>
    <x v="0"/>
    <x v="38"/>
    <x v="3"/>
    <x v="14"/>
    <x v="38"/>
    <x v="0"/>
    <x v="12"/>
    <x v="0"/>
    <x v="15"/>
    <x v="609"/>
    <x v="462"/>
    <x v="276"/>
    <x v="381"/>
    <x v="487"/>
    <x v="0"/>
    <x v="0"/>
    <x v="0"/>
    <x v="0"/>
  </r>
  <r>
    <x v="56"/>
    <x v="13"/>
    <x v="13"/>
    <x v="0"/>
    <x v="39"/>
    <x v="8"/>
    <x v="15"/>
    <x v="39"/>
    <x v="0"/>
    <x v="13"/>
    <x v="0"/>
    <x v="47"/>
    <x v="610"/>
    <x v="106"/>
    <x v="8"/>
    <x v="382"/>
    <x v="488"/>
    <x v="0"/>
    <x v="0"/>
    <x v="0"/>
    <x v="0"/>
  </r>
  <r>
    <x v="56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0"/>
    <x v="143"/>
    <x v="36"/>
    <x v="1"/>
    <x v="16"/>
    <x v="23"/>
    <x v="0"/>
    <x v="0"/>
    <x v="0"/>
    <x v="0"/>
  </r>
  <r>
    <x v="56"/>
    <x v="13"/>
    <x v="13"/>
    <x v="0"/>
    <x v="39"/>
    <x v="8"/>
    <x v="15"/>
    <x v="39"/>
    <x v="0"/>
    <x v="13"/>
    <x v="0"/>
    <x v="51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4"/>
    <x v="611"/>
    <x v="463"/>
    <x v="277"/>
    <x v="268"/>
    <x v="447"/>
    <x v="5"/>
    <x v="2"/>
    <x v="1"/>
    <x v="0"/>
  </r>
  <r>
    <x v="56"/>
    <x v="13"/>
    <x v="13"/>
    <x v="0"/>
    <x v="39"/>
    <x v="8"/>
    <x v="15"/>
    <x v="39"/>
    <x v="0"/>
    <x v="13"/>
    <x v="0"/>
    <x v="55"/>
    <x v="612"/>
    <x v="24"/>
    <x v="2"/>
    <x v="16"/>
    <x v="489"/>
    <x v="0"/>
    <x v="0"/>
    <x v="0"/>
    <x v="0"/>
  </r>
  <r>
    <x v="56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7"/>
    <x v="11"/>
    <x v="11"/>
    <x v="0"/>
    <x v="31"/>
    <x v="0"/>
    <x v="13"/>
    <x v="31"/>
    <x v="0"/>
    <x v="11"/>
    <x v="0"/>
    <x v="16"/>
    <x v="613"/>
    <x v="464"/>
    <x v="278"/>
    <x v="251"/>
    <x v="350"/>
    <x v="3"/>
    <x v="1"/>
    <x v="4"/>
    <x v="0"/>
  </r>
  <r>
    <x v="57"/>
    <x v="11"/>
    <x v="11"/>
    <x v="0"/>
    <x v="32"/>
    <x v="1"/>
    <x v="13"/>
    <x v="32"/>
    <x v="0"/>
    <x v="11"/>
    <x v="0"/>
    <x v="33"/>
    <x v="614"/>
    <x v="465"/>
    <x v="279"/>
    <x v="383"/>
    <x v="342"/>
    <x v="1"/>
    <x v="0"/>
    <x v="0"/>
    <x v="0"/>
  </r>
  <r>
    <x v="57"/>
    <x v="12"/>
    <x v="12"/>
    <x v="0"/>
    <x v="33"/>
    <x v="7"/>
    <x v="13"/>
    <x v="33"/>
    <x v="0"/>
    <x v="11"/>
    <x v="0"/>
    <x v="16"/>
    <x v="615"/>
    <x v="466"/>
    <x v="280"/>
    <x v="224"/>
    <x v="490"/>
    <x v="25"/>
    <x v="0"/>
    <x v="7"/>
    <x v="1"/>
  </r>
  <r>
    <x v="57"/>
    <x v="12"/>
    <x v="12"/>
    <x v="0"/>
    <x v="33"/>
    <x v="7"/>
    <x v="13"/>
    <x v="33"/>
    <x v="0"/>
    <x v="11"/>
    <x v="0"/>
    <x v="33"/>
    <x v="616"/>
    <x v="467"/>
    <x v="16"/>
    <x v="224"/>
    <x v="491"/>
    <x v="0"/>
    <x v="0"/>
    <x v="1"/>
    <x v="1"/>
  </r>
  <r>
    <x v="57"/>
    <x v="13"/>
    <x v="13"/>
    <x v="0"/>
    <x v="34"/>
    <x v="0"/>
    <x v="13"/>
    <x v="34"/>
    <x v="0"/>
    <x v="11"/>
    <x v="0"/>
    <x v="4"/>
    <x v="617"/>
    <x v="468"/>
    <x v="243"/>
    <x v="5"/>
    <x v="404"/>
    <x v="2"/>
    <x v="2"/>
    <x v="4"/>
    <x v="0"/>
  </r>
  <r>
    <x v="57"/>
    <x v="13"/>
    <x v="13"/>
    <x v="0"/>
    <x v="35"/>
    <x v="3"/>
    <x v="2"/>
    <x v="35"/>
    <x v="0"/>
    <x v="2"/>
    <x v="0"/>
    <x v="19"/>
    <x v="618"/>
    <x v="469"/>
    <x v="281"/>
    <x v="384"/>
    <x v="483"/>
    <x v="1"/>
    <x v="0"/>
    <x v="0"/>
    <x v="0"/>
  </r>
  <r>
    <x v="57"/>
    <x v="13"/>
    <x v="13"/>
    <x v="0"/>
    <x v="36"/>
    <x v="3"/>
    <x v="0"/>
    <x v="36"/>
    <x v="0"/>
    <x v="0"/>
    <x v="0"/>
    <x v="44"/>
    <x v="619"/>
    <x v="37"/>
    <x v="1"/>
    <x v="23"/>
    <x v="465"/>
    <x v="0"/>
    <x v="0"/>
    <x v="0"/>
    <x v="0"/>
  </r>
  <r>
    <x v="57"/>
    <x v="13"/>
    <x v="13"/>
    <x v="0"/>
    <x v="36"/>
    <x v="3"/>
    <x v="0"/>
    <x v="36"/>
    <x v="0"/>
    <x v="0"/>
    <x v="0"/>
    <x v="45"/>
    <x v="0"/>
    <x v="106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2"/>
    <x v="620"/>
    <x v="3"/>
    <x v="1"/>
    <x v="26"/>
    <x v="492"/>
    <x v="0"/>
    <x v="0"/>
    <x v="0"/>
    <x v="0"/>
  </r>
  <r>
    <x v="57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1"/>
    <x v="621"/>
    <x v="4"/>
    <x v="1"/>
    <x v="94"/>
    <x v="493"/>
    <x v="0"/>
    <x v="0"/>
    <x v="0"/>
    <x v="0"/>
  </r>
  <r>
    <x v="57"/>
    <x v="13"/>
    <x v="13"/>
    <x v="0"/>
    <x v="37"/>
    <x v="3"/>
    <x v="14"/>
    <x v="37"/>
    <x v="0"/>
    <x v="12"/>
    <x v="0"/>
    <x v="64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7"/>
    <x v="0"/>
    <x v="4"/>
    <x v="0"/>
    <x v="0"/>
    <x v="0"/>
    <x v="0"/>
    <x v="0"/>
    <x v="0"/>
    <x v="0"/>
  </r>
  <r>
    <x v="57"/>
    <x v="13"/>
    <x v="13"/>
    <x v="0"/>
    <x v="38"/>
    <x v="3"/>
    <x v="14"/>
    <x v="38"/>
    <x v="0"/>
    <x v="12"/>
    <x v="0"/>
    <x v="15"/>
    <x v="622"/>
    <x v="470"/>
    <x v="128"/>
    <x v="385"/>
    <x v="494"/>
    <x v="0"/>
    <x v="0"/>
    <x v="0"/>
    <x v="0"/>
  </r>
  <r>
    <x v="57"/>
    <x v="13"/>
    <x v="13"/>
    <x v="0"/>
    <x v="39"/>
    <x v="8"/>
    <x v="15"/>
    <x v="39"/>
    <x v="0"/>
    <x v="13"/>
    <x v="0"/>
    <x v="47"/>
    <x v="623"/>
    <x v="64"/>
    <x v="8"/>
    <x v="348"/>
    <x v="495"/>
    <x v="0"/>
    <x v="0"/>
    <x v="0"/>
    <x v="0"/>
  </r>
  <r>
    <x v="57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0"/>
    <x v="0"/>
    <x v="106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1"/>
    <x v="0"/>
    <x v="2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4"/>
    <x v="624"/>
    <x v="471"/>
    <x v="282"/>
    <x v="280"/>
    <x v="417"/>
    <x v="6"/>
    <x v="2"/>
    <x v="7"/>
    <x v="0"/>
  </r>
  <r>
    <x v="57"/>
    <x v="13"/>
    <x v="13"/>
    <x v="0"/>
    <x v="39"/>
    <x v="8"/>
    <x v="15"/>
    <x v="39"/>
    <x v="0"/>
    <x v="13"/>
    <x v="0"/>
    <x v="55"/>
    <x v="0"/>
    <x v="82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6"/>
    <x v="0"/>
    <x v="18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8"/>
    <x v="625"/>
    <x v="8"/>
    <x v="1"/>
    <x v="3"/>
    <x v="496"/>
    <x v="0"/>
    <x v="0"/>
    <x v="0"/>
    <x v="0"/>
  </r>
  <r>
    <x v="58"/>
    <x v="11"/>
    <x v="11"/>
    <x v="0"/>
    <x v="31"/>
    <x v="0"/>
    <x v="13"/>
    <x v="31"/>
    <x v="0"/>
    <x v="11"/>
    <x v="0"/>
    <x v="16"/>
    <x v="626"/>
    <x v="472"/>
    <x v="274"/>
    <x v="189"/>
    <x v="497"/>
    <x v="23"/>
    <x v="2"/>
    <x v="11"/>
    <x v="0"/>
  </r>
  <r>
    <x v="58"/>
    <x v="11"/>
    <x v="11"/>
    <x v="0"/>
    <x v="32"/>
    <x v="1"/>
    <x v="13"/>
    <x v="32"/>
    <x v="0"/>
    <x v="11"/>
    <x v="0"/>
    <x v="33"/>
    <x v="627"/>
    <x v="473"/>
    <x v="283"/>
    <x v="209"/>
    <x v="339"/>
    <x v="0"/>
    <x v="1"/>
    <x v="2"/>
    <x v="0"/>
  </r>
  <r>
    <x v="58"/>
    <x v="12"/>
    <x v="12"/>
    <x v="0"/>
    <x v="33"/>
    <x v="7"/>
    <x v="13"/>
    <x v="33"/>
    <x v="0"/>
    <x v="11"/>
    <x v="0"/>
    <x v="16"/>
    <x v="628"/>
    <x v="474"/>
    <x v="284"/>
    <x v="65"/>
    <x v="498"/>
    <x v="17"/>
    <x v="2"/>
    <x v="4"/>
    <x v="1"/>
  </r>
  <r>
    <x v="58"/>
    <x v="12"/>
    <x v="12"/>
    <x v="0"/>
    <x v="33"/>
    <x v="7"/>
    <x v="13"/>
    <x v="33"/>
    <x v="0"/>
    <x v="11"/>
    <x v="0"/>
    <x v="33"/>
    <x v="629"/>
    <x v="475"/>
    <x v="254"/>
    <x v="386"/>
    <x v="499"/>
    <x v="0"/>
    <x v="0"/>
    <x v="0"/>
    <x v="0"/>
  </r>
  <r>
    <x v="58"/>
    <x v="13"/>
    <x v="13"/>
    <x v="0"/>
    <x v="34"/>
    <x v="0"/>
    <x v="13"/>
    <x v="34"/>
    <x v="0"/>
    <x v="11"/>
    <x v="0"/>
    <x v="4"/>
    <x v="630"/>
    <x v="476"/>
    <x v="285"/>
    <x v="264"/>
    <x v="404"/>
    <x v="3"/>
    <x v="1"/>
    <x v="1"/>
    <x v="1"/>
  </r>
  <r>
    <x v="58"/>
    <x v="13"/>
    <x v="13"/>
    <x v="0"/>
    <x v="35"/>
    <x v="3"/>
    <x v="2"/>
    <x v="35"/>
    <x v="0"/>
    <x v="2"/>
    <x v="0"/>
    <x v="19"/>
    <x v="631"/>
    <x v="477"/>
    <x v="286"/>
    <x v="71"/>
    <x v="483"/>
    <x v="1"/>
    <x v="1"/>
    <x v="0"/>
    <x v="0"/>
  </r>
  <r>
    <x v="58"/>
    <x v="13"/>
    <x v="13"/>
    <x v="0"/>
    <x v="36"/>
    <x v="3"/>
    <x v="0"/>
    <x v="36"/>
    <x v="0"/>
    <x v="0"/>
    <x v="0"/>
    <x v="44"/>
    <x v="632"/>
    <x v="109"/>
    <x v="8"/>
    <x v="387"/>
    <x v="500"/>
    <x v="0"/>
    <x v="0"/>
    <x v="0"/>
    <x v="0"/>
  </r>
  <r>
    <x v="58"/>
    <x v="13"/>
    <x v="13"/>
    <x v="0"/>
    <x v="36"/>
    <x v="3"/>
    <x v="0"/>
    <x v="36"/>
    <x v="0"/>
    <x v="0"/>
    <x v="0"/>
    <x v="45"/>
    <x v="0"/>
    <x v="187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3"/>
    <x v="0"/>
    <x v="1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2"/>
    <x v="0"/>
    <x v="18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8"/>
    <x v="0"/>
    <x v="1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4"/>
    <x v="0"/>
    <x v="4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9"/>
    <x v="633"/>
    <x v="1"/>
    <x v="1"/>
    <x v="50"/>
    <x v="501"/>
    <x v="0"/>
    <x v="0"/>
    <x v="0"/>
    <x v="0"/>
  </r>
  <r>
    <x v="58"/>
    <x v="13"/>
    <x v="13"/>
    <x v="0"/>
    <x v="38"/>
    <x v="3"/>
    <x v="14"/>
    <x v="38"/>
    <x v="0"/>
    <x v="12"/>
    <x v="0"/>
    <x v="15"/>
    <x v="634"/>
    <x v="478"/>
    <x v="287"/>
    <x v="388"/>
    <x v="280"/>
    <x v="0"/>
    <x v="0"/>
    <x v="0"/>
    <x v="0"/>
  </r>
  <r>
    <x v="58"/>
    <x v="13"/>
    <x v="13"/>
    <x v="0"/>
    <x v="39"/>
    <x v="8"/>
    <x v="15"/>
    <x v="39"/>
    <x v="0"/>
    <x v="13"/>
    <x v="0"/>
    <x v="47"/>
    <x v="635"/>
    <x v="15"/>
    <x v="8"/>
    <x v="313"/>
    <x v="76"/>
    <x v="0"/>
    <x v="0"/>
    <x v="0"/>
    <x v="0"/>
  </r>
  <r>
    <x v="58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0"/>
    <x v="29"/>
    <x v="8"/>
    <x v="1"/>
    <x v="3"/>
    <x v="29"/>
    <x v="0"/>
    <x v="0"/>
    <x v="0"/>
    <x v="0"/>
  </r>
  <r>
    <x v="58"/>
    <x v="13"/>
    <x v="13"/>
    <x v="0"/>
    <x v="39"/>
    <x v="8"/>
    <x v="15"/>
    <x v="39"/>
    <x v="0"/>
    <x v="13"/>
    <x v="0"/>
    <x v="51"/>
    <x v="0"/>
    <x v="36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2"/>
    <x v="0"/>
    <x v="4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4"/>
    <x v="636"/>
    <x v="342"/>
    <x v="210"/>
    <x v="389"/>
    <x v="502"/>
    <x v="2"/>
    <x v="2"/>
    <x v="1"/>
    <x v="0"/>
  </r>
  <r>
    <x v="58"/>
    <x v="13"/>
    <x v="13"/>
    <x v="0"/>
    <x v="39"/>
    <x v="8"/>
    <x v="15"/>
    <x v="39"/>
    <x v="0"/>
    <x v="13"/>
    <x v="0"/>
    <x v="55"/>
    <x v="637"/>
    <x v="64"/>
    <x v="2"/>
    <x v="185"/>
    <x v="503"/>
    <x v="0"/>
    <x v="0"/>
    <x v="0"/>
    <x v="0"/>
  </r>
  <r>
    <x v="58"/>
    <x v="13"/>
    <x v="13"/>
    <x v="0"/>
    <x v="39"/>
    <x v="8"/>
    <x v="15"/>
    <x v="39"/>
    <x v="0"/>
    <x v="13"/>
    <x v="0"/>
    <x v="56"/>
    <x v="115"/>
    <x v="22"/>
    <x v="1"/>
    <x v="128"/>
    <x v="107"/>
    <x v="0"/>
    <x v="0"/>
    <x v="0"/>
    <x v="0"/>
  </r>
  <r>
    <x v="58"/>
    <x v="13"/>
    <x v="13"/>
    <x v="0"/>
    <x v="39"/>
    <x v="8"/>
    <x v="15"/>
    <x v="39"/>
    <x v="0"/>
    <x v="13"/>
    <x v="0"/>
    <x v="58"/>
    <x v="638"/>
    <x v="4"/>
    <x v="1"/>
    <x v="94"/>
    <x v="504"/>
    <x v="0"/>
    <x v="0"/>
    <x v="0"/>
    <x v="0"/>
  </r>
  <r>
    <x v="59"/>
    <x v="11"/>
    <x v="11"/>
    <x v="0"/>
    <x v="31"/>
    <x v="0"/>
    <x v="13"/>
    <x v="31"/>
    <x v="0"/>
    <x v="11"/>
    <x v="0"/>
    <x v="16"/>
    <x v="639"/>
    <x v="479"/>
    <x v="288"/>
    <x v="390"/>
    <x v="505"/>
    <x v="4"/>
    <x v="0"/>
    <x v="4"/>
    <x v="2"/>
  </r>
  <r>
    <x v="59"/>
    <x v="11"/>
    <x v="11"/>
    <x v="0"/>
    <x v="32"/>
    <x v="1"/>
    <x v="13"/>
    <x v="32"/>
    <x v="0"/>
    <x v="11"/>
    <x v="0"/>
    <x v="33"/>
    <x v="640"/>
    <x v="480"/>
    <x v="289"/>
    <x v="345"/>
    <x v="506"/>
    <x v="1"/>
    <x v="0"/>
    <x v="1"/>
    <x v="0"/>
  </r>
  <r>
    <x v="59"/>
    <x v="12"/>
    <x v="12"/>
    <x v="0"/>
    <x v="33"/>
    <x v="7"/>
    <x v="13"/>
    <x v="33"/>
    <x v="0"/>
    <x v="11"/>
    <x v="0"/>
    <x v="16"/>
    <x v="641"/>
    <x v="481"/>
    <x v="290"/>
    <x v="391"/>
    <x v="507"/>
    <x v="17"/>
    <x v="13"/>
    <x v="2"/>
    <x v="3"/>
  </r>
  <r>
    <x v="59"/>
    <x v="12"/>
    <x v="12"/>
    <x v="0"/>
    <x v="33"/>
    <x v="7"/>
    <x v="13"/>
    <x v="33"/>
    <x v="0"/>
    <x v="11"/>
    <x v="0"/>
    <x v="33"/>
    <x v="642"/>
    <x v="482"/>
    <x v="181"/>
    <x v="252"/>
    <x v="508"/>
    <x v="1"/>
    <x v="0"/>
    <x v="0"/>
    <x v="0"/>
  </r>
  <r>
    <x v="59"/>
    <x v="13"/>
    <x v="13"/>
    <x v="0"/>
    <x v="34"/>
    <x v="0"/>
    <x v="13"/>
    <x v="34"/>
    <x v="0"/>
    <x v="11"/>
    <x v="0"/>
    <x v="4"/>
    <x v="643"/>
    <x v="483"/>
    <x v="291"/>
    <x v="132"/>
    <x v="407"/>
    <x v="3"/>
    <x v="1"/>
    <x v="1"/>
    <x v="0"/>
  </r>
  <r>
    <x v="59"/>
    <x v="13"/>
    <x v="13"/>
    <x v="0"/>
    <x v="35"/>
    <x v="3"/>
    <x v="2"/>
    <x v="35"/>
    <x v="0"/>
    <x v="2"/>
    <x v="0"/>
    <x v="19"/>
    <x v="644"/>
    <x v="484"/>
    <x v="70"/>
    <x v="312"/>
    <x v="509"/>
    <x v="1"/>
    <x v="0"/>
    <x v="0"/>
    <x v="0"/>
  </r>
  <r>
    <x v="59"/>
    <x v="13"/>
    <x v="13"/>
    <x v="0"/>
    <x v="36"/>
    <x v="3"/>
    <x v="0"/>
    <x v="36"/>
    <x v="0"/>
    <x v="0"/>
    <x v="0"/>
    <x v="44"/>
    <x v="645"/>
    <x v="35"/>
    <x v="2"/>
    <x v="198"/>
    <x v="510"/>
    <x v="0"/>
    <x v="0"/>
    <x v="0"/>
    <x v="0"/>
  </r>
  <r>
    <x v="59"/>
    <x v="13"/>
    <x v="13"/>
    <x v="0"/>
    <x v="36"/>
    <x v="3"/>
    <x v="0"/>
    <x v="36"/>
    <x v="0"/>
    <x v="0"/>
    <x v="0"/>
    <x v="45"/>
    <x v="646"/>
    <x v="106"/>
    <x v="2"/>
    <x v="314"/>
    <x v="511"/>
    <x v="0"/>
    <x v="0"/>
    <x v="0"/>
    <x v="0"/>
  </r>
  <r>
    <x v="59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2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0"/>
    <x v="573"/>
    <x v="1"/>
    <x v="1"/>
    <x v="50"/>
    <x v="466"/>
    <x v="0"/>
    <x v="0"/>
    <x v="0"/>
    <x v="0"/>
  </r>
  <r>
    <x v="59"/>
    <x v="13"/>
    <x v="13"/>
    <x v="0"/>
    <x v="37"/>
    <x v="3"/>
    <x v="14"/>
    <x v="37"/>
    <x v="0"/>
    <x v="12"/>
    <x v="0"/>
    <x v="70"/>
    <x v="0"/>
    <x v="4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1"/>
    <x v="647"/>
    <x v="1"/>
    <x v="1"/>
    <x v="50"/>
    <x v="512"/>
    <x v="0"/>
    <x v="0"/>
    <x v="0"/>
    <x v="0"/>
  </r>
  <r>
    <x v="59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9"/>
    <x v="648"/>
    <x v="1"/>
    <x v="1"/>
    <x v="50"/>
    <x v="513"/>
    <x v="0"/>
    <x v="0"/>
    <x v="0"/>
    <x v="0"/>
  </r>
  <r>
    <x v="59"/>
    <x v="13"/>
    <x v="13"/>
    <x v="0"/>
    <x v="38"/>
    <x v="3"/>
    <x v="14"/>
    <x v="38"/>
    <x v="0"/>
    <x v="12"/>
    <x v="0"/>
    <x v="15"/>
    <x v="649"/>
    <x v="485"/>
    <x v="105"/>
    <x v="392"/>
    <x v="514"/>
    <x v="0"/>
    <x v="0"/>
    <x v="0"/>
    <x v="0"/>
  </r>
  <r>
    <x v="59"/>
    <x v="13"/>
    <x v="13"/>
    <x v="0"/>
    <x v="39"/>
    <x v="8"/>
    <x v="15"/>
    <x v="39"/>
    <x v="0"/>
    <x v="13"/>
    <x v="0"/>
    <x v="47"/>
    <x v="650"/>
    <x v="64"/>
    <x v="9"/>
    <x v="393"/>
    <x v="46"/>
    <x v="1"/>
    <x v="0"/>
    <x v="0"/>
    <x v="1"/>
  </r>
  <r>
    <x v="59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9"/>
    <x v="13"/>
    <x v="13"/>
    <x v="0"/>
    <x v="39"/>
    <x v="8"/>
    <x v="15"/>
    <x v="39"/>
    <x v="0"/>
    <x v="13"/>
    <x v="0"/>
    <x v="49"/>
    <x v="651"/>
    <x v="1"/>
    <x v="1"/>
    <x v="50"/>
    <x v="515"/>
    <x v="0"/>
    <x v="0"/>
    <x v="0"/>
    <x v="0"/>
  </r>
  <r>
    <x v="59"/>
    <x v="13"/>
    <x v="13"/>
    <x v="0"/>
    <x v="39"/>
    <x v="8"/>
    <x v="15"/>
    <x v="39"/>
    <x v="0"/>
    <x v="13"/>
    <x v="0"/>
    <x v="50"/>
    <x v="652"/>
    <x v="32"/>
    <x v="5"/>
    <x v="394"/>
    <x v="269"/>
    <x v="1"/>
    <x v="0"/>
    <x v="0"/>
    <x v="0"/>
  </r>
  <r>
    <x v="59"/>
    <x v="13"/>
    <x v="13"/>
    <x v="0"/>
    <x v="39"/>
    <x v="8"/>
    <x v="15"/>
    <x v="39"/>
    <x v="0"/>
    <x v="13"/>
    <x v="0"/>
    <x v="51"/>
    <x v="653"/>
    <x v="1"/>
    <x v="1"/>
    <x v="50"/>
    <x v="516"/>
    <x v="0"/>
    <x v="0"/>
    <x v="0"/>
    <x v="0"/>
  </r>
  <r>
    <x v="59"/>
    <x v="13"/>
    <x v="13"/>
    <x v="0"/>
    <x v="39"/>
    <x v="8"/>
    <x v="15"/>
    <x v="39"/>
    <x v="0"/>
    <x v="13"/>
    <x v="0"/>
    <x v="52"/>
    <x v="0"/>
    <x v="1"/>
    <x v="0"/>
    <x v="0"/>
    <x v="0"/>
    <x v="0"/>
    <x v="0"/>
    <x v="0"/>
    <x v="0"/>
  </r>
  <r>
    <x v="59"/>
    <x v="13"/>
    <x v="13"/>
    <x v="0"/>
    <x v="39"/>
    <x v="8"/>
    <x v="15"/>
    <x v="39"/>
    <x v="0"/>
    <x v="13"/>
    <x v="0"/>
    <x v="54"/>
    <x v="654"/>
    <x v="486"/>
    <x v="292"/>
    <x v="350"/>
    <x v="517"/>
    <x v="6"/>
    <x v="0"/>
    <x v="11"/>
    <x v="0"/>
  </r>
  <r>
    <x v="59"/>
    <x v="13"/>
    <x v="13"/>
    <x v="0"/>
    <x v="39"/>
    <x v="8"/>
    <x v="15"/>
    <x v="39"/>
    <x v="0"/>
    <x v="13"/>
    <x v="0"/>
    <x v="55"/>
    <x v="655"/>
    <x v="87"/>
    <x v="2"/>
    <x v="60"/>
    <x v="518"/>
    <x v="0"/>
    <x v="0"/>
    <x v="0"/>
    <x v="0"/>
  </r>
  <r>
    <x v="59"/>
    <x v="13"/>
    <x v="13"/>
    <x v="0"/>
    <x v="39"/>
    <x v="8"/>
    <x v="15"/>
    <x v="39"/>
    <x v="0"/>
    <x v="13"/>
    <x v="0"/>
    <x v="56"/>
    <x v="656"/>
    <x v="11"/>
    <x v="1"/>
    <x v="105"/>
    <x v="17"/>
    <x v="0"/>
    <x v="0"/>
    <x v="0"/>
    <x v="0"/>
  </r>
  <r>
    <x v="59"/>
    <x v="13"/>
    <x v="13"/>
    <x v="0"/>
    <x v="39"/>
    <x v="8"/>
    <x v="15"/>
    <x v="39"/>
    <x v="0"/>
    <x v="13"/>
    <x v="0"/>
    <x v="58"/>
    <x v="0"/>
    <x v="2"/>
    <x v="0"/>
    <x v="0"/>
    <x v="0"/>
    <x v="0"/>
    <x v="0"/>
    <x v="0"/>
    <x v="0"/>
  </r>
  <r>
    <x v="60"/>
    <x v="11"/>
    <x v="11"/>
    <x v="0"/>
    <x v="31"/>
    <x v="0"/>
    <x v="13"/>
    <x v="31"/>
    <x v="0"/>
    <x v="11"/>
    <x v="0"/>
    <x v="16"/>
    <x v="657"/>
    <x v="487"/>
    <x v="142"/>
    <x v="224"/>
    <x v="519"/>
    <x v="2"/>
    <x v="0"/>
    <x v="11"/>
    <x v="0"/>
  </r>
  <r>
    <x v="60"/>
    <x v="11"/>
    <x v="11"/>
    <x v="0"/>
    <x v="32"/>
    <x v="1"/>
    <x v="13"/>
    <x v="32"/>
    <x v="0"/>
    <x v="11"/>
    <x v="0"/>
    <x v="33"/>
    <x v="658"/>
    <x v="488"/>
    <x v="200"/>
    <x v="395"/>
    <x v="349"/>
    <x v="4"/>
    <x v="0"/>
    <x v="2"/>
    <x v="0"/>
  </r>
  <r>
    <x v="60"/>
    <x v="12"/>
    <x v="12"/>
    <x v="0"/>
    <x v="33"/>
    <x v="7"/>
    <x v="13"/>
    <x v="33"/>
    <x v="0"/>
    <x v="11"/>
    <x v="0"/>
    <x v="16"/>
    <x v="659"/>
    <x v="489"/>
    <x v="293"/>
    <x v="180"/>
    <x v="345"/>
    <x v="23"/>
    <x v="1"/>
    <x v="7"/>
    <x v="1"/>
  </r>
  <r>
    <x v="60"/>
    <x v="12"/>
    <x v="12"/>
    <x v="0"/>
    <x v="33"/>
    <x v="7"/>
    <x v="13"/>
    <x v="33"/>
    <x v="0"/>
    <x v="11"/>
    <x v="0"/>
    <x v="33"/>
    <x v="660"/>
    <x v="490"/>
    <x v="192"/>
    <x v="257"/>
    <x v="520"/>
    <x v="1"/>
    <x v="0"/>
    <x v="0"/>
    <x v="0"/>
  </r>
  <r>
    <x v="60"/>
    <x v="13"/>
    <x v="13"/>
    <x v="0"/>
    <x v="34"/>
    <x v="0"/>
    <x v="13"/>
    <x v="34"/>
    <x v="0"/>
    <x v="11"/>
    <x v="0"/>
    <x v="4"/>
    <x v="661"/>
    <x v="491"/>
    <x v="77"/>
    <x v="47"/>
    <x v="482"/>
    <x v="5"/>
    <x v="2"/>
    <x v="1"/>
    <x v="2"/>
  </r>
  <r>
    <x v="60"/>
    <x v="13"/>
    <x v="13"/>
    <x v="0"/>
    <x v="35"/>
    <x v="3"/>
    <x v="2"/>
    <x v="35"/>
    <x v="0"/>
    <x v="2"/>
    <x v="0"/>
    <x v="19"/>
    <x v="662"/>
    <x v="492"/>
    <x v="281"/>
    <x v="130"/>
    <x v="483"/>
    <x v="5"/>
    <x v="0"/>
    <x v="0"/>
    <x v="0"/>
  </r>
  <r>
    <x v="60"/>
    <x v="13"/>
    <x v="13"/>
    <x v="0"/>
    <x v="36"/>
    <x v="3"/>
    <x v="0"/>
    <x v="36"/>
    <x v="0"/>
    <x v="0"/>
    <x v="0"/>
    <x v="44"/>
    <x v="0"/>
    <x v="82"/>
    <x v="0"/>
    <x v="0"/>
    <x v="0"/>
    <x v="0"/>
    <x v="0"/>
    <x v="0"/>
    <x v="0"/>
  </r>
  <r>
    <x v="60"/>
    <x v="13"/>
    <x v="13"/>
    <x v="0"/>
    <x v="36"/>
    <x v="3"/>
    <x v="0"/>
    <x v="36"/>
    <x v="0"/>
    <x v="0"/>
    <x v="0"/>
    <x v="45"/>
    <x v="663"/>
    <x v="64"/>
    <x v="1"/>
    <x v="43"/>
    <x v="521"/>
    <x v="0"/>
    <x v="0"/>
    <x v="0"/>
    <x v="0"/>
  </r>
  <r>
    <x v="60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0"/>
    <x v="0"/>
    <x v="2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60"/>
    <x v="13"/>
    <x v="13"/>
    <x v="0"/>
    <x v="38"/>
    <x v="3"/>
    <x v="14"/>
    <x v="38"/>
    <x v="0"/>
    <x v="12"/>
    <x v="0"/>
    <x v="15"/>
    <x v="664"/>
    <x v="493"/>
    <x v="186"/>
    <x v="396"/>
    <x v="522"/>
    <x v="0"/>
    <x v="0"/>
    <x v="0"/>
    <x v="0"/>
  </r>
  <r>
    <x v="60"/>
    <x v="13"/>
    <x v="13"/>
    <x v="0"/>
    <x v="39"/>
    <x v="8"/>
    <x v="15"/>
    <x v="39"/>
    <x v="0"/>
    <x v="13"/>
    <x v="0"/>
    <x v="47"/>
    <x v="665"/>
    <x v="25"/>
    <x v="2"/>
    <x v="75"/>
    <x v="523"/>
    <x v="0"/>
    <x v="0"/>
    <x v="0"/>
    <x v="0"/>
  </r>
  <r>
    <x v="60"/>
    <x v="13"/>
    <x v="13"/>
    <x v="0"/>
    <x v="39"/>
    <x v="8"/>
    <x v="15"/>
    <x v="39"/>
    <x v="0"/>
    <x v="13"/>
    <x v="0"/>
    <x v="48"/>
    <x v="666"/>
    <x v="2"/>
    <x v="1"/>
    <x v="126"/>
    <x v="524"/>
    <x v="0"/>
    <x v="0"/>
    <x v="0"/>
    <x v="0"/>
  </r>
  <r>
    <x v="60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60"/>
    <x v="13"/>
    <x v="13"/>
    <x v="0"/>
    <x v="39"/>
    <x v="8"/>
    <x v="15"/>
    <x v="39"/>
    <x v="0"/>
    <x v="13"/>
    <x v="0"/>
    <x v="50"/>
    <x v="667"/>
    <x v="32"/>
    <x v="2"/>
    <x v="113"/>
    <x v="525"/>
    <x v="0"/>
    <x v="0"/>
    <x v="0"/>
    <x v="0"/>
  </r>
  <r>
    <x v="60"/>
    <x v="13"/>
    <x v="13"/>
    <x v="0"/>
    <x v="39"/>
    <x v="8"/>
    <x v="15"/>
    <x v="39"/>
    <x v="0"/>
    <x v="13"/>
    <x v="0"/>
    <x v="51"/>
    <x v="668"/>
    <x v="51"/>
    <x v="2"/>
    <x v="13"/>
    <x v="526"/>
    <x v="0"/>
    <x v="0"/>
    <x v="0"/>
    <x v="0"/>
  </r>
  <r>
    <x v="60"/>
    <x v="13"/>
    <x v="13"/>
    <x v="0"/>
    <x v="39"/>
    <x v="8"/>
    <x v="15"/>
    <x v="39"/>
    <x v="0"/>
    <x v="13"/>
    <x v="0"/>
    <x v="54"/>
    <x v="669"/>
    <x v="494"/>
    <x v="69"/>
    <x v="236"/>
    <x v="527"/>
    <x v="6"/>
    <x v="0"/>
    <x v="7"/>
    <x v="0"/>
  </r>
  <r>
    <x v="60"/>
    <x v="13"/>
    <x v="13"/>
    <x v="0"/>
    <x v="39"/>
    <x v="8"/>
    <x v="15"/>
    <x v="39"/>
    <x v="0"/>
    <x v="13"/>
    <x v="0"/>
    <x v="55"/>
    <x v="670"/>
    <x v="36"/>
    <x v="1"/>
    <x v="16"/>
    <x v="528"/>
    <x v="0"/>
    <x v="0"/>
    <x v="0"/>
    <x v="0"/>
  </r>
  <r>
    <x v="60"/>
    <x v="13"/>
    <x v="13"/>
    <x v="0"/>
    <x v="39"/>
    <x v="8"/>
    <x v="15"/>
    <x v="39"/>
    <x v="0"/>
    <x v="13"/>
    <x v="0"/>
    <x v="56"/>
    <x v="0"/>
    <x v="2"/>
    <x v="0"/>
    <x v="0"/>
    <x v="0"/>
    <x v="0"/>
    <x v="0"/>
    <x v="0"/>
    <x v="0"/>
  </r>
  <r>
    <x v="60"/>
    <x v="13"/>
    <x v="13"/>
    <x v="0"/>
    <x v="39"/>
    <x v="8"/>
    <x v="15"/>
    <x v="39"/>
    <x v="0"/>
    <x v="13"/>
    <x v="0"/>
    <x v="58"/>
    <x v="637"/>
    <x v="2"/>
    <x v="1"/>
    <x v="126"/>
    <x v="529"/>
    <x v="0"/>
    <x v="0"/>
    <x v="0"/>
    <x v="0"/>
  </r>
  <r>
    <x v="61"/>
    <x v="11"/>
    <x v="11"/>
    <x v="0"/>
    <x v="31"/>
    <x v="0"/>
    <x v="13"/>
    <x v="31"/>
    <x v="0"/>
    <x v="11"/>
    <x v="0"/>
    <x v="16"/>
    <x v="671"/>
    <x v="495"/>
    <x v="294"/>
    <x v="397"/>
    <x v="451"/>
    <x v="4"/>
    <x v="0"/>
    <x v="0"/>
    <x v="2"/>
  </r>
  <r>
    <x v="61"/>
    <x v="11"/>
    <x v="11"/>
    <x v="0"/>
    <x v="32"/>
    <x v="1"/>
    <x v="13"/>
    <x v="32"/>
    <x v="0"/>
    <x v="11"/>
    <x v="0"/>
    <x v="33"/>
    <x v="672"/>
    <x v="496"/>
    <x v="72"/>
    <x v="398"/>
    <x v="352"/>
    <x v="1"/>
    <x v="0"/>
    <x v="1"/>
    <x v="0"/>
  </r>
  <r>
    <x v="61"/>
    <x v="12"/>
    <x v="12"/>
    <x v="0"/>
    <x v="33"/>
    <x v="7"/>
    <x v="13"/>
    <x v="33"/>
    <x v="0"/>
    <x v="11"/>
    <x v="0"/>
    <x v="16"/>
    <x v="673"/>
    <x v="497"/>
    <x v="295"/>
    <x v="399"/>
    <x v="293"/>
    <x v="28"/>
    <x v="0"/>
    <x v="7"/>
    <x v="3"/>
  </r>
  <r>
    <x v="61"/>
    <x v="12"/>
    <x v="12"/>
    <x v="0"/>
    <x v="33"/>
    <x v="7"/>
    <x v="13"/>
    <x v="33"/>
    <x v="0"/>
    <x v="11"/>
    <x v="0"/>
    <x v="33"/>
    <x v="674"/>
    <x v="498"/>
    <x v="296"/>
    <x v="400"/>
    <x v="188"/>
    <x v="0"/>
    <x v="0"/>
    <x v="0"/>
    <x v="1"/>
  </r>
  <r>
    <x v="61"/>
    <x v="13"/>
    <x v="13"/>
    <x v="0"/>
    <x v="34"/>
    <x v="0"/>
    <x v="13"/>
    <x v="34"/>
    <x v="0"/>
    <x v="11"/>
    <x v="0"/>
    <x v="4"/>
    <x v="675"/>
    <x v="499"/>
    <x v="297"/>
    <x v="285"/>
    <x v="19"/>
    <x v="4"/>
    <x v="0"/>
    <x v="4"/>
    <x v="1"/>
  </r>
  <r>
    <x v="61"/>
    <x v="13"/>
    <x v="13"/>
    <x v="0"/>
    <x v="35"/>
    <x v="3"/>
    <x v="2"/>
    <x v="35"/>
    <x v="0"/>
    <x v="2"/>
    <x v="0"/>
    <x v="19"/>
    <x v="676"/>
    <x v="500"/>
    <x v="298"/>
    <x v="267"/>
    <x v="530"/>
    <x v="0"/>
    <x v="0"/>
    <x v="0"/>
    <x v="0"/>
  </r>
  <r>
    <x v="61"/>
    <x v="13"/>
    <x v="13"/>
    <x v="0"/>
    <x v="36"/>
    <x v="3"/>
    <x v="0"/>
    <x v="36"/>
    <x v="0"/>
    <x v="0"/>
    <x v="0"/>
    <x v="44"/>
    <x v="677"/>
    <x v="82"/>
    <x v="8"/>
    <x v="32"/>
    <x v="66"/>
    <x v="0"/>
    <x v="0"/>
    <x v="0"/>
    <x v="0"/>
  </r>
  <r>
    <x v="61"/>
    <x v="13"/>
    <x v="13"/>
    <x v="0"/>
    <x v="36"/>
    <x v="3"/>
    <x v="0"/>
    <x v="36"/>
    <x v="0"/>
    <x v="0"/>
    <x v="0"/>
    <x v="45"/>
    <x v="678"/>
    <x v="36"/>
    <x v="1"/>
    <x v="16"/>
    <x v="531"/>
    <x v="0"/>
    <x v="0"/>
    <x v="0"/>
    <x v="0"/>
  </r>
  <r>
    <x v="61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1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61"/>
    <x v="13"/>
    <x v="13"/>
    <x v="0"/>
    <x v="37"/>
    <x v="3"/>
    <x v="14"/>
    <x v="37"/>
    <x v="0"/>
    <x v="12"/>
    <x v="0"/>
    <x v="61"/>
    <x v="679"/>
    <x v="4"/>
    <x v="1"/>
    <x v="94"/>
    <x v="532"/>
    <x v="0"/>
    <x v="0"/>
    <x v="0"/>
    <x v="0"/>
  </r>
  <r>
    <x v="61"/>
    <x v="13"/>
    <x v="13"/>
    <x v="0"/>
    <x v="37"/>
    <x v="3"/>
    <x v="14"/>
    <x v="38"/>
    <x v="0"/>
    <x v="12"/>
    <x v="0"/>
    <x v="15"/>
    <x v="680"/>
    <x v="501"/>
    <x v="41"/>
    <x v="401"/>
    <x v="280"/>
    <x v="0"/>
    <x v="0"/>
    <x v="0"/>
    <x v="0"/>
  </r>
  <r>
    <x v="61"/>
    <x v="13"/>
    <x v="13"/>
    <x v="0"/>
    <x v="37"/>
    <x v="3"/>
    <x v="14"/>
    <x v="39"/>
    <x v="0"/>
    <x v="13"/>
    <x v="0"/>
    <x v="47"/>
    <x v="681"/>
    <x v="32"/>
    <x v="2"/>
    <x v="113"/>
    <x v="533"/>
    <x v="0"/>
    <x v="0"/>
    <x v="0"/>
    <x v="0"/>
  </r>
  <r>
    <x v="61"/>
    <x v="13"/>
    <x v="13"/>
    <x v="0"/>
    <x v="37"/>
    <x v="3"/>
    <x v="14"/>
    <x v="39"/>
    <x v="0"/>
    <x v="13"/>
    <x v="0"/>
    <x v="48"/>
    <x v="0"/>
    <x v="3"/>
    <x v="0"/>
    <x v="0"/>
    <x v="0"/>
    <x v="0"/>
    <x v="0"/>
    <x v="0"/>
    <x v="0"/>
  </r>
  <r>
    <x v="61"/>
    <x v="13"/>
    <x v="13"/>
    <x v="0"/>
    <x v="37"/>
    <x v="3"/>
    <x v="14"/>
    <x v="39"/>
    <x v="0"/>
    <x v="13"/>
    <x v="0"/>
    <x v="49"/>
    <x v="0"/>
    <x v="3"/>
    <x v="0"/>
    <x v="0"/>
    <x v="0"/>
    <x v="0"/>
    <x v="0"/>
    <x v="0"/>
    <x v="0"/>
  </r>
  <r>
    <x v="61"/>
    <x v="13"/>
    <x v="13"/>
    <x v="0"/>
    <x v="37"/>
    <x v="3"/>
    <x v="14"/>
    <x v="39"/>
    <x v="0"/>
    <x v="13"/>
    <x v="0"/>
    <x v="50"/>
    <x v="682"/>
    <x v="0"/>
    <x v="1"/>
    <x v="13"/>
    <x v="454"/>
    <x v="0"/>
    <x v="0"/>
    <x v="0"/>
    <x v="0"/>
  </r>
  <r>
    <x v="61"/>
    <x v="13"/>
    <x v="13"/>
    <x v="0"/>
    <x v="38"/>
    <x v="3"/>
    <x v="14"/>
    <x v="39"/>
    <x v="0"/>
    <x v="13"/>
    <x v="0"/>
    <x v="51"/>
    <x v="0"/>
    <x v="2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4"/>
    <x v="683"/>
    <x v="502"/>
    <x v="299"/>
    <x v="399"/>
    <x v="376"/>
    <x v="4"/>
    <x v="0"/>
    <x v="4"/>
    <x v="0"/>
  </r>
  <r>
    <x v="61"/>
    <x v="13"/>
    <x v="13"/>
    <x v="0"/>
    <x v="39"/>
    <x v="8"/>
    <x v="15"/>
    <x v="39"/>
    <x v="0"/>
    <x v="13"/>
    <x v="0"/>
    <x v="55"/>
    <x v="141"/>
    <x v="36"/>
    <x v="1"/>
    <x v="16"/>
    <x v="427"/>
    <x v="0"/>
    <x v="0"/>
    <x v="0"/>
    <x v="0"/>
  </r>
  <r>
    <x v="61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61"/>
    <x v="13"/>
    <x v="13"/>
    <x v="0"/>
    <x v="39"/>
    <x v="8"/>
    <x v="15"/>
    <x v="31"/>
    <x v="0"/>
    <x v="11"/>
    <x v="0"/>
    <x v="16"/>
    <x v="684"/>
    <x v="503"/>
    <x v="163"/>
    <x v="252"/>
    <x v="377"/>
    <x v="5"/>
    <x v="10"/>
    <x v="2"/>
    <x v="1"/>
  </r>
  <r>
    <x v="61"/>
    <x v="13"/>
    <x v="13"/>
    <x v="0"/>
    <x v="39"/>
    <x v="8"/>
    <x v="15"/>
    <x v="32"/>
    <x v="0"/>
    <x v="11"/>
    <x v="0"/>
    <x v="33"/>
    <x v="685"/>
    <x v="504"/>
    <x v="300"/>
    <x v="220"/>
    <x v="534"/>
    <x v="0"/>
    <x v="0"/>
    <x v="0"/>
    <x v="1"/>
  </r>
  <r>
    <x v="61"/>
    <x v="13"/>
    <x v="13"/>
    <x v="0"/>
    <x v="39"/>
    <x v="8"/>
    <x v="15"/>
    <x v="33"/>
    <x v="0"/>
    <x v="11"/>
    <x v="0"/>
    <x v="16"/>
    <x v="686"/>
    <x v="505"/>
    <x v="301"/>
    <x v="330"/>
    <x v="535"/>
    <x v="19"/>
    <x v="0"/>
    <x v="8"/>
    <x v="4"/>
  </r>
  <r>
    <x v="61"/>
    <x v="13"/>
    <x v="13"/>
    <x v="0"/>
    <x v="39"/>
    <x v="8"/>
    <x v="15"/>
    <x v="33"/>
    <x v="0"/>
    <x v="11"/>
    <x v="0"/>
    <x v="33"/>
    <x v="687"/>
    <x v="506"/>
    <x v="302"/>
    <x v="402"/>
    <x v="536"/>
    <x v="0"/>
    <x v="0"/>
    <x v="0"/>
    <x v="0"/>
  </r>
  <r>
    <x v="61"/>
    <x v="13"/>
    <x v="13"/>
    <x v="0"/>
    <x v="39"/>
    <x v="8"/>
    <x v="15"/>
    <x v="34"/>
    <x v="0"/>
    <x v="11"/>
    <x v="0"/>
    <x v="4"/>
    <x v="688"/>
    <x v="507"/>
    <x v="303"/>
    <x v="284"/>
    <x v="19"/>
    <x v="4"/>
    <x v="0"/>
    <x v="2"/>
    <x v="0"/>
  </r>
  <r>
    <x v="62"/>
    <x v="11"/>
    <x v="11"/>
    <x v="0"/>
    <x v="31"/>
    <x v="0"/>
    <x v="13"/>
    <x v="35"/>
    <x v="0"/>
    <x v="2"/>
    <x v="0"/>
    <x v="19"/>
    <x v="689"/>
    <x v="508"/>
    <x v="40"/>
    <x v="361"/>
    <x v="39"/>
    <x v="0"/>
    <x v="0"/>
    <x v="0"/>
    <x v="0"/>
  </r>
  <r>
    <x v="62"/>
    <x v="11"/>
    <x v="11"/>
    <x v="0"/>
    <x v="32"/>
    <x v="1"/>
    <x v="13"/>
    <x v="36"/>
    <x v="0"/>
    <x v="0"/>
    <x v="0"/>
    <x v="44"/>
    <x v="453"/>
    <x v="64"/>
    <x v="1"/>
    <x v="43"/>
    <x v="387"/>
    <x v="0"/>
    <x v="0"/>
    <x v="0"/>
    <x v="0"/>
  </r>
  <r>
    <x v="62"/>
    <x v="12"/>
    <x v="12"/>
    <x v="0"/>
    <x v="33"/>
    <x v="7"/>
    <x v="13"/>
    <x v="36"/>
    <x v="0"/>
    <x v="0"/>
    <x v="0"/>
    <x v="45"/>
    <x v="690"/>
    <x v="51"/>
    <x v="2"/>
    <x v="13"/>
    <x v="537"/>
    <x v="0"/>
    <x v="0"/>
    <x v="0"/>
    <x v="0"/>
  </r>
  <r>
    <x v="62"/>
    <x v="12"/>
    <x v="12"/>
    <x v="0"/>
    <x v="33"/>
    <x v="7"/>
    <x v="13"/>
    <x v="37"/>
    <x v="0"/>
    <x v="12"/>
    <x v="0"/>
    <x v="65"/>
    <x v="0"/>
    <x v="13"/>
    <x v="0"/>
    <x v="0"/>
    <x v="0"/>
    <x v="0"/>
    <x v="0"/>
    <x v="0"/>
    <x v="0"/>
  </r>
  <r>
    <x v="62"/>
    <x v="13"/>
    <x v="13"/>
    <x v="0"/>
    <x v="34"/>
    <x v="0"/>
    <x v="13"/>
    <x v="37"/>
    <x v="0"/>
    <x v="12"/>
    <x v="0"/>
    <x v="63"/>
    <x v="0"/>
    <x v="2"/>
    <x v="0"/>
    <x v="0"/>
    <x v="0"/>
    <x v="0"/>
    <x v="0"/>
    <x v="0"/>
    <x v="0"/>
  </r>
  <r>
    <x v="62"/>
    <x v="13"/>
    <x v="13"/>
    <x v="0"/>
    <x v="35"/>
    <x v="3"/>
    <x v="2"/>
    <x v="37"/>
    <x v="0"/>
    <x v="12"/>
    <x v="0"/>
    <x v="62"/>
    <x v="0"/>
    <x v="3"/>
    <x v="0"/>
    <x v="0"/>
    <x v="0"/>
    <x v="0"/>
    <x v="0"/>
    <x v="0"/>
    <x v="0"/>
  </r>
  <r>
    <x v="62"/>
    <x v="13"/>
    <x v="13"/>
    <x v="0"/>
    <x v="36"/>
    <x v="3"/>
    <x v="0"/>
    <x v="37"/>
    <x v="0"/>
    <x v="12"/>
    <x v="0"/>
    <x v="68"/>
    <x v="0"/>
    <x v="3"/>
    <x v="0"/>
    <x v="0"/>
    <x v="0"/>
    <x v="0"/>
    <x v="0"/>
    <x v="0"/>
    <x v="0"/>
  </r>
  <r>
    <x v="62"/>
    <x v="13"/>
    <x v="13"/>
    <x v="0"/>
    <x v="36"/>
    <x v="3"/>
    <x v="0"/>
    <x v="37"/>
    <x v="0"/>
    <x v="12"/>
    <x v="0"/>
    <x v="67"/>
    <x v="0"/>
    <x v="4"/>
    <x v="0"/>
    <x v="0"/>
    <x v="0"/>
    <x v="0"/>
    <x v="0"/>
    <x v="0"/>
    <x v="0"/>
  </r>
  <r>
    <x v="62"/>
    <x v="13"/>
    <x v="13"/>
    <x v="0"/>
    <x v="37"/>
    <x v="3"/>
    <x v="14"/>
    <x v="38"/>
    <x v="0"/>
    <x v="12"/>
    <x v="0"/>
    <x v="15"/>
    <x v="691"/>
    <x v="509"/>
    <x v="257"/>
    <x v="13"/>
    <x v="295"/>
    <x v="0"/>
    <x v="0"/>
    <x v="0"/>
    <x v="0"/>
  </r>
  <r>
    <x v="62"/>
    <x v="13"/>
    <x v="13"/>
    <x v="0"/>
    <x v="37"/>
    <x v="3"/>
    <x v="14"/>
    <x v="39"/>
    <x v="0"/>
    <x v="13"/>
    <x v="0"/>
    <x v="47"/>
    <x v="692"/>
    <x v="64"/>
    <x v="2"/>
    <x v="185"/>
    <x v="538"/>
    <x v="0"/>
    <x v="0"/>
    <x v="0"/>
    <x v="0"/>
  </r>
  <r>
    <x v="62"/>
    <x v="13"/>
    <x v="13"/>
    <x v="0"/>
    <x v="37"/>
    <x v="3"/>
    <x v="14"/>
    <x v="39"/>
    <x v="0"/>
    <x v="13"/>
    <x v="0"/>
    <x v="48"/>
    <x v="0"/>
    <x v="3"/>
    <x v="0"/>
    <x v="0"/>
    <x v="0"/>
    <x v="0"/>
    <x v="0"/>
    <x v="0"/>
    <x v="0"/>
  </r>
  <r>
    <x v="62"/>
    <x v="13"/>
    <x v="13"/>
    <x v="0"/>
    <x v="37"/>
    <x v="3"/>
    <x v="14"/>
    <x v="39"/>
    <x v="0"/>
    <x v="13"/>
    <x v="0"/>
    <x v="49"/>
    <x v="0"/>
    <x v="2"/>
    <x v="0"/>
    <x v="0"/>
    <x v="0"/>
    <x v="0"/>
    <x v="0"/>
    <x v="0"/>
    <x v="0"/>
  </r>
  <r>
    <x v="62"/>
    <x v="13"/>
    <x v="13"/>
    <x v="0"/>
    <x v="37"/>
    <x v="3"/>
    <x v="14"/>
    <x v="39"/>
    <x v="0"/>
    <x v="13"/>
    <x v="0"/>
    <x v="50"/>
    <x v="0"/>
    <x v="36"/>
    <x v="0"/>
    <x v="0"/>
    <x v="0"/>
    <x v="0"/>
    <x v="0"/>
    <x v="0"/>
    <x v="0"/>
  </r>
  <r>
    <x v="62"/>
    <x v="13"/>
    <x v="13"/>
    <x v="0"/>
    <x v="38"/>
    <x v="3"/>
    <x v="14"/>
    <x v="39"/>
    <x v="0"/>
    <x v="13"/>
    <x v="0"/>
    <x v="51"/>
    <x v="0"/>
    <x v="13"/>
    <x v="0"/>
    <x v="0"/>
    <x v="0"/>
    <x v="0"/>
    <x v="0"/>
    <x v="0"/>
    <x v="0"/>
  </r>
  <r>
    <x v="62"/>
    <x v="13"/>
    <x v="13"/>
    <x v="0"/>
    <x v="39"/>
    <x v="8"/>
    <x v="15"/>
    <x v="39"/>
    <x v="0"/>
    <x v="13"/>
    <x v="0"/>
    <x v="54"/>
    <x v="693"/>
    <x v="510"/>
    <x v="304"/>
    <x v="80"/>
    <x v="376"/>
    <x v="6"/>
    <x v="1"/>
    <x v="1"/>
    <x v="0"/>
  </r>
  <r>
    <x v="62"/>
    <x v="13"/>
    <x v="13"/>
    <x v="0"/>
    <x v="39"/>
    <x v="8"/>
    <x v="15"/>
    <x v="39"/>
    <x v="0"/>
    <x v="13"/>
    <x v="0"/>
    <x v="55"/>
    <x v="0"/>
    <x v="0"/>
    <x v="0"/>
    <x v="0"/>
    <x v="0"/>
    <x v="0"/>
    <x v="0"/>
    <x v="0"/>
    <x v="0"/>
  </r>
  <r>
    <x v="62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62"/>
    <x v="13"/>
    <x v="13"/>
    <x v="0"/>
    <x v="39"/>
    <x v="8"/>
    <x v="15"/>
    <x v="31"/>
    <x v="0"/>
    <x v="11"/>
    <x v="0"/>
    <x v="16"/>
    <x v="694"/>
    <x v="511"/>
    <x v="305"/>
    <x v="376"/>
    <x v="314"/>
    <x v="2"/>
    <x v="0"/>
    <x v="1"/>
    <x v="0"/>
  </r>
  <r>
    <x v="62"/>
    <x v="13"/>
    <x v="13"/>
    <x v="0"/>
    <x v="39"/>
    <x v="8"/>
    <x v="15"/>
    <x v="32"/>
    <x v="0"/>
    <x v="11"/>
    <x v="0"/>
    <x v="33"/>
    <x v="695"/>
    <x v="512"/>
    <x v="306"/>
    <x v="306"/>
    <x v="519"/>
    <x v="4"/>
    <x v="0"/>
    <x v="2"/>
    <x v="0"/>
  </r>
  <r>
    <x v="62"/>
    <x v="13"/>
    <x v="13"/>
    <x v="0"/>
    <x v="39"/>
    <x v="8"/>
    <x v="15"/>
    <x v="33"/>
    <x v="0"/>
    <x v="11"/>
    <x v="0"/>
    <x v="16"/>
    <x v="696"/>
    <x v="513"/>
    <x v="307"/>
    <x v="403"/>
    <x v="539"/>
    <x v="21"/>
    <x v="13"/>
    <x v="11"/>
    <x v="2"/>
  </r>
  <r>
    <x v="62"/>
    <x v="13"/>
    <x v="13"/>
    <x v="0"/>
    <x v="39"/>
    <x v="8"/>
    <x v="15"/>
    <x v="33"/>
    <x v="0"/>
    <x v="11"/>
    <x v="0"/>
    <x v="33"/>
    <x v="697"/>
    <x v="514"/>
    <x v="181"/>
    <x v="353"/>
    <x v="540"/>
    <x v="1"/>
    <x v="0"/>
    <x v="0"/>
    <x v="0"/>
  </r>
  <r>
    <x v="62"/>
    <x v="13"/>
    <x v="13"/>
    <x v="0"/>
    <x v="39"/>
    <x v="8"/>
    <x v="15"/>
    <x v="34"/>
    <x v="0"/>
    <x v="11"/>
    <x v="0"/>
    <x v="4"/>
    <x v="698"/>
    <x v="515"/>
    <x v="308"/>
    <x v="339"/>
    <x v="243"/>
    <x v="23"/>
    <x v="0"/>
    <x v="1"/>
    <x v="0"/>
  </r>
  <r>
    <x v="63"/>
    <x v="11"/>
    <x v="11"/>
    <x v="0"/>
    <x v="31"/>
    <x v="0"/>
    <x v="13"/>
    <x v="35"/>
    <x v="0"/>
    <x v="2"/>
    <x v="0"/>
    <x v="19"/>
    <x v="699"/>
    <x v="516"/>
    <x v="309"/>
    <x v="404"/>
    <x v="255"/>
    <x v="5"/>
    <x v="0"/>
    <x v="0"/>
    <x v="0"/>
  </r>
  <r>
    <x v="63"/>
    <x v="11"/>
    <x v="11"/>
    <x v="0"/>
    <x v="32"/>
    <x v="1"/>
    <x v="13"/>
    <x v="36"/>
    <x v="0"/>
    <x v="0"/>
    <x v="0"/>
    <x v="44"/>
    <x v="0"/>
    <x v="22"/>
    <x v="0"/>
    <x v="0"/>
    <x v="0"/>
    <x v="0"/>
    <x v="0"/>
    <x v="0"/>
    <x v="0"/>
  </r>
  <r>
    <x v="63"/>
    <x v="12"/>
    <x v="12"/>
    <x v="0"/>
    <x v="33"/>
    <x v="7"/>
    <x v="13"/>
    <x v="36"/>
    <x v="0"/>
    <x v="0"/>
    <x v="0"/>
    <x v="45"/>
    <x v="700"/>
    <x v="32"/>
    <x v="2"/>
    <x v="113"/>
    <x v="437"/>
    <x v="0"/>
    <x v="0"/>
    <x v="0"/>
    <x v="0"/>
  </r>
  <r>
    <x v="63"/>
    <x v="12"/>
    <x v="12"/>
    <x v="0"/>
    <x v="33"/>
    <x v="7"/>
    <x v="13"/>
    <x v="37"/>
    <x v="0"/>
    <x v="12"/>
    <x v="0"/>
    <x v="65"/>
    <x v="0"/>
    <x v="3"/>
    <x v="0"/>
    <x v="0"/>
    <x v="0"/>
    <x v="0"/>
    <x v="0"/>
    <x v="0"/>
    <x v="0"/>
  </r>
  <r>
    <x v="63"/>
    <x v="13"/>
    <x v="13"/>
    <x v="0"/>
    <x v="34"/>
    <x v="0"/>
    <x v="13"/>
    <x v="37"/>
    <x v="0"/>
    <x v="12"/>
    <x v="0"/>
    <x v="63"/>
    <x v="0"/>
    <x v="3"/>
    <x v="0"/>
    <x v="0"/>
    <x v="0"/>
    <x v="0"/>
    <x v="0"/>
    <x v="0"/>
    <x v="0"/>
  </r>
  <r>
    <x v="63"/>
    <x v="13"/>
    <x v="13"/>
    <x v="0"/>
    <x v="35"/>
    <x v="3"/>
    <x v="2"/>
    <x v="37"/>
    <x v="0"/>
    <x v="12"/>
    <x v="0"/>
    <x v="62"/>
    <x v="0"/>
    <x v="4"/>
    <x v="0"/>
    <x v="0"/>
    <x v="0"/>
    <x v="0"/>
    <x v="0"/>
    <x v="0"/>
    <x v="0"/>
  </r>
  <r>
    <x v="63"/>
    <x v="13"/>
    <x v="13"/>
    <x v="0"/>
    <x v="36"/>
    <x v="3"/>
    <x v="0"/>
    <x v="37"/>
    <x v="0"/>
    <x v="12"/>
    <x v="0"/>
    <x v="59"/>
    <x v="0"/>
    <x v="4"/>
    <x v="0"/>
    <x v="0"/>
    <x v="0"/>
    <x v="0"/>
    <x v="0"/>
    <x v="0"/>
    <x v="0"/>
  </r>
  <r>
    <x v="63"/>
    <x v="13"/>
    <x v="13"/>
    <x v="0"/>
    <x v="36"/>
    <x v="3"/>
    <x v="0"/>
    <x v="37"/>
    <x v="0"/>
    <x v="12"/>
    <x v="0"/>
    <x v="60"/>
    <x v="701"/>
    <x v="1"/>
    <x v="1"/>
    <x v="50"/>
    <x v="541"/>
    <x v="0"/>
    <x v="0"/>
    <x v="0"/>
    <x v="0"/>
  </r>
  <r>
    <x v="63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63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63"/>
    <x v="13"/>
    <x v="13"/>
    <x v="0"/>
    <x v="37"/>
    <x v="3"/>
    <x v="14"/>
    <x v="37"/>
    <x v="0"/>
    <x v="12"/>
    <x v="0"/>
    <x v="69"/>
    <x v="702"/>
    <x v="4"/>
    <x v="1"/>
    <x v="94"/>
    <x v="235"/>
    <x v="0"/>
    <x v="0"/>
    <x v="0"/>
    <x v="0"/>
  </r>
  <r>
    <x v="63"/>
    <x v="13"/>
    <x v="13"/>
    <x v="0"/>
    <x v="38"/>
    <x v="3"/>
    <x v="14"/>
    <x v="38"/>
    <x v="0"/>
    <x v="12"/>
    <x v="0"/>
    <x v="15"/>
    <x v="703"/>
    <x v="517"/>
    <x v="310"/>
    <x v="405"/>
    <x v="286"/>
    <x v="0"/>
    <x v="0"/>
    <x v="0"/>
    <x v="0"/>
  </r>
  <r>
    <x v="63"/>
    <x v="13"/>
    <x v="13"/>
    <x v="0"/>
    <x v="39"/>
    <x v="8"/>
    <x v="15"/>
    <x v="39"/>
    <x v="0"/>
    <x v="13"/>
    <x v="0"/>
    <x v="47"/>
    <x v="704"/>
    <x v="27"/>
    <x v="8"/>
    <x v="50"/>
    <x v="401"/>
    <x v="0"/>
    <x v="0"/>
    <x v="0"/>
    <x v="0"/>
  </r>
  <r>
    <x v="63"/>
    <x v="13"/>
    <x v="13"/>
    <x v="0"/>
    <x v="39"/>
    <x v="8"/>
    <x v="15"/>
    <x v="39"/>
    <x v="0"/>
    <x v="13"/>
    <x v="0"/>
    <x v="48"/>
    <x v="705"/>
    <x v="3"/>
    <x v="1"/>
    <x v="26"/>
    <x v="523"/>
    <x v="0"/>
    <x v="0"/>
    <x v="0"/>
    <x v="0"/>
  </r>
  <r>
    <x v="63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0"/>
    <x v="29"/>
    <x v="1"/>
    <x v="1"/>
    <x v="50"/>
    <x v="29"/>
    <x v="0"/>
    <x v="0"/>
    <x v="0"/>
    <x v="0"/>
  </r>
  <r>
    <x v="63"/>
    <x v="13"/>
    <x v="13"/>
    <x v="0"/>
    <x v="39"/>
    <x v="8"/>
    <x v="15"/>
    <x v="39"/>
    <x v="0"/>
    <x v="13"/>
    <x v="0"/>
    <x v="51"/>
    <x v="0"/>
    <x v="8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4"/>
    <x v="706"/>
    <x v="518"/>
    <x v="263"/>
    <x v="345"/>
    <x v="542"/>
    <x v="2"/>
    <x v="0"/>
    <x v="0"/>
    <x v="0"/>
  </r>
  <r>
    <x v="63"/>
    <x v="13"/>
    <x v="13"/>
    <x v="0"/>
    <x v="39"/>
    <x v="8"/>
    <x v="15"/>
    <x v="39"/>
    <x v="0"/>
    <x v="13"/>
    <x v="0"/>
    <x v="55"/>
    <x v="707"/>
    <x v="64"/>
    <x v="1"/>
    <x v="43"/>
    <x v="370"/>
    <x v="0"/>
    <x v="0"/>
    <x v="0"/>
    <x v="0"/>
  </r>
  <r>
    <x v="63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8"/>
    <x v="0"/>
    <x v="2"/>
    <x v="0"/>
    <x v="0"/>
    <x v="0"/>
    <x v="0"/>
    <x v="0"/>
    <x v="0"/>
    <x v="0"/>
  </r>
  <r>
    <x v="64"/>
    <x v="11"/>
    <x v="11"/>
    <x v="0"/>
    <x v="31"/>
    <x v="0"/>
    <x v="13"/>
    <x v="31"/>
    <x v="0"/>
    <x v="11"/>
    <x v="0"/>
    <x v="16"/>
    <x v="708"/>
    <x v="519"/>
    <x v="311"/>
    <x v="207"/>
    <x v="396"/>
    <x v="4"/>
    <x v="0"/>
    <x v="4"/>
    <x v="1"/>
  </r>
  <r>
    <x v="64"/>
    <x v="11"/>
    <x v="11"/>
    <x v="0"/>
    <x v="32"/>
    <x v="1"/>
    <x v="13"/>
    <x v="32"/>
    <x v="0"/>
    <x v="11"/>
    <x v="0"/>
    <x v="33"/>
    <x v="709"/>
    <x v="520"/>
    <x v="312"/>
    <x v="327"/>
    <x v="377"/>
    <x v="1"/>
    <x v="2"/>
    <x v="1"/>
    <x v="0"/>
  </r>
  <r>
    <x v="64"/>
    <x v="12"/>
    <x v="12"/>
    <x v="0"/>
    <x v="33"/>
    <x v="7"/>
    <x v="13"/>
    <x v="33"/>
    <x v="0"/>
    <x v="11"/>
    <x v="0"/>
    <x v="16"/>
    <x v="710"/>
    <x v="521"/>
    <x v="313"/>
    <x v="247"/>
    <x v="520"/>
    <x v="17"/>
    <x v="1"/>
    <x v="11"/>
    <x v="2"/>
  </r>
  <r>
    <x v="64"/>
    <x v="12"/>
    <x v="12"/>
    <x v="0"/>
    <x v="33"/>
    <x v="7"/>
    <x v="13"/>
    <x v="33"/>
    <x v="0"/>
    <x v="11"/>
    <x v="0"/>
    <x v="33"/>
    <x v="711"/>
    <x v="522"/>
    <x v="314"/>
    <x v="406"/>
    <x v="543"/>
    <x v="29"/>
    <x v="0"/>
    <x v="0"/>
    <x v="0"/>
  </r>
  <r>
    <x v="64"/>
    <x v="13"/>
    <x v="13"/>
    <x v="0"/>
    <x v="34"/>
    <x v="0"/>
    <x v="13"/>
    <x v="34"/>
    <x v="0"/>
    <x v="11"/>
    <x v="0"/>
    <x v="4"/>
    <x v="712"/>
    <x v="523"/>
    <x v="315"/>
    <x v="407"/>
    <x v="230"/>
    <x v="4"/>
    <x v="0"/>
    <x v="2"/>
    <x v="1"/>
  </r>
  <r>
    <x v="64"/>
    <x v="13"/>
    <x v="13"/>
    <x v="0"/>
    <x v="35"/>
    <x v="3"/>
    <x v="2"/>
    <x v="35"/>
    <x v="0"/>
    <x v="2"/>
    <x v="0"/>
    <x v="19"/>
    <x v="713"/>
    <x v="524"/>
    <x v="21"/>
    <x v="408"/>
    <x v="544"/>
    <x v="0"/>
    <x v="0"/>
    <x v="0"/>
    <x v="0"/>
  </r>
  <r>
    <x v="64"/>
    <x v="13"/>
    <x v="13"/>
    <x v="0"/>
    <x v="36"/>
    <x v="3"/>
    <x v="0"/>
    <x v="36"/>
    <x v="0"/>
    <x v="0"/>
    <x v="0"/>
    <x v="44"/>
    <x v="0"/>
    <x v="51"/>
    <x v="0"/>
    <x v="0"/>
    <x v="0"/>
    <x v="0"/>
    <x v="0"/>
    <x v="0"/>
    <x v="0"/>
  </r>
  <r>
    <x v="64"/>
    <x v="13"/>
    <x v="13"/>
    <x v="0"/>
    <x v="36"/>
    <x v="3"/>
    <x v="0"/>
    <x v="36"/>
    <x v="0"/>
    <x v="0"/>
    <x v="0"/>
    <x v="45"/>
    <x v="0"/>
    <x v="11"/>
    <x v="0"/>
    <x v="0"/>
    <x v="0"/>
    <x v="0"/>
    <x v="0"/>
    <x v="0"/>
    <x v="0"/>
  </r>
  <r>
    <x v="64"/>
    <x v="13"/>
    <x v="13"/>
    <x v="0"/>
    <x v="38"/>
    <x v="3"/>
    <x v="14"/>
    <x v="38"/>
    <x v="0"/>
    <x v="12"/>
    <x v="0"/>
    <x v="15"/>
    <x v="714"/>
    <x v="525"/>
    <x v="316"/>
    <x v="1"/>
    <x v="545"/>
    <x v="5"/>
    <x v="0"/>
    <x v="0"/>
    <x v="0"/>
  </r>
  <r>
    <x v="64"/>
    <x v="13"/>
    <x v="13"/>
    <x v="0"/>
    <x v="39"/>
    <x v="8"/>
    <x v="15"/>
    <x v="39"/>
    <x v="0"/>
    <x v="13"/>
    <x v="0"/>
    <x v="47"/>
    <x v="715"/>
    <x v="180"/>
    <x v="8"/>
    <x v="219"/>
    <x v="546"/>
    <x v="0"/>
    <x v="0"/>
    <x v="0"/>
    <x v="0"/>
  </r>
  <r>
    <x v="64"/>
    <x v="13"/>
    <x v="13"/>
    <x v="0"/>
    <x v="39"/>
    <x v="8"/>
    <x v="15"/>
    <x v="39"/>
    <x v="0"/>
    <x v="13"/>
    <x v="0"/>
    <x v="48"/>
    <x v="0"/>
    <x v="1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0"/>
    <x v="0"/>
    <x v="1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4"/>
    <x v="716"/>
    <x v="526"/>
    <x v="317"/>
    <x v="345"/>
    <x v="547"/>
    <x v="6"/>
    <x v="0"/>
    <x v="11"/>
    <x v="0"/>
  </r>
  <r>
    <x v="64"/>
    <x v="13"/>
    <x v="13"/>
    <x v="0"/>
    <x v="39"/>
    <x v="8"/>
    <x v="15"/>
    <x v="39"/>
    <x v="0"/>
    <x v="13"/>
    <x v="0"/>
    <x v="55"/>
    <x v="0"/>
    <x v="106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8"/>
    <x v="717"/>
    <x v="8"/>
    <x v="1"/>
    <x v="3"/>
    <x v="548"/>
    <x v="0"/>
    <x v="0"/>
    <x v="0"/>
    <x v="0"/>
  </r>
  <r>
    <x v="65"/>
    <x v="11"/>
    <x v="11"/>
    <x v="0"/>
    <x v="31"/>
    <x v="0"/>
    <x v="13"/>
    <x v="31"/>
    <x v="0"/>
    <x v="11"/>
    <x v="0"/>
    <x v="16"/>
    <x v="718"/>
    <x v="527"/>
    <x v="208"/>
    <x v="280"/>
    <x v="230"/>
    <x v="6"/>
    <x v="0"/>
    <x v="2"/>
    <x v="0"/>
  </r>
  <r>
    <x v="65"/>
    <x v="11"/>
    <x v="11"/>
    <x v="0"/>
    <x v="32"/>
    <x v="1"/>
    <x v="13"/>
    <x v="32"/>
    <x v="0"/>
    <x v="11"/>
    <x v="0"/>
    <x v="33"/>
    <x v="719"/>
    <x v="528"/>
    <x v="74"/>
    <x v="359"/>
    <x v="468"/>
    <x v="2"/>
    <x v="0"/>
    <x v="11"/>
    <x v="1"/>
  </r>
  <r>
    <x v="65"/>
    <x v="12"/>
    <x v="12"/>
    <x v="0"/>
    <x v="33"/>
    <x v="7"/>
    <x v="13"/>
    <x v="33"/>
    <x v="0"/>
    <x v="11"/>
    <x v="0"/>
    <x v="16"/>
    <x v="720"/>
    <x v="529"/>
    <x v="318"/>
    <x v="286"/>
    <x v="549"/>
    <x v="18"/>
    <x v="0"/>
    <x v="15"/>
    <x v="3"/>
  </r>
  <r>
    <x v="65"/>
    <x v="12"/>
    <x v="12"/>
    <x v="0"/>
    <x v="33"/>
    <x v="7"/>
    <x v="13"/>
    <x v="33"/>
    <x v="0"/>
    <x v="11"/>
    <x v="0"/>
    <x v="33"/>
    <x v="721"/>
    <x v="530"/>
    <x v="254"/>
    <x v="317"/>
    <x v="550"/>
    <x v="0"/>
    <x v="0"/>
    <x v="1"/>
    <x v="0"/>
  </r>
  <r>
    <x v="65"/>
    <x v="13"/>
    <x v="13"/>
    <x v="0"/>
    <x v="34"/>
    <x v="0"/>
    <x v="13"/>
    <x v="34"/>
    <x v="0"/>
    <x v="11"/>
    <x v="0"/>
    <x v="4"/>
    <x v="722"/>
    <x v="531"/>
    <x v="319"/>
    <x v="371"/>
    <x v="314"/>
    <x v="3"/>
    <x v="0"/>
    <x v="0"/>
    <x v="0"/>
  </r>
  <r>
    <x v="65"/>
    <x v="13"/>
    <x v="13"/>
    <x v="0"/>
    <x v="35"/>
    <x v="3"/>
    <x v="2"/>
    <x v="35"/>
    <x v="0"/>
    <x v="2"/>
    <x v="0"/>
    <x v="19"/>
    <x v="723"/>
    <x v="532"/>
    <x v="289"/>
    <x v="409"/>
    <x v="551"/>
    <x v="5"/>
    <x v="2"/>
    <x v="0"/>
    <x v="0"/>
  </r>
  <r>
    <x v="65"/>
    <x v="13"/>
    <x v="13"/>
    <x v="0"/>
    <x v="36"/>
    <x v="3"/>
    <x v="0"/>
    <x v="36"/>
    <x v="0"/>
    <x v="0"/>
    <x v="0"/>
    <x v="44"/>
    <x v="724"/>
    <x v="25"/>
    <x v="2"/>
    <x v="75"/>
    <x v="552"/>
    <x v="0"/>
    <x v="0"/>
    <x v="0"/>
    <x v="0"/>
  </r>
  <r>
    <x v="65"/>
    <x v="13"/>
    <x v="13"/>
    <x v="0"/>
    <x v="36"/>
    <x v="3"/>
    <x v="0"/>
    <x v="36"/>
    <x v="0"/>
    <x v="0"/>
    <x v="0"/>
    <x v="45"/>
    <x v="725"/>
    <x v="25"/>
    <x v="1"/>
    <x v="250"/>
    <x v="553"/>
    <x v="0"/>
    <x v="0"/>
    <x v="0"/>
    <x v="0"/>
  </r>
  <r>
    <x v="6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5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65"/>
    <x v="13"/>
    <x v="13"/>
    <x v="0"/>
    <x v="38"/>
    <x v="3"/>
    <x v="14"/>
    <x v="38"/>
    <x v="0"/>
    <x v="12"/>
    <x v="0"/>
    <x v="15"/>
    <x v="726"/>
    <x v="533"/>
    <x v="19"/>
    <x v="248"/>
    <x v="323"/>
    <x v="5"/>
    <x v="0"/>
    <x v="1"/>
    <x v="0"/>
  </r>
  <r>
    <x v="65"/>
    <x v="13"/>
    <x v="13"/>
    <x v="0"/>
    <x v="39"/>
    <x v="8"/>
    <x v="15"/>
    <x v="39"/>
    <x v="0"/>
    <x v="13"/>
    <x v="0"/>
    <x v="47"/>
    <x v="727"/>
    <x v="107"/>
    <x v="18"/>
    <x v="410"/>
    <x v="554"/>
    <x v="0"/>
    <x v="0"/>
    <x v="0"/>
    <x v="0"/>
  </r>
  <r>
    <x v="65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0"/>
    <x v="728"/>
    <x v="18"/>
    <x v="2"/>
    <x v="313"/>
    <x v="555"/>
    <x v="0"/>
    <x v="0"/>
    <x v="0"/>
    <x v="0"/>
  </r>
  <r>
    <x v="65"/>
    <x v="13"/>
    <x v="13"/>
    <x v="0"/>
    <x v="39"/>
    <x v="8"/>
    <x v="15"/>
    <x v="39"/>
    <x v="0"/>
    <x v="13"/>
    <x v="0"/>
    <x v="51"/>
    <x v="0"/>
    <x v="1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4"/>
    <x v="729"/>
    <x v="534"/>
    <x v="320"/>
    <x v="345"/>
    <x v="556"/>
    <x v="6"/>
    <x v="0"/>
    <x v="4"/>
    <x v="0"/>
  </r>
  <r>
    <x v="65"/>
    <x v="13"/>
    <x v="13"/>
    <x v="0"/>
    <x v="39"/>
    <x v="8"/>
    <x v="15"/>
    <x v="39"/>
    <x v="0"/>
    <x v="13"/>
    <x v="0"/>
    <x v="55"/>
    <x v="0"/>
    <x v="1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8"/>
    <x v="705"/>
    <x v="1"/>
    <x v="1"/>
    <x v="50"/>
    <x v="523"/>
    <x v="0"/>
    <x v="0"/>
    <x v="0"/>
    <x v="0"/>
  </r>
  <r>
    <x v="66"/>
    <x v="11"/>
    <x v="11"/>
    <x v="0"/>
    <x v="31"/>
    <x v="0"/>
    <x v="13"/>
    <x v="31"/>
    <x v="0"/>
    <x v="11"/>
    <x v="0"/>
    <x v="16"/>
    <x v="730"/>
    <x v="535"/>
    <x v="213"/>
    <x v="224"/>
    <x v="294"/>
    <x v="2"/>
    <x v="0"/>
    <x v="4"/>
    <x v="1"/>
  </r>
  <r>
    <x v="66"/>
    <x v="11"/>
    <x v="11"/>
    <x v="0"/>
    <x v="32"/>
    <x v="1"/>
    <x v="13"/>
    <x v="32"/>
    <x v="0"/>
    <x v="11"/>
    <x v="0"/>
    <x v="33"/>
    <x v="731"/>
    <x v="536"/>
    <x v="62"/>
    <x v="411"/>
    <x v="314"/>
    <x v="23"/>
    <x v="1"/>
    <x v="0"/>
    <x v="0"/>
  </r>
  <r>
    <x v="66"/>
    <x v="12"/>
    <x v="12"/>
    <x v="0"/>
    <x v="33"/>
    <x v="7"/>
    <x v="13"/>
    <x v="33"/>
    <x v="0"/>
    <x v="11"/>
    <x v="0"/>
    <x v="16"/>
    <x v="732"/>
    <x v="537"/>
    <x v="321"/>
    <x v="242"/>
    <x v="557"/>
    <x v="22"/>
    <x v="0"/>
    <x v="8"/>
    <x v="2"/>
  </r>
  <r>
    <x v="66"/>
    <x v="12"/>
    <x v="12"/>
    <x v="0"/>
    <x v="33"/>
    <x v="7"/>
    <x v="13"/>
    <x v="33"/>
    <x v="0"/>
    <x v="11"/>
    <x v="0"/>
    <x v="33"/>
    <x v="733"/>
    <x v="538"/>
    <x v="322"/>
    <x v="251"/>
    <x v="558"/>
    <x v="1"/>
    <x v="0"/>
    <x v="0"/>
    <x v="0"/>
  </r>
  <r>
    <x v="66"/>
    <x v="13"/>
    <x v="13"/>
    <x v="0"/>
    <x v="34"/>
    <x v="0"/>
    <x v="13"/>
    <x v="34"/>
    <x v="0"/>
    <x v="11"/>
    <x v="0"/>
    <x v="4"/>
    <x v="734"/>
    <x v="539"/>
    <x v="320"/>
    <x v="412"/>
    <x v="19"/>
    <x v="0"/>
    <x v="0"/>
    <x v="0"/>
    <x v="1"/>
  </r>
  <r>
    <x v="66"/>
    <x v="13"/>
    <x v="13"/>
    <x v="0"/>
    <x v="35"/>
    <x v="3"/>
    <x v="2"/>
    <x v="35"/>
    <x v="0"/>
    <x v="2"/>
    <x v="0"/>
    <x v="19"/>
    <x v="735"/>
    <x v="540"/>
    <x v="309"/>
    <x v="413"/>
    <x v="51"/>
    <x v="5"/>
    <x v="0"/>
    <x v="1"/>
    <x v="0"/>
  </r>
  <r>
    <x v="66"/>
    <x v="13"/>
    <x v="13"/>
    <x v="0"/>
    <x v="36"/>
    <x v="3"/>
    <x v="0"/>
    <x v="36"/>
    <x v="0"/>
    <x v="0"/>
    <x v="0"/>
    <x v="44"/>
    <x v="0"/>
    <x v="82"/>
    <x v="0"/>
    <x v="0"/>
    <x v="0"/>
    <x v="0"/>
    <x v="0"/>
    <x v="0"/>
    <x v="0"/>
  </r>
  <r>
    <x v="66"/>
    <x v="13"/>
    <x v="13"/>
    <x v="0"/>
    <x v="36"/>
    <x v="3"/>
    <x v="0"/>
    <x v="36"/>
    <x v="0"/>
    <x v="0"/>
    <x v="0"/>
    <x v="45"/>
    <x v="0"/>
    <x v="98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66"/>
    <x v="13"/>
    <x v="13"/>
    <x v="0"/>
    <x v="38"/>
    <x v="3"/>
    <x v="14"/>
    <x v="38"/>
    <x v="0"/>
    <x v="12"/>
    <x v="0"/>
    <x v="15"/>
    <x v="736"/>
    <x v="541"/>
    <x v="99"/>
    <x v="414"/>
    <x v="559"/>
    <x v="0"/>
    <x v="0"/>
    <x v="0"/>
    <x v="0"/>
  </r>
  <r>
    <x v="66"/>
    <x v="13"/>
    <x v="13"/>
    <x v="0"/>
    <x v="39"/>
    <x v="8"/>
    <x v="15"/>
    <x v="39"/>
    <x v="0"/>
    <x v="13"/>
    <x v="0"/>
    <x v="46"/>
    <x v="0"/>
    <x v="2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47"/>
    <x v="737"/>
    <x v="33"/>
    <x v="5"/>
    <x v="415"/>
    <x v="560"/>
    <x v="0"/>
    <x v="0"/>
    <x v="0"/>
    <x v="0"/>
  </r>
  <r>
    <x v="66"/>
    <x v="13"/>
    <x v="13"/>
    <x v="0"/>
    <x v="39"/>
    <x v="8"/>
    <x v="15"/>
    <x v="39"/>
    <x v="0"/>
    <x v="13"/>
    <x v="0"/>
    <x v="48"/>
    <x v="738"/>
    <x v="542"/>
    <x v="323"/>
    <x v="102"/>
    <x v="56"/>
    <x v="6"/>
    <x v="0"/>
    <x v="2"/>
    <x v="0"/>
  </r>
  <r>
    <x v="66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50"/>
    <x v="0"/>
    <x v="1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51"/>
    <x v="739"/>
    <x v="543"/>
    <x v="133"/>
    <x v="406"/>
    <x v="561"/>
    <x v="4"/>
    <x v="0"/>
    <x v="2"/>
    <x v="0"/>
  </r>
  <r>
    <x v="66"/>
    <x v="13"/>
    <x v="13"/>
    <x v="0"/>
    <x v="39"/>
    <x v="8"/>
    <x v="15"/>
    <x v="39"/>
    <x v="0"/>
    <x v="13"/>
    <x v="0"/>
    <x v="53"/>
    <x v="740"/>
    <x v="544"/>
    <x v="61"/>
    <x v="132"/>
    <x v="562"/>
    <x v="0"/>
    <x v="0"/>
    <x v="0"/>
    <x v="0"/>
  </r>
  <r>
    <x v="66"/>
    <x v="13"/>
    <x v="13"/>
    <x v="0"/>
    <x v="39"/>
    <x v="8"/>
    <x v="15"/>
    <x v="39"/>
    <x v="0"/>
    <x v="13"/>
    <x v="0"/>
    <x v="54"/>
    <x v="741"/>
    <x v="545"/>
    <x v="230"/>
    <x v="229"/>
    <x v="376"/>
    <x v="2"/>
    <x v="0"/>
    <x v="4"/>
    <x v="0"/>
  </r>
  <r>
    <x v="66"/>
    <x v="13"/>
    <x v="13"/>
    <x v="0"/>
    <x v="39"/>
    <x v="8"/>
    <x v="15"/>
    <x v="39"/>
    <x v="0"/>
    <x v="13"/>
    <x v="0"/>
    <x v="55"/>
    <x v="450"/>
    <x v="4"/>
    <x v="1"/>
    <x v="94"/>
    <x v="385"/>
    <x v="0"/>
    <x v="0"/>
    <x v="0"/>
    <x v="0"/>
  </r>
  <r>
    <x v="66"/>
    <x v="13"/>
    <x v="13"/>
    <x v="0"/>
    <x v="39"/>
    <x v="8"/>
    <x v="15"/>
    <x v="39"/>
    <x v="0"/>
    <x v="13"/>
    <x v="0"/>
    <x v="57"/>
    <x v="742"/>
    <x v="546"/>
    <x v="324"/>
    <x v="416"/>
    <x v="563"/>
    <x v="0"/>
    <x v="0"/>
    <x v="0"/>
    <x v="0"/>
  </r>
  <r>
    <x v="66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67"/>
    <x v="11"/>
    <x v="11"/>
    <x v="0"/>
    <x v="31"/>
    <x v="0"/>
    <x v="13"/>
    <x v="31"/>
    <x v="0"/>
    <x v="11"/>
    <x v="0"/>
    <x v="16"/>
    <x v="743"/>
    <x v="547"/>
    <x v="223"/>
    <x v="242"/>
    <x v="397"/>
    <x v="5"/>
    <x v="0"/>
    <x v="0"/>
    <x v="0"/>
  </r>
  <r>
    <x v="67"/>
    <x v="11"/>
    <x v="11"/>
    <x v="0"/>
    <x v="32"/>
    <x v="1"/>
    <x v="13"/>
    <x v="32"/>
    <x v="0"/>
    <x v="11"/>
    <x v="0"/>
    <x v="33"/>
    <x v="744"/>
    <x v="548"/>
    <x v="325"/>
    <x v="417"/>
    <x v="423"/>
    <x v="0"/>
    <x v="0"/>
    <x v="2"/>
    <x v="1"/>
  </r>
  <r>
    <x v="67"/>
    <x v="12"/>
    <x v="12"/>
    <x v="0"/>
    <x v="33"/>
    <x v="7"/>
    <x v="13"/>
    <x v="33"/>
    <x v="0"/>
    <x v="11"/>
    <x v="0"/>
    <x v="16"/>
    <x v="745"/>
    <x v="549"/>
    <x v="326"/>
    <x v="418"/>
    <x v="564"/>
    <x v="22"/>
    <x v="0"/>
    <x v="11"/>
    <x v="2"/>
  </r>
  <r>
    <x v="67"/>
    <x v="12"/>
    <x v="12"/>
    <x v="0"/>
    <x v="33"/>
    <x v="7"/>
    <x v="13"/>
    <x v="33"/>
    <x v="0"/>
    <x v="11"/>
    <x v="0"/>
    <x v="33"/>
    <x v="746"/>
    <x v="550"/>
    <x v="327"/>
    <x v="327"/>
    <x v="557"/>
    <x v="1"/>
    <x v="0"/>
    <x v="0"/>
    <x v="0"/>
  </r>
  <r>
    <x v="67"/>
    <x v="13"/>
    <x v="13"/>
    <x v="0"/>
    <x v="34"/>
    <x v="0"/>
    <x v="13"/>
    <x v="34"/>
    <x v="0"/>
    <x v="11"/>
    <x v="0"/>
    <x v="4"/>
    <x v="747"/>
    <x v="551"/>
    <x v="328"/>
    <x v="419"/>
    <x v="404"/>
    <x v="2"/>
    <x v="0"/>
    <x v="11"/>
    <x v="0"/>
  </r>
  <r>
    <x v="67"/>
    <x v="13"/>
    <x v="13"/>
    <x v="0"/>
    <x v="35"/>
    <x v="3"/>
    <x v="2"/>
    <x v="35"/>
    <x v="0"/>
    <x v="2"/>
    <x v="0"/>
    <x v="19"/>
    <x v="748"/>
    <x v="552"/>
    <x v="247"/>
    <x v="4"/>
    <x v="565"/>
    <x v="0"/>
    <x v="0"/>
    <x v="0"/>
    <x v="0"/>
  </r>
  <r>
    <x v="67"/>
    <x v="13"/>
    <x v="13"/>
    <x v="0"/>
    <x v="36"/>
    <x v="3"/>
    <x v="0"/>
    <x v="36"/>
    <x v="0"/>
    <x v="0"/>
    <x v="0"/>
    <x v="44"/>
    <x v="0"/>
    <x v="4"/>
    <x v="0"/>
    <x v="0"/>
    <x v="0"/>
    <x v="0"/>
    <x v="0"/>
    <x v="0"/>
    <x v="0"/>
  </r>
  <r>
    <x v="67"/>
    <x v="13"/>
    <x v="13"/>
    <x v="0"/>
    <x v="36"/>
    <x v="3"/>
    <x v="0"/>
    <x v="36"/>
    <x v="0"/>
    <x v="0"/>
    <x v="0"/>
    <x v="45"/>
    <x v="749"/>
    <x v="27"/>
    <x v="1"/>
    <x v="169"/>
    <x v="566"/>
    <x v="0"/>
    <x v="0"/>
    <x v="0"/>
    <x v="0"/>
  </r>
  <r>
    <x v="67"/>
    <x v="13"/>
    <x v="13"/>
    <x v="0"/>
    <x v="38"/>
    <x v="3"/>
    <x v="14"/>
    <x v="38"/>
    <x v="0"/>
    <x v="12"/>
    <x v="0"/>
    <x v="15"/>
    <x v="750"/>
    <x v="553"/>
    <x v="329"/>
    <x v="175"/>
    <x v="567"/>
    <x v="1"/>
    <x v="0"/>
    <x v="1"/>
    <x v="0"/>
  </r>
  <r>
    <x v="67"/>
    <x v="13"/>
    <x v="13"/>
    <x v="0"/>
    <x v="39"/>
    <x v="8"/>
    <x v="15"/>
    <x v="39"/>
    <x v="0"/>
    <x v="13"/>
    <x v="0"/>
    <x v="46"/>
    <x v="0"/>
    <x v="3"/>
    <x v="0"/>
    <x v="0"/>
    <x v="0"/>
    <x v="0"/>
    <x v="0"/>
    <x v="0"/>
    <x v="0"/>
  </r>
  <r>
    <x v="67"/>
    <x v="13"/>
    <x v="13"/>
    <x v="0"/>
    <x v="39"/>
    <x v="8"/>
    <x v="15"/>
    <x v="39"/>
    <x v="0"/>
    <x v="13"/>
    <x v="0"/>
    <x v="47"/>
    <x v="0"/>
    <x v="11"/>
    <x v="0"/>
    <x v="0"/>
    <x v="0"/>
    <x v="0"/>
    <x v="0"/>
    <x v="0"/>
    <x v="0"/>
  </r>
  <r>
    <x v="67"/>
    <x v="13"/>
    <x v="13"/>
    <x v="0"/>
    <x v="39"/>
    <x v="8"/>
    <x v="15"/>
    <x v="39"/>
    <x v="0"/>
    <x v="13"/>
    <x v="0"/>
    <x v="48"/>
    <x v="751"/>
    <x v="554"/>
    <x v="67"/>
    <x v="54"/>
    <x v="568"/>
    <x v="0"/>
    <x v="0"/>
    <x v="1"/>
    <x v="0"/>
  </r>
  <r>
    <x v="67"/>
    <x v="13"/>
    <x v="13"/>
    <x v="0"/>
    <x v="39"/>
    <x v="8"/>
    <x v="15"/>
    <x v="39"/>
    <x v="0"/>
    <x v="13"/>
    <x v="0"/>
    <x v="51"/>
    <x v="752"/>
    <x v="555"/>
    <x v="330"/>
    <x v="268"/>
    <x v="569"/>
    <x v="1"/>
    <x v="0"/>
    <x v="0"/>
    <x v="0"/>
  </r>
  <r>
    <x v="67"/>
    <x v="13"/>
    <x v="13"/>
    <x v="0"/>
    <x v="39"/>
    <x v="8"/>
    <x v="15"/>
    <x v="39"/>
    <x v="0"/>
    <x v="13"/>
    <x v="0"/>
    <x v="53"/>
    <x v="753"/>
    <x v="556"/>
    <x v="331"/>
    <x v="239"/>
    <x v="568"/>
    <x v="0"/>
    <x v="0"/>
    <x v="0"/>
    <x v="0"/>
  </r>
  <r>
    <x v="67"/>
    <x v="13"/>
    <x v="13"/>
    <x v="0"/>
    <x v="39"/>
    <x v="8"/>
    <x v="15"/>
    <x v="39"/>
    <x v="0"/>
    <x v="13"/>
    <x v="0"/>
    <x v="54"/>
    <x v="754"/>
    <x v="557"/>
    <x v="332"/>
    <x v="240"/>
    <x v="570"/>
    <x v="6"/>
    <x v="0"/>
    <x v="7"/>
    <x v="0"/>
  </r>
  <r>
    <x v="67"/>
    <x v="13"/>
    <x v="13"/>
    <x v="0"/>
    <x v="39"/>
    <x v="8"/>
    <x v="15"/>
    <x v="39"/>
    <x v="0"/>
    <x v="13"/>
    <x v="0"/>
    <x v="57"/>
    <x v="755"/>
    <x v="558"/>
    <x v="268"/>
    <x v="111"/>
    <x v="571"/>
    <x v="0"/>
    <x v="0"/>
    <x v="0"/>
    <x v="0"/>
  </r>
  <r>
    <x v="68"/>
    <x v="11"/>
    <x v="11"/>
    <x v="0"/>
    <x v="31"/>
    <x v="0"/>
    <x v="13"/>
    <x v="31"/>
    <x v="0"/>
    <x v="11"/>
    <x v="0"/>
    <x v="16"/>
    <x v="756"/>
    <x v="559"/>
    <x v="333"/>
    <x v="333"/>
    <x v="552"/>
    <x v="5"/>
    <x v="0"/>
    <x v="0"/>
    <x v="0"/>
  </r>
  <r>
    <x v="68"/>
    <x v="11"/>
    <x v="11"/>
    <x v="0"/>
    <x v="32"/>
    <x v="1"/>
    <x v="13"/>
    <x v="32"/>
    <x v="0"/>
    <x v="11"/>
    <x v="0"/>
    <x v="33"/>
    <x v="757"/>
    <x v="560"/>
    <x v="334"/>
    <x v="189"/>
    <x v="295"/>
    <x v="1"/>
    <x v="0"/>
    <x v="2"/>
    <x v="1"/>
  </r>
  <r>
    <x v="68"/>
    <x v="12"/>
    <x v="12"/>
    <x v="0"/>
    <x v="33"/>
    <x v="7"/>
    <x v="13"/>
    <x v="33"/>
    <x v="0"/>
    <x v="11"/>
    <x v="0"/>
    <x v="16"/>
    <x v="758"/>
    <x v="561"/>
    <x v="335"/>
    <x v="211"/>
    <x v="507"/>
    <x v="17"/>
    <x v="11"/>
    <x v="2"/>
    <x v="6"/>
  </r>
  <r>
    <x v="68"/>
    <x v="12"/>
    <x v="12"/>
    <x v="0"/>
    <x v="33"/>
    <x v="7"/>
    <x v="13"/>
    <x v="33"/>
    <x v="0"/>
    <x v="11"/>
    <x v="0"/>
    <x v="33"/>
    <x v="759"/>
    <x v="562"/>
    <x v="206"/>
    <x v="269"/>
    <x v="572"/>
    <x v="0"/>
    <x v="0"/>
    <x v="1"/>
    <x v="0"/>
  </r>
  <r>
    <x v="68"/>
    <x v="13"/>
    <x v="13"/>
    <x v="0"/>
    <x v="34"/>
    <x v="0"/>
    <x v="13"/>
    <x v="34"/>
    <x v="0"/>
    <x v="11"/>
    <x v="0"/>
    <x v="4"/>
    <x v="760"/>
    <x v="563"/>
    <x v="336"/>
    <x v="420"/>
    <x v="482"/>
    <x v="23"/>
    <x v="0"/>
    <x v="1"/>
    <x v="3"/>
  </r>
  <r>
    <x v="68"/>
    <x v="13"/>
    <x v="13"/>
    <x v="0"/>
    <x v="35"/>
    <x v="3"/>
    <x v="2"/>
    <x v="35"/>
    <x v="0"/>
    <x v="2"/>
    <x v="0"/>
    <x v="19"/>
    <x v="761"/>
    <x v="564"/>
    <x v="192"/>
    <x v="421"/>
    <x v="573"/>
    <x v="0"/>
    <x v="0"/>
    <x v="0"/>
    <x v="0"/>
  </r>
  <r>
    <x v="68"/>
    <x v="13"/>
    <x v="13"/>
    <x v="0"/>
    <x v="36"/>
    <x v="3"/>
    <x v="0"/>
    <x v="36"/>
    <x v="0"/>
    <x v="0"/>
    <x v="0"/>
    <x v="44"/>
    <x v="762"/>
    <x v="2"/>
    <x v="1"/>
    <x v="126"/>
    <x v="574"/>
    <x v="0"/>
    <x v="0"/>
    <x v="0"/>
    <x v="0"/>
  </r>
  <r>
    <x v="68"/>
    <x v="13"/>
    <x v="13"/>
    <x v="0"/>
    <x v="36"/>
    <x v="3"/>
    <x v="0"/>
    <x v="36"/>
    <x v="0"/>
    <x v="0"/>
    <x v="0"/>
    <x v="45"/>
    <x v="0"/>
    <x v="55"/>
    <x v="0"/>
    <x v="0"/>
    <x v="0"/>
    <x v="0"/>
    <x v="0"/>
    <x v="0"/>
    <x v="0"/>
  </r>
  <r>
    <x v="68"/>
    <x v="13"/>
    <x v="13"/>
    <x v="0"/>
    <x v="37"/>
    <x v="3"/>
    <x v="14"/>
    <x v="38"/>
    <x v="0"/>
    <x v="12"/>
    <x v="0"/>
    <x v="15"/>
    <x v="763"/>
    <x v="565"/>
    <x v="337"/>
    <x v="262"/>
    <x v="575"/>
    <x v="5"/>
    <x v="2"/>
    <x v="0"/>
    <x v="0"/>
  </r>
  <r>
    <x v="68"/>
    <x v="13"/>
    <x v="13"/>
    <x v="0"/>
    <x v="38"/>
    <x v="3"/>
    <x v="14"/>
    <x v="39"/>
    <x v="0"/>
    <x v="13"/>
    <x v="0"/>
    <x v="47"/>
    <x v="701"/>
    <x v="82"/>
    <x v="1"/>
    <x v="171"/>
    <x v="541"/>
    <x v="0"/>
    <x v="0"/>
    <x v="0"/>
    <x v="0"/>
  </r>
  <r>
    <x v="68"/>
    <x v="13"/>
    <x v="13"/>
    <x v="0"/>
    <x v="39"/>
    <x v="8"/>
    <x v="15"/>
    <x v="39"/>
    <x v="0"/>
    <x v="13"/>
    <x v="0"/>
    <x v="48"/>
    <x v="764"/>
    <x v="566"/>
    <x v="338"/>
    <x v="197"/>
    <x v="576"/>
    <x v="2"/>
    <x v="0"/>
    <x v="11"/>
    <x v="0"/>
  </r>
  <r>
    <x v="68"/>
    <x v="13"/>
    <x v="13"/>
    <x v="0"/>
    <x v="39"/>
    <x v="8"/>
    <x v="15"/>
    <x v="39"/>
    <x v="0"/>
    <x v="13"/>
    <x v="0"/>
    <x v="51"/>
    <x v="765"/>
    <x v="567"/>
    <x v="239"/>
    <x v="344"/>
    <x v="447"/>
    <x v="4"/>
    <x v="0"/>
    <x v="0"/>
    <x v="1"/>
  </r>
  <r>
    <x v="68"/>
    <x v="13"/>
    <x v="13"/>
    <x v="0"/>
    <x v="39"/>
    <x v="8"/>
    <x v="15"/>
    <x v="39"/>
    <x v="0"/>
    <x v="13"/>
    <x v="0"/>
    <x v="53"/>
    <x v="766"/>
    <x v="568"/>
    <x v="10"/>
    <x v="133"/>
    <x v="577"/>
    <x v="0"/>
    <x v="0"/>
    <x v="0"/>
    <x v="0"/>
  </r>
  <r>
    <x v="68"/>
    <x v="13"/>
    <x v="13"/>
    <x v="0"/>
    <x v="39"/>
    <x v="8"/>
    <x v="15"/>
    <x v="39"/>
    <x v="0"/>
    <x v="13"/>
    <x v="0"/>
    <x v="54"/>
    <x v="767"/>
    <x v="569"/>
    <x v="104"/>
    <x v="252"/>
    <x v="427"/>
    <x v="2"/>
    <x v="0"/>
    <x v="11"/>
    <x v="0"/>
  </r>
  <r>
    <x v="68"/>
    <x v="13"/>
    <x v="13"/>
    <x v="0"/>
    <x v="39"/>
    <x v="8"/>
    <x v="15"/>
    <x v="39"/>
    <x v="0"/>
    <x v="13"/>
    <x v="0"/>
    <x v="57"/>
    <x v="768"/>
    <x v="570"/>
    <x v="39"/>
    <x v="422"/>
    <x v="578"/>
    <x v="1"/>
    <x v="0"/>
    <x v="1"/>
    <x v="0"/>
  </r>
  <r>
    <x v="68"/>
    <x v="13"/>
    <x v="13"/>
    <x v="0"/>
    <x v="39"/>
    <x v="8"/>
    <x v="15"/>
    <x v="31"/>
    <x v="0"/>
    <x v="11"/>
    <x v="0"/>
    <x v="16"/>
    <x v="769"/>
    <x v="571"/>
    <x v="207"/>
    <x v="65"/>
    <x v="579"/>
    <x v="5"/>
    <x v="0"/>
    <x v="0"/>
    <x v="0"/>
  </r>
  <r>
    <x v="69"/>
    <x v="11"/>
    <x v="11"/>
    <x v="0"/>
    <x v="31"/>
    <x v="0"/>
    <x v="13"/>
    <x v="32"/>
    <x v="0"/>
    <x v="11"/>
    <x v="0"/>
    <x v="33"/>
    <x v="770"/>
    <x v="572"/>
    <x v="64"/>
    <x v="342"/>
    <x v="409"/>
    <x v="0"/>
    <x v="0"/>
    <x v="0"/>
    <x v="0"/>
  </r>
  <r>
    <x v="69"/>
    <x v="11"/>
    <x v="11"/>
    <x v="0"/>
    <x v="32"/>
    <x v="1"/>
    <x v="13"/>
    <x v="33"/>
    <x v="0"/>
    <x v="11"/>
    <x v="0"/>
    <x v="16"/>
    <x v="771"/>
    <x v="573"/>
    <x v="339"/>
    <x v="403"/>
    <x v="580"/>
    <x v="6"/>
    <x v="1"/>
    <x v="7"/>
    <x v="2"/>
  </r>
  <r>
    <x v="69"/>
    <x v="12"/>
    <x v="12"/>
    <x v="0"/>
    <x v="33"/>
    <x v="7"/>
    <x v="13"/>
    <x v="33"/>
    <x v="0"/>
    <x v="11"/>
    <x v="0"/>
    <x v="33"/>
    <x v="772"/>
    <x v="574"/>
    <x v="231"/>
    <x v="334"/>
    <x v="581"/>
    <x v="0"/>
    <x v="0"/>
    <x v="0"/>
    <x v="0"/>
  </r>
  <r>
    <x v="69"/>
    <x v="12"/>
    <x v="12"/>
    <x v="0"/>
    <x v="33"/>
    <x v="7"/>
    <x v="13"/>
    <x v="34"/>
    <x v="0"/>
    <x v="11"/>
    <x v="0"/>
    <x v="4"/>
    <x v="773"/>
    <x v="575"/>
    <x v="340"/>
    <x v="249"/>
    <x v="434"/>
    <x v="2"/>
    <x v="2"/>
    <x v="1"/>
    <x v="0"/>
  </r>
  <r>
    <x v="69"/>
    <x v="13"/>
    <x v="13"/>
    <x v="0"/>
    <x v="34"/>
    <x v="0"/>
    <x v="13"/>
    <x v="35"/>
    <x v="0"/>
    <x v="2"/>
    <x v="0"/>
    <x v="19"/>
    <x v="774"/>
    <x v="576"/>
    <x v="341"/>
    <x v="423"/>
    <x v="582"/>
    <x v="0"/>
    <x v="0"/>
    <x v="0"/>
    <x v="0"/>
  </r>
  <r>
    <x v="69"/>
    <x v="13"/>
    <x v="13"/>
    <x v="0"/>
    <x v="35"/>
    <x v="3"/>
    <x v="2"/>
    <x v="36"/>
    <x v="0"/>
    <x v="0"/>
    <x v="0"/>
    <x v="44"/>
    <x v="0"/>
    <x v="3"/>
    <x v="0"/>
    <x v="0"/>
    <x v="0"/>
    <x v="0"/>
    <x v="0"/>
    <x v="0"/>
    <x v="0"/>
  </r>
  <r>
    <x v="69"/>
    <x v="13"/>
    <x v="13"/>
    <x v="0"/>
    <x v="36"/>
    <x v="3"/>
    <x v="0"/>
    <x v="36"/>
    <x v="0"/>
    <x v="0"/>
    <x v="0"/>
    <x v="45"/>
    <x v="0"/>
    <x v="24"/>
    <x v="0"/>
    <x v="0"/>
    <x v="0"/>
    <x v="0"/>
    <x v="0"/>
    <x v="0"/>
    <x v="0"/>
  </r>
  <r>
    <x v="69"/>
    <x v="13"/>
    <x v="13"/>
    <x v="0"/>
    <x v="36"/>
    <x v="3"/>
    <x v="0"/>
    <x v="37"/>
    <x v="0"/>
    <x v="12"/>
    <x v="0"/>
    <x v="62"/>
    <x v="0"/>
    <x v="3"/>
    <x v="0"/>
    <x v="0"/>
    <x v="0"/>
    <x v="0"/>
    <x v="0"/>
    <x v="0"/>
    <x v="0"/>
  </r>
  <r>
    <x v="69"/>
    <x v="13"/>
    <x v="13"/>
    <x v="0"/>
    <x v="37"/>
    <x v="3"/>
    <x v="14"/>
    <x v="38"/>
    <x v="0"/>
    <x v="12"/>
    <x v="0"/>
    <x v="15"/>
    <x v="775"/>
    <x v="577"/>
    <x v="174"/>
    <x v="135"/>
    <x v="583"/>
    <x v="5"/>
    <x v="0"/>
    <x v="1"/>
    <x v="0"/>
  </r>
  <r>
    <x v="69"/>
    <x v="13"/>
    <x v="13"/>
    <x v="0"/>
    <x v="38"/>
    <x v="3"/>
    <x v="14"/>
    <x v="39"/>
    <x v="0"/>
    <x v="13"/>
    <x v="0"/>
    <x v="47"/>
    <x v="180"/>
    <x v="12"/>
    <x v="1"/>
    <x v="61"/>
    <x v="158"/>
    <x v="0"/>
    <x v="0"/>
    <x v="0"/>
    <x v="0"/>
  </r>
  <r>
    <x v="69"/>
    <x v="13"/>
    <x v="13"/>
    <x v="0"/>
    <x v="39"/>
    <x v="8"/>
    <x v="15"/>
    <x v="39"/>
    <x v="0"/>
    <x v="13"/>
    <x v="0"/>
    <x v="48"/>
    <x v="776"/>
    <x v="578"/>
    <x v="342"/>
    <x v="318"/>
    <x v="477"/>
    <x v="5"/>
    <x v="0"/>
    <x v="0"/>
    <x v="0"/>
  </r>
  <r>
    <x v="69"/>
    <x v="13"/>
    <x v="13"/>
    <x v="0"/>
    <x v="39"/>
    <x v="8"/>
    <x v="15"/>
    <x v="39"/>
    <x v="0"/>
    <x v="13"/>
    <x v="0"/>
    <x v="51"/>
    <x v="777"/>
    <x v="579"/>
    <x v="283"/>
    <x v="328"/>
    <x v="387"/>
    <x v="0"/>
    <x v="0"/>
    <x v="1"/>
    <x v="0"/>
  </r>
  <r>
    <x v="69"/>
    <x v="13"/>
    <x v="13"/>
    <x v="0"/>
    <x v="39"/>
    <x v="8"/>
    <x v="15"/>
    <x v="39"/>
    <x v="0"/>
    <x v="13"/>
    <x v="0"/>
    <x v="53"/>
    <x v="778"/>
    <x v="580"/>
    <x v="298"/>
    <x v="424"/>
    <x v="241"/>
    <x v="0"/>
    <x v="0"/>
    <x v="0"/>
    <x v="0"/>
  </r>
  <r>
    <x v="69"/>
    <x v="13"/>
    <x v="13"/>
    <x v="0"/>
    <x v="39"/>
    <x v="8"/>
    <x v="15"/>
    <x v="39"/>
    <x v="0"/>
    <x v="13"/>
    <x v="0"/>
    <x v="54"/>
    <x v="779"/>
    <x v="581"/>
    <x v="43"/>
    <x v="240"/>
    <x v="584"/>
    <x v="4"/>
    <x v="0"/>
    <x v="4"/>
    <x v="0"/>
  </r>
  <r>
    <x v="69"/>
    <x v="13"/>
    <x v="13"/>
    <x v="0"/>
    <x v="39"/>
    <x v="8"/>
    <x v="15"/>
    <x v="39"/>
    <x v="0"/>
    <x v="13"/>
    <x v="0"/>
    <x v="57"/>
    <x v="780"/>
    <x v="582"/>
    <x v="343"/>
    <x v="425"/>
    <x v="585"/>
    <x v="1"/>
    <x v="0"/>
    <x v="1"/>
    <x v="0"/>
  </r>
  <r>
    <x v="69"/>
    <x v="13"/>
    <x v="13"/>
    <x v="0"/>
    <x v="39"/>
    <x v="8"/>
    <x v="15"/>
    <x v="31"/>
    <x v="0"/>
    <x v="11"/>
    <x v="0"/>
    <x v="16"/>
    <x v="781"/>
    <x v="583"/>
    <x v="156"/>
    <x v="426"/>
    <x v="295"/>
    <x v="1"/>
    <x v="0"/>
    <x v="2"/>
    <x v="1"/>
  </r>
  <r>
    <x v="70"/>
    <x v="11"/>
    <x v="11"/>
    <x v="0"/>
    <x v="31"/>
    <x v="0"/>
    <x v="13"/>
    <x v="32"/>
    <x v="0"/>
    <x v="11"/>
    <x v="0"/>
    <x v="33"/>
    <x v="782"/>
    <x v="584"/>
    <x v="55"/>
    <x v="296"/>
    <x v="301"/>
    <x v="5"/>
    <x v="0"/>
    <x v="1"/>
    <x v="0"/>
  </r>
  <r>
    <x v="70"/>
    <x v="11"/>
    <x v="11"/>
    <x v="0"/>
    <x v="32"/>
    <x v="1"/>
    <x v="13"/>
    <x v="33"/>
    <x v="0"/>
    <x v="11"/>
    <x v="0"/>
    <x v="16"/>
    <x v="783"/>
    <x v="585"/>
    <x v="344"/>
    <x v="217"/>
    <x v="581"/>
    <x v="19"/>
    <x v="14"/>
    <x v="16"/>
    <x v="7"/>
  </r>
  <r>
    <x v="70"/>
    <x v="12"/>
    <x v="12"/>
    <x v="0"/>
    <x v="33"/>
    <x v="7"/>
    <x v="13"/>
    <x v="33"/>
    <x v="0"/>
    <x v="11"/>
    <x v="0"/>
    <x v="33"/>
    <x v="784"/>
    <x v="586"/>
    <x v="345"/>
    <x v="304"/>
    <x v="273"/>
    <x v="5"/>
    <x v="0"/>
    <x v="2"/>
    <x v="0"/>
  </r>
  <r>
    <x v="70"/>
    <x v="12"/>
    <x v="12"/>
    <x v="0"/>
    <x v="33"/>
    <x v="7"/>
    <x v="13"/>
    <x v="34"/>
    <x v="0"/>
    <x v="11"/>
    <x v="0"/>
    <x v="4"/>
    <x v="785"/>
    <x v="587"/>
    <x v="346"/>
    <x v="427"/>
    <x v="397"/>
    <x v="1"/>
    <x v="0"/>
    <x v="1"/>
    <x v="1"/>
  </r>
  <r>
    <x v="70"/>
    <x v="13"/>
    <x v="13"/>
    <x v="0"/>
    <x v="34"/>
    <x v="0"/>
    <x v="13"/>
    <x v="35"/>
    <x v="0"/>
    <x v="2"/>
    <x v="0"/>
    <x v="19"/>
    <x v="786"/>
    <x v="588"/>
    <x v="192"/>
    <x v="55"/>
    <x v="65"/>
    <x v="4"/>
    <x v="0"/>
    <x v="1"/>
    <x v="0"/>
  </r>
  <r>
    <x v="70"/>
    <x v="13"/>
    <x v="13"/>
    <x v="0"/>
    <x v="35"/>
    <x v="3"/>
    <x v="2"/>
    <x v="36"/>
    <x v="0"/>
    <x v="0"/>
    <x v="0"/>
    <x v="44"/>
    <x v="0"/>
    <x v="4"/>
    <x v="0"/>
    <x v="0"/>
    <x v="0"/>
    <x v="0"/>
    <x v="0"/>
    <x v="0"/>
    <x v="0"/>
  </r>
  <r>
    <x v="70"/>
    <x v="13"/>
    <x v="13"/>
    <x v="0"/>
    <x v="36"/>
    <x v="3"/>
    <x v="0"/>
    <x v="36"/>
    <x v="0"/>
    <x v="0"/>
    <x v="0"/>
    <x v="45"/>
    <x v="612"/>
    <x v="33"/>
    <x v="1"/>
    <x v="132"/>
    <x v="586"/>
    <x v="0"/>
    <x v="0"/>
    <x v="0"/>
    <x v="0"/>
  </r>
  <r>
    <x v="70"/>
    <x v="13"/>
    <x v="13"/>
    <x v="0"/>
    <x v="36"/>
    <x v="3"/>
    <x v="0"/>
    <x v="37"/>
    <x v="0"/>
    <x v="12"/>
    <x v="0"/>
    <x v="63"/>
    <x v="0"/>
    <x v="3"/>
    <x v="0"/>
    <x v="0"/>
    <x v="0"/>
    <x v="0"/>
    <x v="0"/>
    <x v="0"/>
    <x v="0"/>
  </r>
  <r>
    <x v="70"/>
    <x v="13"/>
    <x v="13"/>
    <x v="0"/>
    <x v="38"/>
    <x v="3"/>
    <x v="14"/>
    <x v="38"/>
    <x v="0"/>
    <x v="12"/>
    <x v="0"/>
    <x v="15"/>
    <x v="787"/>
    <x v="589"/>
    <x v="55"/>
    <x v="428"/>
    <x v="329"/>
    <x v="1"/>
    <x v="0"/>
    <x v="1"/>
    <x v="0"/>
  </r>
  <r>
    <x v="70"/>
    <x v="13"/>
    <x v="13"/>
    <x v="0"/>
    <x v="39"/>
    <x v="8"/>
    <x v="15"/>
    <x v="39"/>
    <x v="0"/>
    <x v="13"/>
    <x v="0"/>
    <x v="47"/>
    <x v="0"/>
    <x v="36"/>
    <x v="0"/>
    <x v="0"/>
    <x v="0"/>
    <x v="0"/>
    <x v="0"/>
    <x v="0"/>
    <x v="0"/>
  </r>
  <r>
    <x v="70"/>
    <x v="13"/>
    <x v="13"/>
    <x v="0"/>
    <x v="39"/>
    <x v="8"/>
    <x v="15"/>
    <x v="39"/>
    <x v="0"/>
    <x v="13"/>
    <x v="0"/>
    <x v="48"/>
    <x v="788"/>
    <x v="590"/>
    <x v="267"/>
    <x v="253"/>
    <x v="587"/>
    <x v="4"/>
    <x v="0"/>
    <x v="0"/>
    <x v="0"/>
  </r>
  <r>
    <x v="70"/>
    <x v="13"/>
    <x v="13"/>
    <x v="0"/>
    <x v="39"/>
    <x v="8"/>
    <x v="15"/>
    <x v="39"/>
    <x v="0"/>
    <x v="13"/>
    <x v="0"/>
    <x v="51"/>
    <x v="789"/>
    <x v="591"/>
    <x v="110"/>
    <x v="338"/>
    <x v="493"/>
    <x v="5"/>
    <x v="0"/>
    <x v="0"/>
    <x v="0"/>
  </r>
  <r>
    <x v="70"/>
    <x v="13"/>
    <x v="13"/>
    <x v="0"/>
    <x v="39"/>
    <x v="8"/>
    <x v="15"/>
    <x v="39"/>
    <x v="0"/>
    <x v="13"/>
    <x v="0"/>
    <x v="53"/>
    <x v="790"/>
    <x v="592"/>
    <x v="58"/>
    <x v="429"/>
    <x v="419"/>
    <x v="0"/>
    <x v="0"/>
    <x v="0"/>
    <x v="0"/>
  </r>
  <r>
    <x v="70"/>
    <x v="13"/>
    <x v="13"/>
    <x v="0"/>
    <x v="39"/>
    <x v="8"/>
    <x v="15"/>
    <x v="39"/>
    <x v="0"/>
    <x v="13"/>
    <x v="0"/>
    <x v="54"/>
    <x v="791"/>
    <x v="593"/>
    <x v="347"/>
    <x v="304"/>
    <x v="588"/>
    <x v="0"/>
    <x v="0"/>
    <x v="2"/>
    <x v="0"/>
  </r>
  <r>
    <x v="70"/>
    <x v="13"/>
    <x v="13"/>
    <x v="0"/>
    <x v="39"/>
    <x v="8"/>
    <x v="15"/>
    <x v="39"/>
    <x v="0"/>
    <x v="13"/>
    <x v="0"/>
    <x v="57"/>
    <x v="792"/>
    <x v="594"/>
    <x v="348"/>
    <x v="430"/>
    <x v="589"/>
    <x v="1"/>
    <x v="0"/>
    <x v="0"/>
    <x v="0"/>
  </r>
  <r>
    <x v="10"/>
    <x v="11"/>
    <x v="11"/>
    <x v="0"/>
    <x v="31"/>
    <x v="0"/>
    <x v="13"/>
    <x v="31"/>
    <x v="0"/>
    <x v="11"/>
    <x v="0"/>
    <x v="16"/>
    <x v="793"/>
    <x v="595"/>
    <x v="269"/>
    <x v="251"/>
    <x v="482"/>
    <x v="5"/>
    <x v="0"/>
    <x v="0"/>
    <x v="1"/>
  </r>
  <r>
    <x v="10"/>
    <x v="11"/>
    <x v="11"/>
    <x v="0"/>
    <x v="32"/>
    <x v="1"/>
    <x v="13"/>
    <x v="32"/>
    <x v="0"/>
    <x v="11"/>
    <x v="0"/>
    <x v="33"/>
    <x v="794"/>
    <x v="596"/>
    <x v="349"/>
    <x v="322"/>
    <x v="482"/>
    <x v="0"/>
    <x v="0"/>
    <x v="0"/>
    <x v="0"/>
  </r>
  <r>
    <x v="10"/>
    <x v="12"/>
    <x v="12"/>
    <x v="0"/>
    <x v="33"/>
    <x v="7"/>
    <x v="13"/>
    <x v="33"/>
    <x v="0"/>
    <x v="11"/>
    <x v="0"/>
    <x v="16"/>
    <x v="795"/>
    <x v="597"/>
    <x v="350"/>
    <x v="316"/>
    <x v="371"/>
    <x v="28"/>
    <x v="1"/>
    <x v="13"/>
    <x v="0"/>
  </r>
  <r>
    <x v="10"/>
    <x v="12"/>
    <x v="12"/>
    <x v="0"/>
    <x v="33"/>
    <x v="7"/>
    <x v="13"/>
    <x v="33"/>
    <x v="0"/>
    <x v="11"/>
    <x v="0"/>
    <x v="33"/>
    <x v="796"/>
    <x v="319"/>
    <x v="351"/>
    <x v="431"/>
    <x v="564"/>
    <x v="6"/>
    <x v="0"/>
    <x v="0"/>
    <x v="1"/>
  </r>
  <r>
    <x v="10"/>
    <x v="13"/>
    <x v="13"/>
    <x v="0"/>
    <x v="34"/>
    <x v="0"/>
    <x v="13"/>
    <x v="34"/>
    <x v="0"/>
    <x v="11"/>
    <x v="0"/>
    <x v="4"/>
    <x v="797"/>
    <x v="598"/>
    <x v="219"/>
    <x v="47"/>
    <x v="294"/>
    <x v="6"/>
    <x v="0"/>
    <x v="2"/>
    <x v="0"/>
  </r>
  <r>
    <x v="10"/>
    <x v="13"/>
    <x v="13"/>
    <x v="0"/>
    <x v="35"/>
    <x v="3"/>
    <x v="2"/>
    <x v="35"/>
    <x v="0"/>
    <x v="2"/>
    <x v="0"/>
    <x v="19"/>
    <x v="798"/>
    <x v="599"/>
    <x v="138"/>
    <x v="432"/>
    <x v="476"/>
    <x v="0"/>
    <x v="0"/>
    <x v="0"/>
    <x v="1"/>
  </r>
  <r>
    <x v="10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10"/>
    <x v="13"/>
    <x v="13"/>
    <x v="0"/>
    <x v="36"/>
    <x v="3"/>
    <x v="0"/>
    <x v="36"/>
    <x v="0"/>
    <x v="0"/>
    <x v="0"/>
    <x v="45"/>
    <x v="0"/>
    <x v="82"/>
    <x v="0"/>
    <x v="0"/>
    <x v="0"/>
    <x v="0"/>
    <x v="0"/>
    <x v="0"/>
    <x v="0"/>
  </r>
  <r>
    <x v="1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10"/>
    <x v="13"/>
    <x v="13"/>
    <x v="0"/>
    <x v="37"/>
    <x v="3"/>
    <x v="14"/>
    <x v="37"/>
    <x v="0"/>
    <x v="12"/>
    <x v="0"/>
    <x v="69"/>
    <x v="799"/>
    <x v="3"/>
    <x v="1"/>
    <x v="26"/>
    <x v="590"/>
    <x v="0"/>
    <x v="0"/>
    <x v="0"/>
    <x v="0"/>
  </r>
  <r>
    <x v="10"/>
    <x v="13"/>
    <x v="13"/>
    <x v="0"/>
    <x v="38"/>
    <x v="3"/>
    <x v="14"/>
    <x v="38"/>
    <x v="0"/>
    <x v="12"/>
    <x v="0"/>
    <x v="15"/>
    <x v="800"/>
    <x v="600"/>
    <x v="352"/>
    <x v="378"/>
    <x v="591"/>
    <x v="5"/>
    <x v="11"/>
    <x v="0"/>
    <x v="0"/>
  </r>
  <r>
    <x v="10"/>
    <x v="13"/>
    <x v="13"/>
    <x v="0"/>
    <x v="39"/>
    <x v="8"/>
    <x v="15"/>
    <x v="39"/>
    <x v="0"/>
    <x v="13"/>
    <x v="0"/>
    <x v="47"/>
    <x v="76"/>
    <x v="6"/>
    <x v="1"/>
    <x v="1"/>
    <x v="73"/>
    <x v="0"/>
    <x v="0"/>
    <x v="0"/>
    <x v="0"/>
  </r>
  <r>
    <x v="10"/>
    <x v="13"/>
    <x v="13"/>
    <x v="0"/>
    <x v="39"/>
    <x v="8"/>
    <x v="15"/>
    <x v="39"/>
    <x v="0"/>
    <x v="13"/>
    <x v="0"/>
    <x v="48"/>
    <x v="801"/>
    <x v="601"/>
    <x v="185"/>
    <x v="433"/>
    <x v="529"/>
    <x v="0"/>
    <x v="0"/>
    <x v="1"/>
    <x v="0"/>
  </r>
  <r>
    <x v="10"/>
    <x v="13"/>
    <x v="13"/>
    <x v="0"/>
    <x v="39"/>
    <x v="8"/>
    <x v="15"/>
    <x v="39"/>
    <x v="0"/>
    <x v="13"/>
    <x v="0"/>
    <x v="51"/>
    <x v="802"/>
    <x v="602"/>
    <x v="11"/>
    <x v="360"/>
    <x v="480"/>
    <x v="29"/>
    <x v="0"/>
    <x v="2"/>
    <x v="0"/>
  </r>
  <r>
    <x v="10"/>
    <x v="13"/>
    <x v="13"/>
    <x v="0"/>
    <x v="39"/>
    <x v="8"/>
    <x v="15"/>
    <x v="39"/>
    <x v="0"/>
    <x v="13"/>
    <x v="0"/>
    <x v="53"/>
    <x v="803"/>
    <x v="603"/>
    <x v="353"/>
    <x v="147"/>
    <x v="592"/>
    <x v="0"/>
    <x v="0"/>
    <x v="0"/>
    <x v="0"/>
  </r>
  <r>
    <x v="10"/>
    <x v="13"/>
    <x v="13"/>
    <x v="0"/>
    <x v="39"/>
    <x v="8"/>
    <x v="15"/>
    <x v="39"/>
    <x v="0"/>
    <x v="13"/>
    <x v="0"/>
    <x v="54"/>
    <x v="804"/>
    <x v="308"/>
    <x v="234"/>
    <x v="434"/>
    <x v="593"/>
    <x v="6"/>
    <x v="0"/>
    <x v="11"/>
    <x v="0"/>
  </r>
  <r>
    <x v="10"/>
    <x v="13"/>
    <x v="13"/>
    <x v="0"/>
    <x v="39"/>
    <x v="8"/>
    <x v="15"/>
    <x v="39"/>
    <x v="0"/>
    <x v="13"/>
    <x v="0"/>
    <x v="57"/>
    <x v="805"/>
    <x v="604"/>
    <x v="298"/>
    <x v="435"/>
    <x v="594"/>
    <x v="1"/>
    <x v="0"/>
    <x v="4"/>
    <x v="0"/>
  </r>
  <r>
    <x v="71"/>
    <x v="14"/>
    <x v="14"/>
    <x v="1"/>
    <x v="44"/>
    <x v="6"/>
    <x v="12"/>
    <x v="44"/>
    <x v="1"/>
    <x v="14"/>
    <x v="10"/>
    <x v="71"/>
    <x v="806"/>
    <x v="605"/>
    <x v="354"/>
    <x v="436"/>
    <x v="595"/>
    <x v="30"/>
    <x v="15"/>
    <x v="1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3:K75" firstHeaderRow="0" firstDataRow="1" firstDataCol="1" rowPageCount="1" colPageCount="1"/>
  <pivotFields count="28">
    <pivotField axis="axisRow" compact="0" outline="0" multipleItemSelectionAllowed="1" showAll="0">
      <items count="73"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compact="0" outline="0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compact="0" outline="0" subtotalTop="0" showAll="0">
      <items count="16">
        <item x="0"/>
        <item x="1"/>
        <item x="2"/>
        <item x="3"/>
        <item x="5"/>
        <item x="4"/>
        <item x="6"/>
        <item x="8"/>
        <item x="9"/>
        <item x="7"/>
        <item x="10"/>
        <item x="14"/>
        <item x="11"/>
        <item x="12"/>
        <item x="13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1">
    <field x="0"/>
  </rowFields>
  <rowItems count="7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3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5">
    <format dxfId="0">
      <pivotArea dataOnly="0" labelOnly="1" fieldPosition="0">
        <references count="1">
          <reference field="4294967294" count="1">
            <x v="3"/>
          </reference>
        </references>
      </pivotArea>
    </format>
    <format dxfId="1">
      <pivotArea dataOnly="0" labelOnly="1" fieldPosition="0">
        <references count="1">
          <reference field="4294967294" count="1">
            <x v="4"/>
          </reference>
        </references>
      </pivotArea>
    </format>
    <format dxfId="2">
      <pivotArea dataOnly="0" labelOnly="1" fieldPosition="0">
        <references count="1">
          <reference field="4294967294" count="1">
            <x v="5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6">
      <pivotArea dataOnly="0" labelOnly="1" fieldPosition="0">
        <references count="1">
          <reference field="4294967294" count="1">
            <x v="3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fieldPosition="0">
        <references count="1">
          <reference field="4294967294" count="1">
            <x v="3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type="all" dataOnly="0" outline="0" fieldPosition="0"/>
    </format>
    <format dxfId="11">
      <pivotArea type="all" dataOnly="0" outline="0" fieldPosition="0"/>
    </format>
    <format dxfId="12">
      <pivotArea type="all" dataOnly="0" outline="0" fieldPosition="0"/>
    </format>
    <format dxfId="13">
      <pivotArea type="all" dataOnly="0" outline="0" fieldPosition="0"/>
    </format>
    <format dxfId="14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82:K98" firstHeaderRow="0" firstDataRow="1" firstDataCol="1" rowPageCount="2" colPageCount="1"/>
  <pivotFields count="28">
    <pivotField axis="axisPage" compact="0" outline="0" multipleItemSelectionAllowed="1" showAll="0">
      <items count="73"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compact="0" outline="0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compact="0" sortType="descending" outline="0" subtotalTop="0" multipleItemSelectionAllowed="1" showAll="0">
      <items count="16">
        <item x="9"/>
        <item x="1"/>
        <item x="8"/>
        <item x="2"/>
        <item x="7"/>
        <item x="6"/>
        <item x="4"/>
        <item x="3"/>
        <item x="0"/>
        <item x="10"/>
        <item x="5"/>
        <item x="14"/>
        <item x="11"/>
        <item x="12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1">
    <field x="6"/>
  </rowFields>
  <rowItems count="16">
    <i>
      <x v="12"/>
    </i>
    <i>
      <x v="3"/>
    </i>
    <i>
      <x v="14"/>
    </i>
    <i>
      <x v="9"/>
    </i>
    <i>
      <x v="5"/>
    </i>
    <i>
      <x/>
    </i>
    <i>
      <x v="13"/>
    </i>
    <i>
      <x v="1"/>
    </i>
    <i>
      <x v="11"/>
    </i>
    <i>
      <x v="8"/>
    </i>
    <i>
      <x v="6"/>
    </i>
    <i>
      <x v="10"/>
    </i>
    <i>
      <x v="4"/>
    </i>
    <i>
      <x v="7"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3"/>
    <pageField fld="0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9">
    <format dxfId="15">
      <pivotArea dataOnly="0" labelOnly="1" fieldPosition="0">
        <references count="1">
          <reference field="4294967294" count="1">
            <x v="3"/>
          </reference>
        </references>
      </pivotArea>
    </format>
    <format dxfId="16">
      <pivotArea dataOnly="0" labelOnly="1" fieldPosition="0">
        <references count="1">
          <reference field="4294967294" count="1">
            <x v="4"/>
          </reference>
        </references>
      </pivotArea>
    </format>
    <format dxfId="17">
      <pivotArea dataOnly="0" labelOnly="1" fieldPosition="0">
        <references count="1">
          <reference field="4294967294" count="1">
            <x v="5"/>
          </reference>
        </references>
      </pivotArea>
    </format>
    <format dxfId="18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9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1">
      <pivotArea dataOnly="0" labelOnly="1" fieldPosition="0">
        <references count="1">
          <reference field="4294967294" count="1">
            <x v="3"/>
          </reference>
        </references>
      </pivotArea>
    </format>
    <format dxfId="22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dataOnly="0" labelOnly="1" fieldPosition="0">
        <references count="1">
          <reference field="4294967294" count="1">
            <x v="3"/>
          </reference>
        </references>
      </pivotArea>
    </format>
    <format dxfId="24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type="all" dataOnly="0" outline="0" fieldPosition="0"/>
    </format>
    <format dxfId="26">
      <pivotArea type="all" dataOnly="0" outline="0" fieldPosition="0"/>
    </format>
    <format dxfId="27">
      <pivotArea type="all" dataOnly="0" outline="0" fieldPosition="0"/>
    </format>
    <format dxfId="28">
      <pivotArea type="all" dataOnly="0" outline="0" fieldPosition="0"/>
    </format>
    <format dxfId="29">
      <pivotArea type="all" dataOnly="0" outline="0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31">
      <pivotArea dataOnly="0" labelOnly="1" outline="0" fieldPosition="0">
        <references count="1">
          <reference field="0" count="0"/>
        </references>
      </pivotArea>
    </format>
    <format dxfId="32">
      <pivotArea dataOnly="0" labelOnly="1" outline="0" fieldPosition="0">
        <references count="1">
          <reference field="3" count="0"/>
        </references>
      </pivotArea>
    </format>
    <format dxfId="33">
      <pivotArea dataOnly="0" labelOnly="1" outline="0" fieldPosition="0">
        <references count="1">
          <reference field="0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4:L17" firstHeaderRow="0" firstDataRow="1" firstDataCol="2" rowPageCount="2" colPageCount="1"/>
  <pivotFields count="28">
    <pivotField axis="axisPage" compact="0" outline="0" multipleItemSelectionAllowed="1" showAll="0">
      <items count="73">
        <item h="1" x="7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axis="axisRow" compact="0" outline="0" multipleItemSelectionAllowed="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compact="0" sortType="descending" outline="0" subtotalTop="0" multipleItemSelectionAllowed="1" showAll="0">
      <items count="16">
        <item x="9"/>
        <item x="1"/>
        <item x="8"/>
        <item x="2"/>
        <item x="7"/>
        <item x="6"/>
        <item x="4"/>
        <item x="3"/>
        <item x="0"/>
        <item x="10"/>
        <item x="5"/>
        <item h="1" x="14"/>
        <item x="11"/>
        <item x="12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2">
    <field x="5"/>
    <field x="6"/>
  </rowFields>
  <rowItems count="13">
    <i>
      <x/>
      <x v="12"/>
    </i>
    <i t="default">
      <x/>
    </i>
    <i>
      <x v="1"/>
      <x v="12"/>
    </i>
    <i t="default">
      <x v="1"/>
    </i>
    <i>
      <x v="3"/>
      <x v="13"/>
    </i>
    <i r="1">
      <x v="3"/>
    </i>
    <i r="1">
      <x v="8"/>
    </i>
    <i t="default">
      <x v="3"/>
    </i>
    <i>
      <x v="6"/>
      <x v="12"/>
    </i>
    <i t="default">
      <x v="6"/>
    </i>
    <i>
      <x v="7"/>
      <x v="14"/>
    </i>
    <i t="default">
      <x v="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3"/>
    <pageField fld="0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5">
    <format dxfId="34">
      <pivotArea dataOnly="0" labelOnly="1" fieldPosition="0">
        <references count="1">
          <reference field="4294967294" count="1">
            <x v="3"/>
          </reference>
        </references>
      </pivotArea>
    </format>
    <format dxfId="35">
      <pivotArea dataOnly="0" labelOnly="1" fieldPosition="0">
        <references count="1">
          <reference field="4294967294" count="1">
            <x v="4"/>
          </reference>
        </references>
      </pivotArea>
    </format>
    <format dxfId="36">
      <pivotArea dataOnly="0" labelOnly="1" fieldPosition="0">
        <references count="1">
          <reference field="4294967294" count="1">
            <x v="5"/>
          </reference>
        </references>
      </pivotArea>
    </format>
    <format dxfId="3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3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40">
      <pivotArea dataOnly="0" labelOnly="1" fieldPosition="0">
        <references count="1">
          <reference field="4294967294" count="1">
            <x v="3"/>
          </reference>
        </references>
      </pivotArea>
    </format>
    <format dxfId="4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dataOnly="0" labelOnly="1" fieldPosition="0">
        <references count="1">
          <reference field="4294967294" count="1">
            <x v="3"/>
          </reference>
        </references>
      </pivotArea>
    </format>
    <format dxfId="43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type="all" dataOnly="0" outline="0" fieldPosition="0"/>
    </format>
    <format dxfId="45">
      <pivotArea type="all" dataOnly="0" outline="0" fieldPosition="0"/>
    </format>
    <format dxfId="46">
      <pivotArea type="all" dataOnly="0" outline="0" fieldPosition="0"/>
    </format>
    <format dxfId="47">
      <pivotArea type="all" dataOnly="0" outline="0" fieldPosition="0"/>
    </format>
    <format dxfId="48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2" cacheId="1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3:I1655" firstHeaderRow="0" firstDataRow="1" firstDataCol="3" rowPageCount="1" colPageCount="1"/>
  <pivotFields count="24">
    <pivotField axis="axisRow" compact="0" sortType="ascending" outline="0" subtotalTop="0" showAll="0">
      <items count="154"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0"/>
        <item x="71"/>
        <item t="default"/>
      </items>
    </pivotField>
    <pivotField compact="0" outline="0" subtotalTop="0" showAll="0">
      <items count="16">
        <item x="6"/>
        <item x="4"/>
        <item x="3"/>
        <item x="9"/>
        <item x="1"/>
        <item x="2"/>
        <item x="7"/>
        <item x="8"/>
        <item x="0"/>
        <item x="10"/>
        <item x="5"/>
        <item x="11"/>
        <item x="13"/>
        <item x="12"/>
        <item x="14"/>
        <item t="default"/>
      </items>
    </pivotField>
    <pivotField compact="0" outline="0" subtotalTop="0" showAll="0">
      <items count="16">
        <item x="0"/>
        <item x="1"/>
        <item x="2"/>
        <item x="3"/>
        <item x="4"/>
        <item x="5"/>
        <item x="6"/>
        <item x="10"/>
        <item x="7"/>
        <item x="8"/>
        <item x="9"/>
        <item x="11"/>
        <item x="12"/>
        <item x="13"/>
        <item x="14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46">
        <item x="30"/>
        <item x="27"/>
        <item x="6"/>
        <item x="4"/>
        <item x="7"/>
        <item x="5"/>
        <item x="10"/>
        <item x="8"/>
        <item x="9"/>
        <item x="40"/>
        <item x="22"/>
        <item x="24"/>
        <item x="23"/>
        <item x="21"/>
        <item x="18"/>
        <item x="20"/>
        <item x="19"/>
        <item x="13"/>
        <item x="11"/>
        <item x="12"/>
        <item x="41"/>
        <item x="34"/>
        <item x="43"/>
        <item x="35"/>
        <item x="25"/>
        <item x="26"/>
        <item x="2"/>
        <item x="0"/>
        <item x="3"/>
        <item x="1"/>
        <item x="28"/>
        <item x="29"/>
        <item x="33"/>
        <item x="15"/>
        <item x="16"/>
        <item x="17"/>
        <item x="31"/>
        <item x="42"/>
        <item x="32"/>
        <item x="44"/>
        <item x="36"/>
        <item x="38"/>
        <item x="39"/>
        <item x="37"/>
        <item x="14"/>
        <item t="default"/>
      </items>
    </pivotField>
    <pivotField axis="axisRow" compact="0" outline="0" subtotalTop="0" showAll="0">
      <items count="13">
        <item m="1" x="10"/>
        <item x="4"/>
        <item x="2"/>
        <item x="0"/>
        <item x="3"/>
        <item m="1" x="11"/>
        <item x="1"/>
        <item x="5"/>
        <item x="6"/>
        <item m="1" x="9"/>
        <item x="7"/>
        <item x="8"/>
        <item t="default"/>
      </items>
    </pivotField>
    <pivotField compact="0" outline="0" subtotalTop="0" showAll="0"/>
    <pivotField compact="0" outline="0" subtotalTop="0" showAll="0">
      <items count="46">
        <item x="0"/>
        <item x="1"/>
        <item x="2"/>
        <item x="3"/>
        <item x="4"/>
        <item x="5"/>
        <item x="6"/>
        <item x="7"/>
        <item x="8"/>
        <item x="40"/>
        <item x="9"/>
        <item x="10"/>
        <item x="11"/>
        <item x="41"/>
        <item x="12"/>
        <item x="13"/>
        <item x="14"/>
        <item x="15"/>
        <item x="16"/>
        <item x="18"/>
        <item x="19"/>
        <item x="20"/>
        <item x="21"/>
        <item x="17"/>
        <item x="28"/>
        <item x="22"/>
        <item x="25"/>
        <item x="23"/>
        <item x="26"/>
        <item x="30"/>
        <item x="27"/>
        <item x="24"/>
        <item x="29"/>
        <item x="31"/>
        <item x="32"/>
        <item x="42"/>
        <item x="33"/>
        <item x="34"/>
        <item x="43"/>
        <item x="35"/>
        <item x="44"/>
        <item x="36"/>
        <item x="38"/>
        <item x="39"/>
        <item x="37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16">
        <item x="9"/>
        <item x="3"/>
        <item x="6"/>
        <item x="0"/>
        <item x="1"/>
        <item x="2"/>
        <item x="5"/>
        <item x="4"/>
        <item x="7"/>
        <item x="10"/>
        <item x="8"/>
        <item x="11"/>
        <item x="14"/>
        <item x="12"/>
        <item x="13"/>
        <item t="default"/>
      </items>
    </pivotField>
    <pivotField axis="axisPage" compact="0" outline="0" subtotalTop="0" multipleItemSelectionAllowed="1" showAll="0">
      <items count="13">
        <item x="0"/>
        <item h="1" x="10"/>
        <item h="1" m="1" x="11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compact="0" sortType="descending" outline="0" subtotalTop="0" showAll="0">
      <items count="94">
        <item x="3"/>
        <item m="1" x="81"/>
        <item x="23"/>
        <item x="36"/>
        <item m="1" x="77"/>
        <item m="1" x="87"/>
        <item x="22"/>
        <item x="9"/>
        <item m="1" x="84"/>
        <item x="8"/>
        <item m="1" x="90"/>
        <item m="1" x="91"/>
        <item m="1" x="79"/>
        <item m="1" x="80"/>
        <item m="1" x="88"/>
        <item m="1" x="73"/>
        <item m="1" x="89"/>
        <item x="37"/>
        <item x="24"/>
        <item x="21"/>
        <item x="11"/>
        <item m="1" x="78"/>
        <item x="20"/>
        <item x="10"/>
        <item x="34"/>
        <item x="18"/>
        <item x="12"/>
        <item m="1" x="85"/>
        <item x="53"/>
        <item x="0"/>
        <item m="1" x="74"/>
        <item x="29"/>
        <item x="6"/>
        <item x="7"/>
        <item x="28"/>
        <item m="1" x="83"/>
        <item m="1" x="75"/>
        <item x="2"/>
        <item x="35"/>
        <item x="17"/>
        <item x="4"/>
        <item x="5"/>
        <item m="1" x="82"/>
        <item x="26"/>
        <item x="13"/>
        <item x="15"/>
        <item x="14"/>
        <item x="19"/>
        <item x="41"/>
        <item x="25"/>
        <item m="1" x="76"/>
        <item x="1"/>
        <item x="16"/>
        <item x="33"/>
        <item m="1" x="92"/>
        <item x="27"/>
        <item m="1" x="86"/>
        <item x="71"/>
        <item x="38"/>
        <item x="40"/>
        <item x="30"/>
        <item x="31"/>
        <item x="39"/>
        <item x="3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72"/>
        <item x="70"/>
        <item x="69"/>
        <item x="4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>
      <items count="808">
        <item x="0"/>
        <item x="177"/>
        <item x="180"/>
        <item x="181"/>
        <item x="176"/>
        <item x="168"/>
        <item x="135"/>
        <item x="1"/>
        <item x="97"/>
        <item x="163"/>
        <item x="14"/>
        <item x="15"/>
        <item x="113"/>
        <item x="127"/>
        <item x="112"/>
        <item x="31"/>
        <item x="42"/>
        <item x="43"/>
        <item x="96"/>
        <item x="76"/>
        <item x="100"/>
        <item x="54"/>
        <item x="143"/>
        <item x="59"/>
        <item x="110"/>
        <item x="46"/>
        <item x="41"/>
        <item x="150"/>
        <item x="102"/>
        <item x="77"/>
        <item x="152"/>
        <item x="128"/>
        <item x="44"/>
        <item x="140"/>
        <item x="13"/>
        <item x="98"/>
        <item x="62"/>
        <item x="40"/>
        <item x="53"/>
        <item x="121"/>
        <item x="22"/>
        <item x="115"/>
        <item x="178"/>
        <item x="157"/>
        <item x="29"/>
        <item x="134"/>
        <item x="35"/>
        <item x="36"/>
        <item x="84"/>
        <item x="87"/>
        <item x="142"/>
        <item x="23"/>
        <item x="171"/>
        <item x="161"/>
        <item x="173"/>
        <item x="151"/>
        <item x="141"/>
        <item x="139"/>
        <item x="45"/>
        <item x="166"/>
        <item x="33"/>
        <item x="7"/>
        <item x="26"/>
        <item x="12"/>
        <item x="16"/>
        <item x="147"/>
        <item x="144"/>
        <item x="124"/>
        <item x="99"/>
        <item x="146"/>
        <item x="172"/>
        <item x="167"/>
        <item x="69"/>
        <item x="159"/>
        <item x="75"/>
        <item x="111"/>
        <item x="32"/>
        <item x="137"/>
        <item x="107"/>
        <item x="83"/>
        <item x="89"/>
        <item x="94"/>
        <item x="165"/>
        <item x="19"/>
        <item x="2"/>
        <item x="80"/>
        <item x="74"/>
        <item x="132"/>
        <item x="117"/>
        <item x="806"/>
        <item x="17"/>
        <item x="73"/>
        <item x="34"/>
        <item x="153"/>
        <item x="175"/>
        <item x="174"/>
        <item x="52"/>
        <item x="20"/>
        <item x="120"/>
        <item x="118"/>
        <item x="71"/>
        <item x="38"/>
        <item x="179"/>
        <item x="105"/>
        <item x="95"/>
        <item x="3"/>
        <item x="4"/>
        <item x="5"/>
        <item x="6"/>
        <item x="8"/>
        <item x="9"/>
        <item x="10"/>
        <item x="11"/>
        <item x="18"/>
        <item x="21"/>
        <item x="24"/>
        <item x="25"/>
        <item x="27"/>
        <item x="28"/>
        <item x="30"/>
        <item x="37"/>
        <item x="39"/>
        <item x="47"/>
        <item x="48"/>
        <item x="49"/>
        <item x="50"/>
        <item x="51"/>
        <item x="55"/>
        <item x="56"/>
        <item x="57"/>
        <item x="58"/>
        <item x="60"/>
        <item x="61"/>
        <item x="63"/>
        <item x="64"/>
        <item x="65"/>
        <item x="66"/>
        <item x="67"/>
        <item x="68"/>
        <item x="70"/>
        <item x="72"/>
        <item x="78"/>
        <item x="79"/>
        <item x="81"/>
        <item x="82"/>
        <item x="85"/>
        <item x="86"/>
        <item x="88"/>
        <item x="90"/>
        <item x="91"/>
        <item x="92"/>
        <item x="93"/>
        <item x="101"/>
        <item x="103"/>
        <item x="104"/>
        <item x="106"/>
        <item x="108"/>
        <item x="109"/>
        <item x="114"/>
        <item x="116"/>
        <item x="119"/>
        <item x="122"/>
        <item x="123"/>
        <item x="125"/>
        <item x="126"/>
        <item x="129"/>
        <item x="130"/>
        <item x="131"/>
        <item x="133"/>
        <item x="136"/>
        <item x="138"/>
        <item x="145"/>
        <item x="148"/>
        <item x="149"/>
        <item x="154"/>
        <item x="155"/>
        <item x="156"/>
        <item x="158"/>
        <item x="160"/>
        <item x="162"/>
        <item x="164"/>
        <item x="169"/>
        <item x="17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35"/>
        <item x="336"/>
        <item x="337"/>
        <item x="338"/>
        <item x="339"/>
        <item x="340"/>
        <item x="328"/>
        <item x="329"/>
        <item x="330"/>
        <item x="331"/>
        <item x="332"/>
        <item x="333"/>
        <item x="334"/>
        <item x="321"/>
        <item x="322"/>
        <item x="323"/>
        <item x="324"/>
        <item x="325"/>
        <item x="326"/>
        <item x="327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194"/>
        <item x="195"/>
        <item x="196"/>
        <item x="197"/>
        <item x="198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t="default"/>
      </items>
    </pivotField>
    <pivotField dataField="1" compact="0" outline="0" subtotalTop="0" showAll="0">
      <items count="607">
        <item x="5"/>
        <item x="3"/>
        <item x="4"/>
        <item x="2"/>
        <item x="1"/>
        <item x="13"/>
        <item x="0"/>
        <item x="18"/>
        <item x="8"/>
        <item x="36"/>
        <item x="11"/>
        <item x="22"/>
        <item x="51"/>
        <item x="32"/>
        <item x="15"/>
        <item x="12"/>
        <item x="27"/>
        <item x="106"/>
        <item x="24"/>
        <item x="55"/>
        <item x="82"/>
        <item x="64"/>
        <item x="28"/>
        <item x="33"/>
        <item x="70"/>
        <item x="98"/>
        <item x="25"/>
        <item x="87"/>
        <item x="59"/>
        <item x="6"/>
        <item x="37"/>
        <item x="56"/>
        <item x="109"/>
        <item x="107"/>
        <item x="35"/>
        <item x="44"/>
        <item x="45"/>
        <item x="42"/>
        <item x="78"/>
        <item x="53"/>
        <item x="89"/>
        <item x="16"/>
        <item x="49"/>
        <item x="90"/>
        <item x="23"/>
        <item x="112"/>
        <item x="150"/>
        <item x="117"/>
        <item x="63"/>
        <item x="52"/>
        <item x="39"/>
        <item x="151"/>
        <item x="58"/>
        <item x="38"/>
        <item x="135"/>
        <item x="139"/>
        <item x="95"/>
        <item x="9"/>
        <item x="147"/>
        <item x="17"/>
        <item x="7"/>
        <item x="113"/>
        <item x="50"/>
        <item x="101"/>
        <item x="133"/>
        <item x="120"/>
        <item x="80"/>
        <item x="110"/>
        <item x="91"/>
        <item x="144"/>
        <item x="86"/>
        <item x="30"/>
        <item x="81"/>
        <item x="149"/>
        <item x="71"/>
        <item x="75"/>
        <item x="84"/>
        <item x="102"/>
        <item x="137"/>
        <item x="54"/>
        <item x="124"/>
        <item x="108"/>
        <item x="29"/>
        <item x="67"/>
        <item x="47"/>
        <item x="72"/>
        <item x="61"/>
        <item x="104"/>
        <item x="31"/>
        <item x="127"/>
        <item x="26"/>
        <item x="14"/>
        <item x="123"/>
        <item x="21"/>
        <item x="46"/>
        <item x="136"/>
        <item x="60"/>
        <item x="134"/>
        <item x="146"/>
        <item x="145"/>
        <item x="125"/>
        <item x="20"/>
        <item x="48"/>
        <item x="115"/>
        <item x="85"/>
        <item x="62"/>
        <item x="41"/>
        <item x="77"/>
        <item x="122"/>
        <item x="93"/>
        <item x="131"/>
        <item x="105"/>
        <item x="79"/>
        <item x="19"/>
        <item x="114"/>
        <item x="153"/>
        <item x="94"/>
        <item x="57"/>
        <item x="103"/>
        <item x="121"/>
        <item x="132"/>
        <item x="154"/>
        <item x="605"/>
        <item x="100"/>
        <item x="69"/>
        <item x="92"/>
        <item x="116"/>
        <item x="10"/>
        <item x="34"/>
        <item x="40"/>
        <item x="43"/>
        <item x="65"/>
        <item x="66"/>
        <item x="68"/>
        <item x="73"/>
        <item x="74"/>
        <item x="76"/>
        <item x="83"/>
        <item x="88"/>
        <item x="96"/>
        <item x="97"/>
        <item x="99"/>
        <item x="111"/>
        <item x="118"/>
        <item x="119"/>
        <item x="126"/>
        <item x="128"/>
        <item x="129"/>
        <item x="130"/>
        <item x="138"/>
        <item x="140"/>
        <item x="141"/>
        <item x="142"/>
        <item x="143"/>
        <item x="148"/>
        <item x="152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65"/>
        <item x="266"/>
        <item x="267"/>
        <item x="268"/>
        <item x="269"/>
        <item x="270"/>
        <item x="258"/>
        <item x="259"/>
        <item x="260"/>
        <item x="261"/>
        <item x="262"/>
        <item x="263"/>
        <item x="264"/>
        <item x="251"/>
        <item x="252"/>
        <item x="253"/>
        <item x="254"/>
        <item x="255"/>
        <item x="256"/>
        <item x="257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56"/>
        <item x="457"/>
        <item x="458"/>
        <item x="459"/>
        <item x="460"/>
        <item x="461"/>
        <item x="462"/>
        <item x="463"/>
        <item x="448"/>
        <item x="449"/>
        <item x="450"/>
        <item x="451"/>
        <item x="452"/>
        <item x="453"/>
        <item x="454"/>
        <item x="455"/>
        <item x="441"/>
        <item x="442"/>
        <item x="443"/>
        <item x="444"/>
        <item x="445"/>
        <item x="446"/>
        <item x="44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162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dataField="1" compact="0" outline="0" subtotalTop="0" showAll="0">
      <items count="356">
        <item x="0"/>
        <item x="1"/>
        <item x="2"/>
        <item x="5"/>
        <item x="8"/>
        <item x="9"/>
        <item x="4"/>
        <item x="18"/>
        <item x="14"/>
        <item x="7"/>
        <item x="6"/>
        <item x="41"/>
        <item x="13"/>
        <item x="15"/>
        <item x="24"/>
        <item x="25"/>
        <item x="12"/>
        <item x="36"/>
        <item x="30"/>
        <item x="26"/>
        <item x="31"/>
        <item x="19"/>
        <item x="22"/>
        <item x="17"/>
        <item x="29"/>
        <item x="33"/>
        <item x="35"/>
        <item x="21"/>
        <item x="20"/>
        <item x="10"/>
        <item x="23"/>
        <item x="354"/>
        <item x="39"/>
        <item x="16"/>
        <item x="37"/>
        <item x="3"/>
        <item x="11"/>
        <item x="27"/>
        <item x="28"/>
        <item x="32"/>
        <item x="34"/>
        <item x="38"/>
        <item x="40"/>
        <item x="42"/>
        <item x="43"/>
        <item x="44"/>
        <item x="45"/>
        <item x="46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18"/>
        <item x="119"/>
        <item x="120"/>
        <item x="121"/>
        <item x="122"/>
        <item x="123"/>
        <item x="112"/>
        <item x="113"/>
        <item x="114"/>
        <item x="115"/>
        <item x="116"/>
        <item x="117"/>
        <item x="106"/>
        <item x="107"/>
        <item x="108"/>
        <item x="109"/>
        <item x="110"/>
        <item x="111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74"/>
        <item x="275"/>
        <item x="276"/>
        <item x="277"/>
        <item x="269"/>
        <item x="270"/>
        <item x="271"/>
        <item x="272"/>
        <item x="273"/>
        <item x="263"/>
        <item x="264"/>
        <item x="265"/>
        <item x="266"/>
        <item x="267"/>
        <item x="268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47"/>
        <item x="48"/>
        <item x="49"/>
        <item x="50"/>
        <item x="51"/>
        <item x="52"/>
        <item x="53"/>
        <item x="54"/>
        <item x="349"/>
        <item x="350"/>
        <item x="351"/>
        <item x="352"/>
        <item x="35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</pivotFields>
  <rowFields count="3">
    <field x="0"/>
    <field x="5"/>
    <field x="11"/>
  </rowFields>
  <rowItems count="1652">
    <i>
      <x v="81"/>
      <x v="1"/>
      <x v="2"/>
    </i>
    <i t="default" r="1">
      <x v="1"/>
    </i>
    <i r="1">
      <x v="2"/>
      <x v="20"/>
    </i>
    <i r="2">
      <x v="60"/>
    </i>
    <i r="2">
      <x v="39"/>
    </i>
    <i r="2">
      <x v="63"/>
    </i>
    <i r="2">
      <x v="23"/>
    </i>
    <i r="2">
      <x v="61"/>
    </i>
    <i r="2">
      <x v="22"/>
    </i>
    <i r="2">
      <x v="19"/>
    </i>
    <i t="default" r="1">
      <x v="2"/>
    </i>
    <i r="1">
      <x v="3"/>
      <x v="52"/>
    </i>
    <i r="2">
      <x v="29"/>
    </i>
    <i r="2">
      <x v="34"/>
    </i>
    <i r="2">
      <x v="18"/>
    </i>
    <i r="2">
      <x v="51"/>
    </i>
    <i r="2">
      <x v="49"/>
    </i>
    <i r="2">
      <x v="43"/>
    </i>
    <i r="2">
      <x v="37"/>
    </i>
    <i r="2">
      <x v="33"/>
    </i>
    <i r="2">
      <x v="6"/>
    </i>
    <i t="default" r="1">
      <x v="3"/>
    </i>
    <i r="1">
      <x v="4"/>
      <x v="46"/>
    </i>
    <i r="2">
      <x v="45"/>
    </i>
    <i r="2">
      <x v="47"/>
    </i>
    <i r="2">
      <x v="44"/>
    </i>
    <i r="2">
      <x v="26"/>
    </i>
    <i r="2">
      <x v="25"/>
    </i>
    <i t="default" r="1">
      <x v="4"/>
    </i>
    <i r="1">
      <x v="6"/>
      <x v="53"/>
    </i>
    <i r="2">
      <x v="32"/>
    </i>
    <i r="2">
      <x v="41"/>
    </i>
    <i r="2">
      <x v="40"/>
    </i>
    <i r="2">
      <x v="33"/>
    </i>
    <i r="2">
      <x v="31"/>
    </i>
    <i r="2">
      <x v="9"/>
    </i>
    <i r="2">
      <x v="7"/>
    </i>
    <i r="2">
      <x/>
    </i>
    <i t="default" r="1">
      <x v="6"/>
    </i>
    <i r="1">
      <x v="7"/>
      <x v="55"/>
    </i>
    <i t="default" r="1">
      <x v="7"/>
    </i>
    <i t="default">
      <x v="81"/>
    </i>
    <i>
      <x v="82"/>
      <x v="1"/>
      <x v="2"/>
    </i>
    <i t="default" r="1">
      <x v="1"/>
    </i>
    <i r="1">
      <x v="2"/>
      <x v="60"/>
    </i>
    <i r="2">
      <x v="20"/>
    </i>
    <i r="2">
      <x v="39"/>
    </i>
    <i r="2">
      <x v="22"/>
    </i>
    <i r="2">
      <x v="23"/>
    </i>
    <i r="2">
      <x v="61"/>
    </i>
    <i r="2">
      <x v="63"/>
    </i>
    <i r="2">
      <x v="38"/>
    </i>
    <i r="2">
      <x v="19"/>
    </i>
    <i r="2">
      <x v="3"/>
    </i>
    <i t="default" r="1">
      <x v="2"/>
    </i>
    <i r="1">
      <x v="3"/>
      <x v="52"/>
    </i>
    <i r="2">
      <x v="58"/>
    </i>
    <i r="2">
      <x v="29"/>
    </i>
    <i r="2">
      <x v="43"/>
    </i>
    <i r="2">
      <x v="6"/>
    </i>
    <i r="2">
      <x v="49"/>
    </i>
    <i r="2">
      <x v="18"/>
    </i>
    <i r="2">
      <x v="51"/>
    </i>
    <i r="2">
      <x v="37"/>
    </i>
    <i r="2">
      <x v="34"/>
    </i>
    <i r="2">
      <x v="33"/>
    </i>
    <i r="2">
      <x v="24"/>
    </i>
    <i r="2">
      <x v="17"/>
    </i>
    <i t="default" r="1">
      <x v="3"/>
    </i>
    <i r="1">
      <x v="4"/>
      <x v="45"/>
    </i>
    <i r="2">
      <x v="46"/>
    </i>
    <i r="2">
      <x v="47"/>
    </i>
    <i r="2">
      <x v="44"/>
    </i>
    <i r="2">
      <x v="26"/>
    </i>
    <i r="2">
      <x v="25"/>
    </i>
    <i t="default" r="1">
      <x v="4"/>
    </i>
    <i r="1">
      <x v="6"/>
      <x v="53"/>
    </i>
    <i r="2">
      <x v="33"/>
    </i>
    <i r="2">
      <x v="32"/>
    </i>
    <i r="2">
      <x v="41"/>
    </i>
    <i r="2">
      <x v="40"/>
    </i>
    <i r="2">
      <x v="31"/>
    </i>
    <i r="2">
      <x v="9"/>
    </i>
    <i r="2">
      <x v="7"/>
    </i>
    <i r="2">
      <x/>
    </i>
    <i t="default" r="1">
      <x v="6"/>
    </i>
    <i t="default">
      <x v="82"/>
    </i>
    <i>
      <x v="83"/>
      <x v="1"/>
      <x v="2"/>
    </i>
    <i t="default" r="1">
      <x v="1"/>
    </i>
    <i r="1">
      <x v="2"/>
      <x v="60"/>
    </i>
    <i r="2">
      <x v="39"/>
    </i>
    <i r="2">
      <x v="20"/>
    </i>
    <i r="2">
      <x v="23"/>
    </i>
    <i r="2">
      <x v="61"/>
    </i>
    <i r="2">
      <x v="63"/>
    </i>
    <i r="2">
      <x v="62"/>
    </i>
    <i r="2">
      <x v="38"/>
    </i>
    <i r="2">
      <x v="22"/>
    </i>
    <i r="2">
      <x v="19"/>
    </i>
    <i r="2">
      <x v="3"/>
    </i>
    <i t="default" r="1">
      <x v="2"/>
    </i>
    <i r="1">
      <x v="3"/>
      <x v="52"/>
    </i>
    <i r="2">
      <x v="58"/>
    </i>
    <i r="2">
      <x v="29"/>
    </i>
    <i r="2">
      <x v="37"/>
    </i>
    <i r="2">
      <x v="6"/>
    </i>
    <i r="2">
      <x v="49"/>
    </i>
    <i r="2">
      <x v="43"/>
    </i>
    <i r="2">
      <x v="34"/>
    </i>
    <i r="2">
      <x v="33"/>
    </i>
    <i r="2">
      <x v="24"/>
    </i>
    <i r="2">
      <x v="18"/>
    </i>
    <i r="2">
      <x v="17"/>
    </i>
    <i t="default" r="1">
      <x v="3"/>
    </i>
    <i r="1">
      <x v="4"/>
      <x v="46"/>
    </i>
    <i r="2">
      <x v="45"/>
    </i>
    <i r="2">
      <x v="47"/>
    </i>
    <i r="2">
      <x v="44"/>
    </i>
    <i r="2">
      <x v="26"/>
    </i>
    <i t="default" r="1">
      <x v="4"/>
    </i>
    <i r="1">
      <x v="6"/>
      <x v="53"/>
    </i>
    <i r="2">
      <x v="40"/>
    </i>
    <i r="2">
      <x v="33"/>
    </i>
    <i r="2">
      <x v="32"/>
    </i>
    <i r="2">
      <x v="41"/>
    </i>
    <i r="2">
      <x v="31"/>
    </i>
    <i r="2">
      <x v="9"/>
    </i>
    <i r="2">
      <x v="7"/>
    </i>
    <i r="2">
      <x/>
    </i>
    <i t="default" r="1">
      <x v="6"/>
    </i>
    <i t="default">
      <x v="83"/>
    </i>
    <i>
      <x v="84"/>
      <x v="1"/>
      <x v="2"/>
    </i>
    <i t="default" r="1">
      <x v="1"/>
    </i>
    <i r="1">
      <x v="2"/>
      <x v="60"/>
    </i>
    <i r="2">
      <x v="39"/>
    </i>
    <i r="2">
      <x v="20"/>
    </i>
    <i r="2">
      <x v="23"/>
    </i>
    <i r="2">
      <x v="63"/>
    </i>
    <i r="2">
      <x v="61"/>
    </i>
    <i r="2">
      <x v="38"/>
    </i>
    <i r="2">
      <x v="22"/>
    </i>
    <i r="2">
      <x v="19"/>
    </i>
    <i r="2">
      <x v="3"/>
    </i>
    <i t="default" r="1">
      <x v="2"/>
    </i>
    <i r="1">
      <x v="3"/>
      <x v="52"/>
    </i>
    <i r="2">
      <x v="29"/>
    </i>
    <i r="2">
      <x v="43"/>
    </i>
    <i r="2">
      <x v="18"/>
    </i>
    <i r="2">
      <x v="49"/>
    </i>
    <i r="2">
      <x v="33"/>
    </i>
    <i r="2">
      <x v="37"/>
    </i>
    <i r="2">
      <x v="34"/>
    </i>
    <i r="2">
      <x v="24"/>
    </i>
    <i r="2">
      <x v="6"/>
    </i>
    <i t="default" r="1">
      <x v="3"/>
    </i>
    <i r="1">
      <x v="4"/>
      <x v="46"/>
    </i>
    <i r="2">
      <x v="45"/>
    </i>
    <i r="2">
      <x v="47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9"/>
    </i>
    <i r="2">
      <x/>
    </i>
    <i r="2">
      <x v="41"/>
    </i>
    <i r="2">
      <x v="40"/>
    </i>
    <i r="2">
      <x v="31"/>
    </i>
    <i r="2">
      <x v="7"/>
    </i>
    <i t="default" r="1">
      <x v="6"/>
    </i>
    <i r="1">
      <x v="7"/>
      <x v="55"/>
    </i>
    <i t="default" r="1">
      <x v="7"/>
    </i>
    <i t="default">
      <x v="84"/>
    </i>
    <i>
      <x v="85"/>
      <x v="1"/>
      <x v="2"/>
    </i>
    <i r="2">
      <x v="59"/>
    </i>
    <i t="default" r="1">
      <x v="1"/>
    </i>
    <i r="1">
      <x v="2"/>
      <x v="20"/>
    </i>
    <i r="2">
      <x v="39"/>
    </i>
    <i r="2">
      <x v="23"/>
    </i>
    <i r="2">
      <x v="63"/>
    </i>
    <i r="2">
      <x v="61"/>
    </i>
    <i r="2">
      <x v="60"/>
    </i>
    <i r="2">
      <x v="38"/>
    </i>
    <i r="2">
      <x v="22"/>
    </i>
    <i t="default" r="1">
      <x v="2"/>
    </i>
    <i r="1">
      <x v="3"/>
      <x v="52"/>
    </i>
    <i r="2">
      <x v="29"/>
    </i>
    <i r="2">
      <x v="6"/>
    </i>
    <i r="2">
      <x v="34"/>
    </i>
    <i r="2">
      <x v="49"/>
    </i>
    <i r="2">
      <x v="43"/>
    </i>
    <i r="2">
      <x v="37"/>
    </i>
    <i r="2">
      <x v="33"/>
    </i>
    <i r="2">
      <x v="24"/>
    </i>
    <i r="2">
      <x v="18"/>
    </i>
    <i r="2">
      <x v="17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41"/>
    </i>
    <i r="2">
      <x v="40"/>
    </i>
    <i r="2">
      <x v="31"/>
    </i>
    <i r="2">
      <x v="9"/>
    </i>
    <i r="2">
      <x v="7"/>
    </i>
    <i r="2">
      <x/>
    </i>
    <i t="default" r="1">
      <x v="6"/>
    </i>
    <i t="default">
      <x v="85"/>
    </i>
    <i>
      <x v="86"/>
      <x v="1"/>
      <x v="2"/>
    </i>
    <i t="default" r="1">
      <x v="1"/>
    </i>
    <i r="1">
      <x v="2"/>
      <x v="20"/>
    </i>
    <i r="2">
      <x v="60"/>
    </i>
    <i r="2">
      <x v="39"/>
    </i>
    <i r="2">
      <x v="23"/>
    </i>
    <i r="2">
      <x v="22"/>
    </i>
    <i t="default" r="1">
      <x v="2"/>
    </i>
    <i r="1">
      <x v="3"/>
      <x v="29"/>
    </i>
    <i r="2">
      <x v="6"/>
    </i>
    <i t="default" r="1">
      <x v="3"/>
    </i>
    <i r="1">
      <x v="4"/>
      <x v="46"/>
    </i>
    <i r="2">
      <x v="47"/>
    </i>
    <i r="2">
      <x v="45"/>
    </i>
    <i r="2">
      <x v="26"/>
    </i>
    <i t="default" r="1">
      <x v="4"/>
    </i>
    <i r="1">
      <x v="6"/>
      <x v="53"/>
    </i>
    <i r="2">
      <x v="33"/>
    </i>
    <i r="2">
      <x v="32"/>
    </i>
    <i t="default" r="1">
      <x v="6"/>
    </i>
    <i t="default">
      <x v="86"/>
    </i>
    <i>
      <x v="87"/>
      <x v="1"/>
      <x v="2"/>
    </i>
    <i r="2">
      <x v="59"/>
    </i>
    <i r="2">
      <x v="48"/>
    </i>
    <i t="default" r="1">
      <x v="1"/>
    </i>
    <i r="1">
      <x v="2"/>
      <x v="39"/>
    </i>
    <i r="2">
      <x v="20"/>
    </i>
    <i r="2">
      <x v="60"/>
    </i>
    <i r="2">
      <x v="23"/>
    </i>
    <i r="2">
      <x v="63"/>
    </i>
    <i r="2">
      <x v="22"/>
    </i>
    <i t="default" r="1">
      <x v="2"/>
    </i>
    <i r="1">
      <x v="3"/>
      <x v="52"/>
    </i>
    <i r="2">
      <x v="29"/>
    </i>
    <i r="2">
      <x v="6"/>
    </i>
    <i r="2">
      <x v="43"/>
    </i>
    <i r="2">
      <x v="49"/>
    </i>
    <i r="2">
      <x v="33"/>
    </i>
    <i r="2">
      <x v="18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41"/>
    </i>
    <i r="2">
      <x v="40"/>
    </i>
    <i r="2">
      <x v="31"/>
    </i>
    <i r="2">
      <x/>
    </i>
    <i t="default" r="1">
      <x v="6"/>
    </i>
    <i t="default">
      <x v="87"/>
    </i>
    <i>
      <x v="88"/>
      <x v="1"/>
      <x v="2"/>
    </i>
    <i r="2">
      <x v="59"/>
    </i>
    <i t="default" r="1">
      <x v="1"/>
    </i>
    <i r="1">
      <x v="2"/>
      <x v="39"/>
    </i>
    <i r="2">
      <x v="20"/>
    </i>
    <i r="2">
      <x v="60"/>
    </i>
    <i r="2">
      <x v="63"/>
    </i>
    <i r="2">
      <x v="23"/>
    </i>
    <i r="2">
      <x v="22"/>
    </i>
    <i r="2">
      <x v="19"/>
    </i>
    <i t="default" r="1">
      <x v="2"/>
    </i>
    <i r="1">
      <x v="3"/>
      <x v="52"/>
    </i>
    <i r="2">
      <x v="58"/>
    </i>
    <i r="2">
      <x v="29"/>
    </i>
    <i r="2">
      <x v="6"/>
    </i>
    <i r="2">
      <x v="18"/>
    </i>
    <i r="2">
      <x v="43"/>
    </i>
    <i r="2">
      <x v="49"/>
    </i>
    <i r="2">
      <x v="37"/>
    </i>
    <i r="2">
      <x v="34"/>
    </i>
    <i r="2">
      <x v="17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31"/>
    </i>
    <i r="2">
      <x v="41"/>
    </i>
    <i r="2">
      <x/>
    </i>
    <i r="2">
      <x v="40"/>
    </i>
    <i r="2">
      <x v="7"/>
    </i>
    <i r="2">
      <x v="9"/>
    </i>
    <i t="default" r="1">
      <x v="6"/>
    </i>
    <i t="default">
      <x v="88"/>
    </i>
    <i>
      <x v="89"/>
      <x v="1"/>
      <x v="2"/>
    </i>
    <i t="default" r="1">
      <x v="1"/>
    </i>
    <i r="1">
      <x v="2"/>
      <x v="20"/>
    </i>
    <i r="2">
      <x v="63"/>
    </i>
    <i r="2">
      <x v="61"/>
    </i>
    <i r="2">
      <x v="60"/>
    </i>
    <i r="2">
      <x v="39"/>
    </i>
    <i r="2">
      <x v="23"/>
    </i>
    <i r="2">
      <x v="22"/>
    </i>
    <i t="default" r="1">
      <x v="2"/>
    </i>
    <i r="1">
      <x v="3"/>
      <x v="52"/>
    </i>
    <i r="2">
      <x v="58"/>
    </i>
    <i r="2">
      <x v="29"/>
    </i>
    <i r="2">
      <x v="49"/>
    </i>
    <i r="2">
      <x v="43"/>
    </i>
    <i r="2">
      <x v="6"/>
    </i>
    <i t="default" r="1">
      <x v="3"/>
    </i>
    <i r="1">
      <x v="4"/>
      <x v="46"/>
    </i>
    <i r="2">
      <x v="47"/>
    </i>
    <i r="2">
      <x v="45"/>
    </i>
    <i r="2">
      <x v="26"/>
    </i>
    <i t="default" r="1">
      <x v="4"/>
    </i>
    <i r="1">
      <x v="6"/>
      <x v="53"/>
    </i>
    <i r="2">
      <x v="32"/>
    </i>
    <i r="2">
      <x v="41"/>
    </i>
    <i r="2">
      <x v="33"/>
    </i>
    <i t="default" r="1">
      <x v="6"/>
    </i>
    <i t="default">
      <x v="89"/>
    </i>
    <i>
      <x v="90"/>
      <x v="2"/>
      <x v="60"/>
    </i>
    <i r="2">
      <x v="23"/>
    </i>
    <i t="default" r="1">
      <x v="2"/>
    </i>
    <i r="1">
      <x v="3"/>
      <x v="52"/>
    </i>
    <i r="2">
      <x v="58"/>
    </i>
    <i r="2">
      <x v="43"/>
    </i>
    <i r="2">
      <x v="29"/>
    </i>
    <i r="2">
      <x v="6"/>
    </i>
    <i t="default" r="1">
      <x v="3"/>
    </i>
    <i r="1">
      <x v="4"/>
      <x v="46"/>
    </i>
    <i r="2">
      <x v="47"/>
    </i>
    <i r="2">
      <x v="26"/>
    </i>
    <i r="2">
      <x v="45"/>
    </i>
    <i r="2">
      <x v="25"/>
    </i>
    <i t="default" r="1">
      <x v="4"/>
    </i>
    <i r="1">
      <x v="6"/>
      <x v="53"/>
    </i>
    <i r="2">
      <x v="41"/>
    </i>
    <i r="2">
      <x v="33"/>
    </i>
    <i r="2">
      <x v="32"/>
    </i>
    <i r="2">
      <x v="31"/>
    </i>
    <i r="2">
      <x/>
    </i>
    <i t="default" r="1">
      <x v="6"/>
    </i>
    <i t="default">
      <x v="90"/>
    </i>
    <i>
      <x v="91"/>
      <x v="2"/>
      <x v="60"/>
    </i>
    <i r="2">
      <x v="20"/>
    </i>
    <i r="2">
      <x v="63"/>
    </i>
    <i r="2">
      <x v="61"/>
    </i>
    <i r="2">
      <x v="39"/>
    </i>
    <i r="2">
      <x v="23"/>
    </i>
    <i t="default" r="1">
      <x v="2"/>
    </i>
    <i r="1">
      <x v="3"/>
      <x v="52"/>
    </i>
    <i r="2">
      <x v="58"/>
    </i>
    <i r="2">
      <x v="6"/>
    </i>
    <i r="2">
      <x v="29"/>
    </i>
    <i r="2">
      <x v="4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25"/>
    </i>
    <i r="2">
      <x v="44"/>
    </i>
    <i r="2">
      <x v="45"/>
    </i>
    <i r="2">
      <x v="26"/>
    </i>
    <i t="default" r="1">
      <x v="4"/>
    </i>
    <i r="1">
      <x v="6"/>
      <x v="53"/>
    </i>
    <i r="2">
      <x v="31"/>
    </i>
    <i r="2">
      <x v="41"/>
    </i>
    <i r="2">
      <x v="40"/>
    </i>
    <i r="2">
      <x v="33"/>
    </i>
    <i r="2">
      <x v="32"/>
    </i>
    <i r="2">
      <x v="9"/>
    </i>
    <i r="2">
      <x v="7"/>
    </i>
    <i r="2">
      <x/>
    </i>
    <i t="default" r="1">
      <x v="6"/>
    </i>
    <i t="default">
      <x v="91"/>
    </i>
    <i>
      <x v="92"/>
      <x v="2"/>
      <x v="39"/>
    </i>
    <i r="2">
      <x v="20"/>
    </i>
    <i r="2">
      <x v="63"/>
    </i>
    <i r="2">
      <x v="61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37"/>
    </i>
    <i r="2">
      <x v="29"/>
    </i>
    <i r="2">
      <x v="49"/>
    </i>
    <i r="2">
      <x v="43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44"/>
    </i>
    <i r="2">
      <x v="25"/>
    </i>
    <i r="2">
      <x v="26"/>
    </i>
    <i t="default" r="1">
      <x v="4"/>
    </i>
    <i r="1">
      <x v="6"/>
      <x v="32"/>
    </i>
    <i r="2">
      <x v="41"/>
    </i>
    <i r="2">
      <x v="7"/>
    </i>
    <i r="2">
      <x v="33"/>
    </i>
    <i r="2">
      <x v="40"/>
    </i>
    <i r="2">
      <x v="9"/>
    </i>
    <i r="2">
      <x/>
    </i>
    <i t="default" r="1">
      <x v="6"/>
    </i>
    <i t="default">
      <x v="92"/>
    </i>
    <i>
      <x v="93"/>
      <x v="2"/>
      <x v="20"/>
    </i>
    <i r="2">
      <x v="39"/>
    </i>
    <i r="2">
      <x v="23"/>
    </i>
    <i r="2">
      <x v="60"/>
    </i>
    <i t="default" r="1">
      <x v="2"/>
    </i>
    <i r="1">
      <x v="3"/>
      <x v="52"/>
    </i>
    <i r="2">
      <x v="58"/>
    </i>
    <i r="2">
      <x v="6"/>
    </i>
    <i r="2">
      <x v="49"/>
    </i>
    <i r="2">
      <x v="33"/>
    </i>
    <i r="2">
      <x v="43"/>
    </i>
    <i r="2">
      <x v="29"/>
    </i>
    <i r="2">
      <x v="51"/>
    </i>
    <i r="2">
      <x v="37"/>
    </i>
    <i r="2">
      <x v="24"/>
    </i>
    <i t="default" r="1">
      <x v="3"/>
    </i>
    <i r="1">
      <x v="4"/>
      <x v="46"/>
    </i>
    <i r="2">
      <x v="47"/>
    </i>
    <i r="2">
      <x v="44"/>
    </i>
    <i r="2">
      <x v="45"/>
    </i>
    <i r="2">
      <x v="26"/>
    </i>
    <i r="2">
      <x v="25"/>
    </i>
    <i t="default" r="1">
      <x v="4"/>
    </i>
    <i r="1">
      <x v="6"/>
      <x v="32"/>
    </i>
    <i r="2">
      <x v="7"/>
    </i>
    <i r="2">
      <x v="33"/>
    </i>
    <i r="2">
      <x v="41"/>
    </i>
    <i r="2">
      <x v="40"/>
    </i>
    <i r="2">
      <x v="9"/>
    </i>
    <i r="2">
      <x/>
    </i>
    <i t="default" r="1">
      <x v="6"/>
    </i>
    <i t="default">
      <x v="93"/>
    </i>
    <i>
      <x v="94"/>
      <x v="2"/>
      <x v="39"/>
    </i>
    <i r="2">
      <x v="20"/>
    </i>
    <i r="2">
      <x v="63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29"/>
    </i>
    <i r="2">
      <x v="4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25"/>
    </i>
    <i r="2">
      <x v="44"/>
    </i>
    <i r="2">
      <x v="26"/>
    </i>
    <i t="default" r="1">
      <x v="4"/>
    </i>
    <i r="1">
      <x v="6"/>
      <x v="32"/>
    </i>
    <i r="2">
      <x v="41"/>
    </i>
    <i r="2">
      <x v="40"/>
    </i>
    <i r="2">
      <x v="33"/>
    </i>
    <i r="2">
      <x v="9"/>
    </i>
    <i r="2">
      <x v="7"/>
    </i>
    <i r="2">
      <x/>
    </i>
    <i t="default" r="1">
      <x v="6"/>
    </i>
    <i t="default">
      <x v="94"/>
    </i>
    <i>
      <x v="95"/>
      <x v="2"/>
      <x v="20"/>
    </i>
    <i r="2">
      <x v="39"/>
    </i>
    <i r="2">
      <x v="63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49"/>
    </i>
    <i r="2">
      <x v="2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44"/>
    </i>
    <i r="2">
      <x v="26"/>
    </i>
    <i t="default" r="1">
      <x v="4"/>
    </i>
    <i r="1">
      <x v="6"/>
      <x v="7"/>
    </i>
    <i r="2">
      <x v="41"/>
    </i>
    <i r="2">
      <x v="40"/>
    </i>
    <i r="2">
      <x v="33"/>
    </i>
    <i r="2">
      <x v="32"/>
    </i>
    <i r="2">
      <x v="9"/>
    </i>
    <i r="2">
      <x/>
    </i>
    <i t="default" r="1">
      <x v="6"/>
    </i>
    <i t="default">
      <x v="95"/>
    </i>
    <i>
      <x v="96"/>
      <x v="3"/>
      <x v="52"/>
    </i>
    <i r="2">
      <x v="37"/>
    </i>
    <i r="2">
      <x v="29"/>
    </i>
    <i t="default" r="1">
      <x v="3"/>
    </i>
    <i r="1">
      <x v="4"/>
      <x v="45"/>
    </i>
    <i r="2">
      <x v="46"/>
    </i>
    <i r="2">
      <x v="44"/>
    </i>
    <i r="2">
      <x v="26"/>
    </i>
    <i r="2">
      <x v="25"/>
    </i>
    <i t="default" r="1">
      <x v="4"/>
    </i>
    <i r="1">
      <x v="6"/>
      <x v="53"/>
    </i>
    <i r="2">
      <x v="41"/>
    </i>
    <i r="2">
      <x v="33"/>
    </i>
    <i t="default" r="1">
      <x v="6"/>
    </i>
    <i t="default">
      <x v="96"/>
    </i>
    <i>
      <x v="97"/>
      <x v="3"/>
      <x v="52"/>
    </i>
    <i t="default" r="1">
      <x v="3"/>
    </i>
    <i r="1">
      <x v="6"/>
      <x v="53"/>
    </i>
    <i t="default" r="1">
      <x v="6"/>
    </i>
    <i t="default">
      <x v="97"/>
    </i>
    <i>
      <x v="98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t="default">
      <x v="98"/>
    </i>
    <i>
      <x v="99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99"/>
    </i>
    <i>
      <x v="100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0"/>
    </i>
    <i>
      <x v="101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1"/>
    </i>
    <i>
      <x v="102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2"/>
    </i>
    <i>
      <x v="103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3"/>
    </i>
    <i>
      <x v="104"/>
      <x v="3"/>
      <x v="52"/>
    </i>
    <i r="2">
      <x v="40"/>
    </i>
    <i t="default" r="1">
      <x v="3"/>
    </i>
    <i r="1">
      <x v="4"/>
      <x v="46"/>
    </i>
    <i r="2">
      <x v="47"/>
    </i>
    <i r="2">
      <x v="64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04"/>
    </i>
    <i>
      <x v="105"/>
      <x v="3"/>
      <x v="52"/>
    </i>
    <i r="2">
      <x v="40"/>
    </i>
    <i t="default" r="1">
      <x v="3"/>
    </i>
    <i r="1">
      <x v="4"/>
      <x v="46"/>
    </i>
    <i r="2"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5"/>
    </i>
    <i>
      <x v="106"/>
      <x v="3"/>
      <x v="52"/>
    </i>
    <i r="2">
      <x v="40"/>
    </i>
    <i t="default" r="1">
      <x v="3"/>
    </i>
    <i r="1">
      <x v="4"/>
      <x v="46"/>
    </i>
    <i r="2"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6"/>
    </i>
    <i>
      <x v="107"/>
      <x v="3"/>
      <x v="52"/>
    </i>
    <i r="2">
      <x v="40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7"/>
    </i>
    <i>
      <x v="108"/>
      <x v="3"/>
      <x v="52"/>
    </i>
    <i r="2">
      <x v="40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08"/>
    </i>
    <i>
      <x v="109"/>
      <x v="3"/>
      <x v="40"/>
    </i>
    <i r="2">
      <x v="52"/>
    </i>
    <i t="default" r="1">
      <x v="3"/>
    </i>
    <i r="1">
      <x v="4"/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9"/>
    </i>
    <i>
      <x v="110"/>
      <x v="3"/>
      <x v="40"/>
    </i>
    <i r="2">
      <x v="52"/>
    </i>
    <i t="default" r="1">
      <x v="3"/>
    </i>
    <i r="1">
      <x v="4"/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0"/>
    </i>
    <i>
      <x v="111"/>
      <x v="3"/>
      <x v="40"/>
    </i>
    <i r="2">
      <x v="52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1"/>
    </i>
    <i>
      <x v="112"/>
      <x v="3"/>
      <x v="40"/>
    </i>
    <i r="2">
      <x v="52"/>
    </i>
    <i t="default" r="1">
      <x v="3"/>
    </i>
    <i r="1">
      <x v="4"/>
      <x v="47"/>
    </i>
    <i r="2">
      <x v="46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2"/>
    </i>
    <i>
      <x v="113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3"/>
    </i>
    <i>
      <x v="114"/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4"/>
    </i>
    <i>
      <x v="115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5"/>
    </i>
    <i>
      <x v="116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6"/>
    </i>
    <i>
      <x v="117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7"/>
    </i>
    <i>
      <x v="118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8"/>
    </i>
    <i>
      <x v="119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9"/>
    </i>
    <i>
      <x v="120"/>
      <x v="3"/>
      <x v="52"/>
    </i>
    <i r="2">
      <x v="40"/>
    </i>
    <i t="default" r="1">
      <x v="3"/>
    </i>
    <i r="1">
      <x v="4"/>
      <x v="47"/>
    </i>
    <i r="2">
      <x v="46"/>
    </i>
    <i r="2">
      <x v="66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28"/>
    </i>
    <i r="2">
      <x v="73"/>
    </i>
    <i r="2">
      <x v="72"/>
    </i>
    <i r="2">
      <x v="70"/>
    </i>
    <i r="2">
      <x v="78"/>
    </i>
    <i r="2">
      <x v="69"/>
    </i>
    <i r="2">
      <x v="75"/>
    </i>
    <i r="2">
      <x v="77"/>
    </i>
    <i r="2">
      <x v="76"/>
    </i>
    <i r="2">
      <x v="68"/>
    </i>
    <i r="2">
      <x v="67"/>
    </i>
    <i t="default" r="1">
      <x v="11"/>
    </i>
    <i t="default">
      <x v="120"/>
    </i>
    <i>
      <x v="121"/>
      <x v="3"/>
      <x v="52"/>
    </i>
    <i r="2">
      <x v="40"/>
    </i>
    <i t="default" r="1">
      <x v="3"/>
    </i>
    <i r="1">
      <x v="4"/>
      <x v="47"/>
    </i>
    <i r="2">
      <x v="46"/>
    </i>
    <i r="2">
      <x v="66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28"/>
    </i>
    <i r="2">
      <x v="75"/>
    </i>
    <i r="2">
      <x v="78"/>
    </i>
    <i r="2">
      <x v="76"/>
    </i>
    <i r="2">
      <x v="72"/>
    </i>
    <i r="2">
      <x v="71"/>
    </i>
    <i r="2">
      <x v="69"/>
    </i>
    <i r="2">
      <x v="68"/>
    </i>
    <i r="2">
      <x v="67"/>
    </i>
    <i t="default" r="1">
      <x v="11"/>
    </i>
    <i t="default">
      <x v="121"/>
    </i>
    <i>
      <x v="122"/>
      <x v="3"/>
      <x v="52"/>
    </i>
    <i r="2">
      <x v="40"/>
    </i>
    <i t="default" r="1">
      <x v="3"/>
    </i>
    <i r="1">
      <x v="4"/>
      <x v="47"/>
    </i>
    <i r="2">
      <x v="46"/>
    </i>
    <i r="2">
      <x v="65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8"/>
    </i>
    <i r="2">
      <x v="28"/>
    </i>
    <i r="2">
      <x v="75"/>
    </i>
    <i r="2">
      <x v="72"/>
    </i>
    <i r="2">
      <x v="70"/>
    </i>
    <i r="2">
      <x v="68"/>
    </i>
    <i r="2">
      <x v="67"/>
    </i>
    <i t="default" r="1">
      <x v="11"/>
    </i>
    <i t="default">
      <x v="122"/>
    </i>
    <i>
      <x v="123"/>
      <x v="3"/>
      <x v="52"/>
    </i>
    <i r="2">
      <x v="40"/>
    </i>
    <i t="default" r="1">
      <x v="3"/>
    </i>
    <i r="1">
      <x v="4"/>
      <x v="47"/>
    </i>
    <i r="2">
      <x v="65"/>
    </i>
    <i r="2">
      <x v="66"/>
    </i>
    <i r="2">
      <x v="46"/>
    </i>
    <i r="2">
      <x v="45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78"/>
    </i>
    <i r="2">
      <x v="75"/>
    </i>
    <i r="2">
      <x v="68"/>
    </i>
    <i r="2">
      <x v="76"/>
    </i>
    <i r="2">
      <x v="73"/>
    </i>
    <i r="2">
      <x v="72"/>
    </i>
    <i r="2">
      <x v="70"/>
    </i>
    <i r="2">
      <x v="69"/>
    </i>
    <i t="default" r="1">
      <x v="11"/>
    </i>
    <i t="default">
      <x v="123"/>
    </i>
    <i>
      <x v="124"/>
      <x v="3"/>
      <x v="52"/>
    </i>
    <i r="2">
      <x v="40"/>
    </i>
    <i t="default" r="1">
      <x v="3"/>
    </i>
    <i r="1">
      <x v="4"/>
      <x v="47"/>
    </i>
    <i r="2">
      <x v="66"/>
    </i>
    <i r="2">
      <x v="81"/>
    </i>
    <i r="2">
      <x v="80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8"/>
    </i>
    <i r="2">
      <x v="75"/>
    </i>
    <i r="2">
      <x v="68"/>
    </i>
    <i r="2">
      <x v="76"/>
    </i>
    <i r="2">
      <x v="72"/>
    </i>
    <i r="2">
      <x v="71"/>
    </i>
    <i r="2">
      <x v="70"/>
    </i>
    <i r="2">
      <x v="69"/>
    </i>
    <i t="default" r="1">
      <x v="11"/>
    </i>
    <i t="default">
      <x v="124"/>
    </i>
    <i>
      <x v="125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79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0"/>
    </i>
    <i r="2">
      <x v="69"/>
    </i>
    <i r="2">
      <x v="76"/>
    </i>
    <i r="2">
      <x v="75"/>
    </i>
    <i r="2">
      <x v="73"/>
    </i>
    <i r="2">
      <x v="72"/>
    </i>
    <i r="2">
      <x v="71"/>
    </i>
    <i t="default" r="1">
      <x v="11"/>
    </i>
    <i t="default">
      <x v="125"/>
    </i>
    <i>
      <x v="126"/>
      <x v="3"/>
      <x v="52"/>
    </i>
    <i r="2">
      <x v="40"/>
    </i>
    <i t="default" r="1">
      <x v="3"/>
    </i>
    <i r="1">
      <x v="4"/>
      <x v="47"/>
    </i>
    <i r="2">
      <x v="45"/>
    </i>
    <i r="2">
      <x v="82"/>
    </i>
    <i r="2">
      <x v="81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3"/>
    </i>
    <i r="2">
      <x v="75"/>
    </i>
    <i r="2">
      <x v="72"/>
    </i>
    <i r="2">
      <x v="78"/>
    </i>
    <i r="2">
      <x v="76"/>
    </i>
    <i r="2">
      <x v="71"/>
    </i>
    <i r="2">
      <x v="70"/>
    </i>
    <i r="2">
      <x v="69"/>
    </i>
    <i r="2">
      <x v="68"/>
    </i>
    <i t="default" r="1">
      <x v="11"/>
    </i>
    <i t="default">
      <x v="126"/>
    </i>
    <i>
      <x v="127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5"/>
    </i>
    <i r="2">
      <x v="73"/>
    </i>
    <i r="2">
      <x v="76"/>
    </i>
    <i r="2">
      <x v="78"/>
    </i>
    <i r="2">
      <x v="72"/>
    </i>
    <i r="2">
      <x v="70"/>
    </i>
    <i t="default" r="1">
      <x v="11"/>
    </i>
    <i t="default">
      <x v="127"/>
    </i>
    <i>
      <x v="128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3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71"/>
    </i>
    <i r="2">
      <x v="68"/>
    </i>
    <i r="2">
      <x v="76"/>
    </i>
    <i r="2">
      <x v="75"/>
    </i>
    <i r="2">
      <x v="73"/>
    </i>
    <i r="2">
      <x v="70"/>
    </i>
    <i t="default" r="1">
      <x v="11"/>
    </i>
    <i t="default">
      <x v="128"/>
    </i>
    <i>
      <x v="129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4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68"/>
    </i>
    <i r="2">
      <x v="78"/>
    </i>
    <i r="2">
      <x v="76"/>
    </i>
    <i r="2">
      <x v="75"/>
    </i>
    <i r="2">
      <x v="72"/>
    </i>
    <i t="default" r="1">
      <x v="11"/>
    </i>
    <i t="default">
      <x v="129"/>
    </i>
    <i>
      <x v="130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65"/>
    </i>
    <i r="2">
      <x v="87"/>
    </i>
    <i r="2">
      <x v="86"/>
    </i>
    <i r="2">
      <x v="85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7"/>
    </i>
    <i r="2">
      <x v="68"/>
    </i>
    <i r="2">
      <x v="72"/>
    </i>
    <i r="2">
      <x v="78"/>
    </i>
    <i r="2">
      <x v="76"/>
    </i>
    <i r="2">
      <x v="75"/>
    </i>
    <i r="2">
      <x v="73"/>
    </i>
    <i r="2">
      <x v="71"/>
    </i>
    <i t="default" r="1">
      <x v="11"/>
    </i>
    <i t="default">
      <x v="130"/>
    </i>
    <i>
      <x v="131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7"/>
    </i>
    <i r="2">
      <x v="81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72"/>
    </i>
    <i r="2">
      <x v="68"/>
    </i>
    <i r="2">
      <x v="77"/>
    </i>
    <i r="2">
      <x v="76"/>
    </i>
    <i r="2">
      <x v="75"/>
    </i>
    <i r="2">
      <x v="70"/>
    </i>
    <i t="default" r="1">
      <x v="11"/>
    </i>
    <i t="default">
      <x v="131"/>
    </i>
    <i>
      <x v="132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5"/>
    </i>
    <i r="2">
      <x v="68"/>
    </i>
    <i r="2">
      <x v="72"/>
    </i>
    <i r="2">
      <x v="78"/>
    </i>
    <i r="2">
      <x v="76"/>
    </i>
    <i r="2">
      <x v="71"/>
    </i>
    <i r="2">
      <x v="70"/>
    </i>
    <i r="2">
      <x v="69"/>
    </i>
    <i t="default" r="1">
      <x v="11"/>
    </i>
    <i t="default">
      <x v="132"/>
    </i>
    <i>
      <x v="133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8"/>
    </i>
    <i r="2">
      <x v="8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6"/>
    </i>
    <i r="2">
      <x v="78"/>
    </i>
    <i r="2">
      <x v="73"/>
    </i>
    <i r="2">
      <x v="72"/>
    </i>
    <i r="2">
      <x v="71"/>
    </i>
    <i r="2">
      <x v="70"/>
    </i>
    <i t="default" r="1">
      <x v="11"/>
    </i>
    <i t="default">
      <x v="133"/>
    </i>
    <i>
      <x v="134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91"/>
    </i>
    <i r="2">
      <x v="88"/>
    </i>
    <i r="2">
      <x v="87"/>
    </i>
    <i r="2">
      <x v="86"/>
    </i>
    <i r="2">
      <x v="85"/>
    </i>
    <i r="2">
      <x v="81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2"/>
    </i>
    <i r="2">
      <x v="78"/>
    </i>
    <i r="2">
      <x v="76"/>
    </i>
    <i r="2">
      <x v="71"/>
    </i>
    <i r="2">
      <x v="70"/>
    </i>
    <i r="2">
      <x v="69"/>
    </i>
    <i t="default" r="1">
      <x v="11"/>
    </i>
    <i t="default">
      <x v="134"/>
    </i>
    <i>
      <x v="135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90"/>
    </i>
    <i r="2">
      <x v="87"/>
    </i>
    <i r="2">
      <x v="85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3"/>
    </i>
    <i r="2">
      <x v="78"/>
    </i>
    <i r="2">
      <x v="76"/>
    </i>
    <i r="2">
      <x v="72"/>
    </i>
    <i r="2">
      <x v="71"/>
    </i>
    <i r="2">
      <x v="70"/>
    </i>
    <i t="default" r="1">
      <x v="11"/>
    </i>
    <i t="default">
      <x v="135"/>
    </i>
    <i>
      <x v="136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91"/>
    </i>
    <i r="2">
      <x v="90"/>
    </i>
    <i r="2">
      <x v="87"/>
    </i>
    <i r="2">
      <x v="85"/>
    </i>
    <i r="2">
      <x v="83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1"/>
    </i>
    <i r="2">
      <x v="78"/>
    </i>
    <i r="2">
      <x v="76"/>
    </i>
    <i r="2">
      <x v="72"/>
    </i>
    <i r="2">
      <x v="70"/>
    </i>
    <i r="2">
      <x v="69"/>
    </i>
    <i t="default" r="1">
      <x v="11"/>
    </i>
    <i t="default">
      <x v="136"/>
    </i>
    <i>
      <x v="137"/>
      <x v="3"/>
      <x v="52"/>
    </i>
    <i r="2">
      <x v="40"/>
    </i>
    <i t="default" r="1">
      <x v="3"/>
    </i>
    <i r="1">
      <x v="4"/>
      <x v="47"/>
    </i>
    <i r="2">
      <x v="45"/>
    </i>
    <i r="2">
      <x v="82"/>
    </i>
    <i r="2">
      <x v="81"/>
    </i>
    <i r="2">
      <x v="65"/>
    </i>
    <i r="2">
      <x v="88"/>
    </i>
    <i r="2">
      <x v="87"/>
    </i>
    <i r="2">
      <x v="85"/>
    </i>
    <i r="2">
      <x v="84"/>
    </i>
    <i r="2">
      <x v="83"/>
    </i>
    <i r="2">
      <x v="80"/>
    </i>
    <i r="2">
      <x v="79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6"/>
    </i>
    <i r="2">
      <x v="75"/>
    </i>
    <i r="2">
      <x v="72"/>
    </i>
    <i r="2">
      <x v="71"/>
    </i>
    <i r="2">
      <x v="70"/>
    </i>
    <i r="2">
      <x v="69"/>
    </i>
    <i t="default" r="1">
      <x v="11"/>
    </i>
    <i t="default">
      <x v="137"/>
    </i>
    <i>
      <x v="138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91"/>
    </i>
    <i r="2">
      <x v="90"/>
    </i>
    <i r="2">
      <x v="88"/>
    </i>
    <i r="2">
      <x v="87"/>
    </i>
    <i r="2">
      <x v="84"/>
    </i>
    <i r="2">
      <x v="83"/>
    </i>
    <i r="2">
      <x v="82"/>
    </i>
    <i r="2">
      <x v="81"/>
    </i>
    <i r="2">
      <x v="80"/>
    </i>
    <i r="2">
      <x v="79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5"/>
    </i>
    <i r="2">
      <x v="78"/>
    </i>
    <i r="2">
      <x v="76"/>
    </i>
    <i r="2">
      <x v="73"/>
    </i>
    <i r="2">
      <x v="72"/>
    </i>
    <i r="2">
      <x v="70"/>
    </i>
    <i t="default" r="1">
      <x v="11"/>
    </i>
    <i t="default">
      <x v="138"/>
    </i>
    <i>
      <x v="139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65"/>
    </i>
    <i r="2">
      <x v="81"/>
    </i>
    <i r="2">
      <x v="91"/>
    </i>
    <i r="2">
      <x v="80"/>
    </i>
    <i r="2">
      <x v="90"/>
    </i>
    <i r="2">
      <x v="87"/>
    </i>
    <i r="2">
      <x v="85"/>
    </i>
    <i r="2">
      <x v="83"/>
    </i>
    <i r="2">
      <x v="82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68"/>
    </i>
    <i r="2">
      <x v="75"/>
    </i>
    <i r="2">
      <x v="70"/>
    </i>
    <i r="2">
      <x v="72"/>
    </i>
    <i r="2">
      <x v="76"/>
    </i>
    <i r="2">
      <x v="78"/>
    </i>
    <i r="2">
      <x v="73"/>
    </i>
    <i r="2">
      <x v="69"/>
    </i>
    <i t="default" r="1">
      <x v="11"/>
    </i>
    <i t="default">
      <x v="139"/>
    </i>
    <i>
      <x v="140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87"/>
    </i>
    <i r="2">
      <x v="85"/>
    </i>
    <i r="2">
      <x v="83"/>
    </i>
    <i r="2">
      <x v="81"/>
    </i>
    <i r="2">
      <x v="80"/>
    </i>
    <i r="2">
      <x v="79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8"/>
    </i>
    <i r="2">
      <x v="71"/>
    </i>
    <i r="2">
      <x v="75"/>
    </i>
    <i r="2">
      <x v="78"/>
    </i>
    <i r="2">
      <x v="69"/>
    </i>
    <i r="2">
      <x v="76"/>
    </i>
    <i r="2">
      <x v="70"/>
    </i>
    <i t="default" r="1">
      <x v="11"/>
    </i>
    <i t="default">
      <x v="140"/>
    </i>
    <i>
      <x v="141"/>
      <x v="3"/>
      <x v="40"/>
    </i>
    <i r="2">
      <x v="52"/>
    </i>
    <i t="default" r="1">
      <x v="3"/>
    </i>
    <i r="1">
      <x v="4"/>
      <x v="47"/>
    </i>
    <i r="2">
      <x v="45"/>
    </i>
    <i r="2">
      <x v="65"/>
    </i>
    <i r="2">
      <x v="66"/>
    </i>
    <i r="2">
      <x v="71"/>
    </i>
    <i r="2">
      <x v="68"/>
    </i>
    <i r="2">
      <x v="81"/>
    </i>
    <i r="2">
      <x v="80"/>
    </i>
    <i r="2">
      <x v="79"/>
    </i>
    <i r="2">
      <x v="72"/>
    </i>
    <i r="2">
      <x v="70"/>
    </i>
    <i r="2">
      <x v="6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52"/>
    </i>
    <i r="2">
      <x v="40"/>
    </i>
    <i r="2">
      <x v="74"/>
    </i>
    <i r="2">
      <x v="53"/>
    </i>
    <i r="2">
      <x v="75"/>
    </i>
    <i r="2">
      <x v="78"/>
    </i>
    <i r="2">
      <x v="76"/>
    </i>
    <i r="2">
      <x v="73"/>
    </i>
    <i t="default" r="1">
      <x v="11"/>
    </i>
    <i t="default">
      <x v="141"/>
    </i>
    <i>
      <x v="142"/>
      <x v="3"/>
      <x v="47"/>
    </i>
    <i r="2">
      <x v="83"/>
    </i>
    <i t="default" r="1">
      <x v="3"/>
    </i>
    <i r="1">
      <x v="4"/>
      <x v="45"/>
    </i>
    <i r="2">
      <x v="68"/>
    </i>
    <i r="2">
      <x v="88"/>
    </i>
    <i r="2">
      <x v="87"/>
    </i>
    <i r="2">
      <x v="82"/>
    </i>
    <i r="2">
      <x v="72"/>
    </i>
    <i r="2">
      <x v="71"/>
    </i>
    <i r="2">
      <x v="70"/>
    </i>
    <i r="2">
      <x v="69"/>
    </i>
    <i t="default" r="1">
      <x v="4"/>
    </i>
    <i r="1">
      <x v="6"/>
      <x v="65"/>
    </i>
    <i t="default" r="1">
      <x v="6"/>
    </i>
    <i r="1">
      <x v="10"/>
      <x v="66"/>
    </i>
    <i r="2">
      <x v="85"/>
    </i>
    <i t="default" r="1">
      <x v="10"/>
    </i>
    <i r="1">
      <x v="11"/>
      <x v="52"/>
    </i>
    <i r="2">
      <x v="40"/>
    </i>
    <i r="2">
      <x v="74"/>
    </i>
    <i r="2">
      <x v="53"/>
    </i>
    <i r="2">
      <x v="78"/>
    </i>
    <i r="2">
      <x v="75"/>
    </i>
    <i t="default" r="1">
      <x v="11"/>
    </i>
    <i t="default">
      <x v="142"/>
    </i>
    <i>
      <x v="143"/>
      <x v="3"/>
      <x v="47"/>
    </i>
    <i r="2">
      <x v="83"/>
    </i>
    <i t="default" r="1">
      <x v="3"/>
    </i>
    <i r="1">
      <x v="4"/>
      <x v="45"/>
    </i>
    <i r="2">
      <x v="80"/>
    </i>
    <i r="2">
      <x v="91"/>
    </i>
    <i r="2">
      <x v="86"/>
    </i>
    <i r="2">
      <x v="82"/>
    </i>
    <i r="2">
      <x v="81"/>
    </i>
    <i r="2">
      <x v="79"/>
    </i>
    <i t="default" r="1">
      <x v="4"/>
    </i>
    <i r="1">
      <x v="6"/>
      <x v="65"/>
    </i>
    <i t="default" r="1">
      <x v="6"/>
    </i>
    <i r="1">
      <x v="10"/>
      <x v="66"/>
    </i>
    <i r="2">
      <x v="85"/>
    </i>
    <i t="default" r="1">
      <x v="10"/>
    </i>
    <i r="1">
      <x v="11"/>
      <x v="74"/>
    </i>
    <i r="2">
      <x v="68"/>
    </i>
    <i r="2">
      <x v="75"/>
    </i>
    <i r="2">
      <x v="69"/>
    </i>
    <i r="2">
      <x v="71"/>
    </i>
    <i r="2">
      <x v="78"/>
    </i>
    <i r="2">
      <x v="76"/>
    </i>
    <i r="2">
      <x v="73"/>
    </i>
    <i r="2">
      <x v="72"/>
    </i>
    <i r="2">
      <x v="70"/>
    </i>
    <i t="default" r="1">
      <x v="11"/>
    </i>
    <i t="default">
      <x v="143"/>
    </i>
    <i>
      <x v="144"/>
      <x v="3"/>
      <x v="40"/>
    </i>
    <i r="2">
      <x v="52"/>
    </i>
    <i t="default" r="1">
      <x v="3"/>
    </i>
    <i r="1">
      <x v="4"/>
      <x v="45"/>
    </i>
    <i r="2"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6"/>
    </i>
    <i r="2">
      <x v="75"/>
    </i>
    <i r="2">
      <x v="73"/>
    </i>
    <i r="2">
      <x v="72"/>
    </i>
    <i r="2">
      <x v="71"/>
    </i>
    <i r="2">
      <x v="70"/>
    </i>
    <i r="2">
      <x v="69"/>
    </i>
    <i t="default" r="1">
      <x v="11"/>
    </i>
    <i t="default">
      <x v="144"/>
    </i>
    <i>
      <x v="145"/>
      <x v="3"/>
      <x v="40"/>
    </i>
    <i r="2">
      <x v="52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8"/>
    </i>
    <i r="2">
      <x v="76"/>
    </i>
    <i r="2">
      <x v="75"/>
    </i>
    <i r="2">
      <x v="72"/>
    </i>
    <i r="2">
      <x v="70"/>
    </i>
    <i t="default" r="1">
      <x v="11"/>
    </i>
    <i t="default">
      <x v="145"/>
    </i>
    <i>
      <x v="146"/>
      <x v="3"/>
      <x v="40"/>
    </i>
    <i r="2">
      <x v="52"/>
    </i>
    <i t="default" r="1">
      <x v="3"/>
    </i>
    <i r="1">
      <x v="4"/>
      <x v="47"/>
    </i>
    <i r="2">
      <x v="45"/>
    </i>
    <i r="2">
      <x v="90"/>
    </i>
    <i r="2">
      <x v="85"/>
    </i>
    <i r="2">
      <x v="81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r="2">
      <x v="75"/>
    </i>
    <i r="2">
      <x v="78"/>
    </i>
    <i r="2">
      <x v="71"/>
    </i>
    <i r="2">
      <x v="70"/>
    </i>
    <i r="2">
      <x v="67"/>
    </i>
    <i t="default" r="1">
      <x v="11"/>
    </i>
    <i t="default">
      <x v="146"/>
    </i>
    <i>
      <x v="147"/>
      <x v="3"/>
      <x v="40"/>
    </i>
    <i r="2">
      <x v="52"/>
    </i>
    <i t="default" r="1">
      <x v="3"/>
    </i>
    <i r="1">
      <x v="4"/>
      <x v="45"/>
    </i>
    <i r="2"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r="2">
      <x v="67"/>
    </i>
    <i t="default" r="1">
      <x v="11"/>
    </i>
    <i t="default">
      <x v="147"/>
    </i>
    <i>
      <x v="148"/>
      <x v="3"/>
      <x v="40"/>
    </i>
    <i r="2">
      <x v="52"/>
    </i>
    <i t="default" r="1">
      <x v="3"/>
    </i>
    <i r="1">
      <x v="4"/>
      <x v="45"/>
    </i>
    <i r="2">
      <x v="47"/>
    </i>
    <i r="2">
      <x v="65"/>
    </i>
    <i r="2">
      <x v="68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52"/>
    </i>
    <i r="2">
      <x v="74"/>
    </i>
    <i r="2">
      <x v="69"/>
    </i>
    <i r="2">
      <x v="72"/>
    </i>
    <i r="2">
      <x v="28"/>
    </i>
    <i r="2">
      <x v="77"/>
    </i>
    <i t="default" r="1">
      <x v="11"/>
    </i>
    <i t="default">
      <x v="148"/>
    </i>
    <i>
      <x v="149"/>
      <x v="3"/>
      <x v="53"/>
    </i>
    <i r="2">
      <x v="47"/>
    </i>
    <i t="default" r="1">
      <x v="3"/>
    </i>
    <i r="1">
      <x v="4"/>
      <x v="45"/>
    </i>
    <i r="2">
      <x v="68"/>
    </i>
    <i r="2">
      <x v="82"/>
    </i>
    <i r="2">
      <x v="66"/>
    </i>
    <i r="2">
      <x v="65"/>
    </i>
    <i t="default" r="1">
      <x v="4"/>
    </i>
    <i r="1">
      <x v="6"/>
      <x v="52"/>
    </i>
    <i t="default" r="1">
      <x v="6"/>
    </i>
    <i r="1">
      <x v="10"/>
      <x v="40"/>
    </i>
    <i r="2">
      <x v="53"/>
    </i>
    <i t="default" r="1">
      <x v="10"/>
    </i>
    <i r="1">
      <x v="11"/>
      <x v="52"/>
    </i>
    <i r="2">
      <x v="74"/>
    </i>
    <i r="2">
      <x v="72"/>
    </i>
    <i r="2">
      <x v="69"/>
    </i>
    <i r="2">
      <x v="28"/>
    </i>
    <i r="2">
      <x v="77"/>
    </i>
    <i t="default" r="1">
      <x v="11"/>
    </i>
    <i t="default">
      <x v="149"/>
    </i>
    <i>
      <x v="150"/>
      <x v="3"/>
      <x v="53"/>
    </i>
    <i r="2">
      <x v="47"/>
    </i>
    <i t="default" r="1">
      <x v="3"/>
    </i>
    <i r="1">
      <x v="4"/>
      <x v="45"/>
    </i>
    <i r="2">
      <x v="66"/>
    </i>
    <i r="2">
      <x v="83"/>
    </i>
    <i r="2">
      <x v="65"/>
    </i>
    <i t="default" r="1">
      <x v="4"/>
    </i>
    <i r="1">
      <x v="6"/>
      <x v="52"/>
    </i>
    <i t="default" r="1">
      <x v="6"/>
    </i>
    <i r="1">
      <x v="10"/>
      <x v="40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t="default" r="1">
      <x v="11"/>
    </i>
    <i t="default">
      <x v="150"/>
    </i>
    <i>
      <x v="151"/>
      <x v="3"/>
      <x v="40"/>
    </i>
    <i r="2">
      <x v="52"/>
    </i>
    <i t="default" r="1">
      <x v="3"/>
    </i>
    <i r="1">
      <x v="4"/>
      <x v="45"/>
    </i>
    <i r="2">
      <x v="47"/>
    </i>
    <i r="2">
      <x v="91"/>
    </i>
    <i r="2">
      <x v="8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77"/>
    </i>
    <i r="2">
      <x v="28"/>
    </i>
    <i r="2">
      <x v="68"/>
    </i>
    <i t="default" r="1">
      <x v="11"/>
    </i>
    <i t="default">
      <x v="1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/>
  </pageFields>
  <dataFields count="6">
    <dataField name=" 消费" fld="12" baseField="0" baseItem="0"/>
    <dataField name=" 展现量" fld="13" baseField="0" baseItem="0"/>
    <dataField name=" 点击量" fld="14" baseField="0" baseItem="0"/>
    <dataField name=" ctr" fld="21" baseField="0" baseItem="0"/>
    <dataField name=" cpc" fld="22" baseField="0" baseItem="0"/>
    <dataField name=" cpm" fld="23" baseField="0" baseItem="0"/>
  </dataFields>
  <formats count="16">
    <format dxfId="49">
      <pivotArea type="all" dataOnly="0" outline="0" fieldPosition="0"/>
    </format>
    <format dxfId="50">
      <pivotArea type="all" dataOnly="0" outline="0" fieldPosition="0"/>
    </format>
    <format dxfId="51">
      <pivotArea type="all" dataOnly="0" outline="0" fieldPosition="0"/>
    </format>
    <format dxfId="52">
      <pivotArea type="all" dataOnly="0" outline="0" fieldPosition="0"/>
    </format>
    <format dxfId="53">
      <pivotArea type="all" dataOnly="0" outline="0" fieldPosition="0"/>
    </format>
    <format dxfId="54">
      <pivotArea dataOnly="0" labelOnly="1" fieldPosition="0">
        <references count="1">
          <reference field="4294967294" count="1">
            <x v="3"/>
          </reference>
        </references>
      </pivotArea>
    </format>
    <format dxfId="55">
      <pivotArea dataOnly="0" labelOnly="1" fieldPosition="0">
        <references count="1">
          <reference field="4294967294" count="1">
            <x v="4"/>
          </reference>
        </references>
      </pivotArea>
    </format>
    <format dxfId="5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57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8">
      <pivotArea dataOnly="0" labelOnly="1" fieldPosition="0">
        <references count="1">
          <reference field="4294967294" count="1">
            <x v="3"/>
          </reference>
        </references>
      </pivotArea>
    </format>
    <format dxfId="5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60">
      <pivotArea dataOnly="0" labelOnly="1" fieldPosition="0">
        <references count="1">
          <reference field="4294967294" count="1">
            <x v="3"/>
          </reference>
        </references>
      </pivotArea>
    </format>
    <format dxfId="6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dataOnly="0" labelOnly="1" fieldPosition="0">
        <references count="1">
          <reference field="4294967294" count="1">
            <x v="5"/>
          </reference>
        </references>
      </pivotArea>
    </format>
    <format dxfId="63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64">
      <pivotArea dataOnly="0" labelOnly="1" outline="0" fieldPosition="0">
        <references count="1">
          <reference field="10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xiaohongshu.com/discovery/item/618b8a7b0000000001025dae" TargetMode="External"/><Relationship Id="rId8" Type="http://schemas.openxmlformats.org/officeDocument/2006/relationships/hyperlink" Target="https://www.xiaohongshu.com/discovery/item/6100f2a0000000002103d584" TargetMode="External"/><Relationship Id="rId7" Type="http://schemas.openxmlformats.org/officeDocument/2006/relationships/hyperlink" Target="https://www.xiaohongshu.com/discovery/item/60fada91000000002103a448" TargetMode="External"/><Relationship Id="rId6" Type="http://schemas.openxmlformats.org/officeDocument/2006/relationships/hyperlink" Target="https://www.xiaohongshu.com/discovery/item/60f6a140000000000102af4f" TargetMode="External"/><Relationship Id="rId5" Type="http://schemas.openxmlformats.org/officeDocument/2006/relationships/hyperlink" Target="https://www.xiaohongshu.com/discovery/item/60f7c242000000000102e5de" TargetMode="External"/><Relationship Id="rId4" Type="http://schemas.openxmlformats.org/officeDocument/2006/relationships/hyperlink" Target="https://www.xiaohongshu.com/discovery/item/612773850000000001028632" TargetMode="External"/><Relationship Id="rId3" Type="http://schemas.openxmlformats.org/officeDocument/2006/relationships/hyperlink" Target="https://www.xiaohongshu.com/discovery/item/612775900000000021037fd2" TargetMode="External"/><Relationship Id="rId2" Type="http://schemas.openxmlformats.org/officeDocument/2006/relationships/hyperlink" Target="https://www.xiaohongshu.com/discovery/item/61303e92000000002103c91c" TargetMode="External"/><Relationship Id="rId10" Type="http://schemas.openxmlformats.org/officeDocument/2006/relationships/hyperlink" Target="https://www.xiaohongshu.com/discovery/item/61388e450000000021038361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4"/>
  <sheetViews>
    <sheetView showGridLines="0" workbookViewId="0">
      <pane xSplit="1" ySplit="3" topLeftCell="B69" activePane="bottomRight" state="frozen"/>
      <selection/>
      <selection pane="topRight"/>
      <selection pane="bottomLeft"/>
      <selection pane="bottomRight" activeCell="B90" sqref="B90"/>
    </sheetView>
  </sheetViews>
  <sheetFormatPr defaultColWidth="9" defaultRowHeight="13.5"/>
  <cols>
    <col min="1" max="1" width="15.625" customWidth="1"/>
    <col min="2" max="2" width="11.875" customWidth="1"/>
    <col min="3" max="3" width="12.625"/>
    <col min="4" max="4" width="10.375"/>
    <col min="5" max="6" width="9.375"/>
    <col min="7" max="7" width="11.375"/>
    <col min="8" max="9" width="9.375"/>
    <col min="10" max="10" width="9.375" style="15"/>
    <col min="11" max="11" width="9.375" style="16"/>
  </cols>
  <sheetData>
    <row r="1" ht="24" customHeight="1" spans="1:11">
      <c r="A1" s="17" t="s">
        <v>0</v>
      </c>
      <c r="B1" s="17" t="s">
        <v>1</v>
      </c>
      <c r="C1" s="19" t="s">
        <v>2</v>
      </c>
      <c r="D1" s="19"/>
      <c r="E1" s="19"/>
      <c r="F1" s="19"/>
      <c r="G1" s="19"/>
      <c r="H1" s="19"/>
      <c r="I1" s="19"/>
      <c r="J1" s="19"/>
      <c r="K1" s="19"/>
    </row>
    <row r="2" ht="3" customHeight="1"/>
    <row r="3" ht="16.5" spans="1:11">
      <c r="A3" s="17" t="s">
        <v>3</v>
      </c>
      <c r="B3" s="20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2" t="s">
        <v>9</v>
      </c>
      <c r="H3" s="20" t="s">
        <v>10</v>
      </c>
      <c r="I3" s="20" t="s">
        <v>11</v>
      </c>
      <c r="J3" s="20" t="s">
        <v>12</v>
      </c>
      <c r="K3" s="20" t="s">
        <v>13</v>
      </c>
    </row>
    <row r="4" ht="16.5" spans="1:11">
      <c r="A4" s="23">
        <v>44487</v>
      </c>
      <c r="B4" s="17">
        <v>5040.48</v>
      </c>
      <c r="C4" s="17">
        <v>11556</v>
      </c>
      <c r="D4" s="17">
        <v>414</v>
      </c>
      <c r="E4" s="24">
        <v>0.0358255451713396</v>
      </c>
      <c r="F4" s="25">
        <v>12.1750724637681</v>
      </c>
      <c r="G4" s="25">
        <v>436.178608515057</v>
      </c>
      <c r="H4" s="17">
        <v>3</v>
      </c>
      <c r="I4" s="17">
        <v>0</v>
      </c>
      <c r="J4" s="17">
        <v>4</v>
      </c>
      <c r="K4" s="17">
        <v>0</v>
      </c>
    </row>
    <row r="5" ht="16.5" spans="1:11">
      <c r="A5" s="23">
        <v>44488</v>
      </c>
      <c r="B5" s="17">
        <v>6667.34</v>
      </c>
      <c r="C5" s="17">
        <v>21449</v>
      </c>
      <c r="D5" s="17">
        <v>647</v>
      </c>
      <c r="E5" s="24">
        <v>0.0301645764371299</v>
      </c>
      <c r="F5" s="25">
        <v>10.3050077279753</v>
      </c>
      <c r="G5" s="25">
        <v>310.846193295725</v>
      </c>
      <c r="H5" s="17">
        <v>6</v>
      </c>
      <c r="I5" s="17">
        <v>0</v>
      </c>
      <c r="J5" s="17">
        <v>-1</v>
      </c>
      <c r="K5" s="17">
        <v>0</v>
      </c>
    </row>
    <row r="6" ht="16.5" spans="1:11">
      <c r="A6" s="23">
        <v>44489</v>
      </c>
      <c r="B6" s="17">
        <v>10242.31</v>
      </c>
      <c r="C6" s="17">
        <v>49284</v>
      </c>
      <c r="D6" s="17">
        <v>1363</v>
      </c>
      <c r="E6" s="24">
        <v>0.0276560344127912</v>
      </c>
      <c r="F6" s="25">
        <v>7.51453411592076</v>
      </c>
      <c r="G6" s="25">
        <v>207.822214105998</v>
      </c>
      <c r="H6" s="17">
        <v>15</v>
      </c>
      <c r="I6" s="17">
        <v>0</v>
      </c>
      <c r="J6" s="17">
        <v>9</v>
      </c>
      <c r="K6" s="17">
        <v>0</v>
      </c>
    </row>
    <row r="7" ht="16.5" spans="1:11">
      <c r="A7" s="23">
        <v>44490</v>
      </c>
      <c r="B7" s="17">
        <v>8798.22</v>
      </c>
      <c r="C7" s="17">
        <v>30352</v>
      </c>
      <c r="D7" s="17">
        <v>858</v>
      </c>
      <c r="E7" s="24">
        <v>0.0282683183974697</v>
      </c>
      <c r="F7" s="25">
        <v>10.2543356643357</v>
      </c>
      <c r="G7" s="25">
        <v>289.872825513969</v>
      </c>
      <c r="H7" s="17">
        <v>5</v>
      </c>
      <c r="I7" s="17">
        <v>0</v>
      </c>
      <c r="J7" s="17">
        <v>2</v>
      </c>
      <c r="K7" s="17">
        <v>1</v>
      </c>
    </row>
    <row r="8" ht="16.5" spans="1:11">
      <c r="A8" s="23">
        <v>44491</v>
      </c>
      <c r="B8" s="17">
        <v>10645.39</v>
      </c>
      <c r="C8" s="17">
        <v>25706</v>
      </c>
      <c r="D8" s="17">
        <v>857</v>
      </c>
      <c r="E8" s="24">
        <v>0.0333385201898389</v>
      </c>
      <c r="F8" s="25">
        <v>12.4216919486581</v>
      </c>
      <c r="G8" s="25">
        <v>414.120827822298</v>
      </c>
      <c r="H8" s="17">
        <v>4</v>
      </c>
      <c r="I8" s="17">
        <v>0</v>
      </c>
      <c r="J8" s="17">
        <v>1</v>
      </c>
      <c r="K8" s="17">
        <v>0</v>
      </c>
    </row>
    <row r="9" ht="16.5" spans="1:11">
      <c r="A9" s="23">
        <v>44492</v>
      </c>
      <c r="B9" s="17">
        <v>384.51</v>
      </c>
      <c r="C9" s="17">
        <v>1099</v>
      </c>
      <c r="D9" s="17">
        <v>33</v>
      </c>
      <c r="E9" s="24">
        <v>0.0300272975432211</v>
      </c>
      <c r="F9" s="25">
        <v>11.6518181818182</v>
      </c>
      <c r="G9" s="25">
        <v>349.872611464968</v>
      </c>
      <c r="H9" s="17">
        <v>0</v>
      </c>
      <c r="I9" s="17">
        <v>0</v>
      </c>
      <c r="J9" s="17">
        <v>0</v>
      </c>
      <c r="K9" s="17">
        <v>0</v>
      </c>
    </row>
    <row r="10" ht="16.5" spans="1:11">
      <c r="A10" s="23">
        <v>44493</v>
      </c>
      <c r="B10" s="17">
        <v>10144.71</v>
      </c>
      <c r="C10" s="17">
        <v>31738</v>
      </c>
      <c r="D10" s="17">
        <v>940</v>
      </c>
      <c r="E10" s="24">
        <v>0.0296174932257861</v>
      </c>
      <c r="F10" s="25">
        <v>10.7922446808511</v>
      </c>
      <c r="G10" s="25">
        <v>319.639233726133</v>
      </c>
      <c r="H10" s="17">
        <v>9</v>
      </c>
      <c r="I10" s="17">
        <v>2</v>
      </c>
      <c r="J10" s="17">
        <v>0</v>
      </c>
      <c r="K10" s="17">
        <v>0</v>
      </c>
    </row>
    <row r="11" ht="16.5" spans="1:11">
      <c r="A11" s="23">
        <v>44494</v>
      </c>
      <c r="B11" s="17">
        <v>10372.1</v>
      </c>
      <c r="C11" s="17">
        <v>25557</v>
      </c>
      <c r="D11" s="17">
        <v>927</v>
      </c>
      <c r="E11" s="24">
        <v>0.036271862894706</v>
      </c>
      <c r="F11" s="25">
        <v>11.1888888888889</v>
      </c>
      <c r="G11" s="25">
        <v>405.841843721877</v>
      </c>
      <c r="H11" s="17">
        <v>5</v>
      </c>
      <c r="I11" s="17">
        <v>1</v>
      </c>
      <c r="J11" s="17">
        <v>1</v>
      </c>
      <c r="K11" s="17">
        <v>0</v>
      </c>
    </row>
    <row r="12" ht="16.5" spans="1:11">
      <c r="A12" s="23">
        <v>44495</v>
      </c>
      <c r="B12" s="17">
        <v>10210.41</v>
      </c>
      <c r="C12" s="17">
        <v>18439</v>
      </c>
      <c r="D12" s="17">
        <v>695</v>
      </c>
      <c r="E12" s="24">
        <v>0.0376918487987418</v>
      </c>
      <c r="F12" s="25">
        <v>14.6912374100719</v>
      </c>
      <c r="G12" s="25">
        <v>553.739899126851</v>
      </c>
      <c r="H12" s="17">
        <v>6</v>
      </c>
      <c r="I12" s="17">
        <v>1</v>
      </c>
      <c r="J12" s="17">
        <v>2</v>
      </c>
      <c r="K12" s="17">
        <v>0</v>
      </c>
    </row>
    <row r="13" ht="16.5" spans="1:11">
      <c r="A13" s="23">
        <v>44496</v>
      </c>
      <c r="B13" s="17">
        <v>10212.89</v>
      </c>
      <c r="C13" s="17">
        <v>19275</v>
      </c>
      <c r="D13" s="17">
        <v>704</v>
      </c>
      <c r="E13" s="24">
        <v>0.0365239948119326</v>
      </c>
      <c r="F13" s="25">
        <v>14.5069460227273</v>
      </c>
      <c r="G13" s="25">
        <v>529.851621271077</v>
      </c>
      <c r="H13" s="17">
        <v>8</v>
      </c>
      <c r="I13" s="17">
        <v>3</v>
      </c>
      <c r="J13" s="17">
        <v>1</v>
      </c>
      <c r="K13" s="17">
        <v>0</v>
      </c>
    </row>
    <row r="14" ht="16.5" spans="1:11">
      <c r="A14" s="23">
        <v>44497</v>
      </c>
      <c r="B14" s="17">
        <v>10029.07</v>
      </c>
      <c r="C14" s="17">
        <v>30315</v>
      </c>
      <c r="D14" s="17">
        <v>957</v>
      </c>
      <c r="E14" s="24">
        <v>0.03156853043048</v>
      </c>
      <c r="F14" s="25">
        <v>10.479696969697</v>
      </c>
      <c r="G14" s="25">
        <v>330.828632690087</v>
      </c>
      <c r="H14" s="17">
        <v>7</v>
      </c>
      <c r="I14" s="17">
        <v>2</v>
      </c>
      <c r="J14" s="17">
        <v>3</v>
      </c>
      <c r="K14" s="17">
        <v>1</v>
      </c>
    </row>
    <row r="15" ht="16.5" spans="1:11">
      <c r="A15" s="23">
        <v>44498</v>
      </c>
      <c r="B15" s="17">
        <v>13375.24</v>
      </c>
      <c r="C15" s="17">
        <v>30396</v>
      </c>
      <c r="D15" s="17">
        <v>1247</v>
      </c>
      <c r="E15" s="24">
        <v>0.0410251348861692</v>
      </c>
      <c r="F15" s="25">
        <v>10.7259342421812</v>
      </c>
      <c r="G15" s="25">
        <v>440.032899065667</v>
      </c>
      <c r="H15" s="17">
        <v>5</v>
      </c>
      <c r="I15" s="17">
        <v>1</v>
      </c>
      <c r="J15" s="17">
        <v>4</v>
      </c>
      <c r="K15" s="17">
        <v>2</v>
      </c>
    </row>
    <row r="16" ht="16.5" spans="1:11">
      <c r="A16" s="23">
        <v>44499</v>
      </c>
      <c r="B16" s="17">
        <v>13102.66</v>
      </c>
      <c r="C16" s="17">
        <v>28823</v>
      </c>
      <c r="D16" s="17">
        <v>1225</v>
      </c>
      <c r="E16" s="24">
        <v>0.0425007806265829</v>
      </c>
      <c r="F16" s="25">
        <v>10.6960489795918</v>
      </c>
      <c r="G16" s="25">
        <v>454.590431252819</v>
      </c>
      <c r="H16" s="17">
        <v>15</v>
      </c>
      <c r="I16" s="17">
        <v>6</v>
      </c>
      <c r="J16" s="17">
        <v>2</v>
      </c>
      <c r="K16" s="17">
        <v>0</v>
      </c>
    </row>
    <row r="17" ht="16.5" spans="1:11">
      <c r="A17" s="23">
        <v>44500</v>
      </c>
      <c r="B17" s="17">
        <v>13223.83</v>
      </c>
      <c r="C17" s="17">
        <v>27986</v>
      </c>
      <c r="D17" s="17">
        <v>1260</v>
      </c>
      <c r="E17" s="24">
        <v>0.0450225112556278</v>
      </c>
      <c r="F17" s="25">
        <v>10.4951031746032</v>
      </c>
      <c r="G17" s="25">
        <v>472.515900807547</v>
      </c>
      <c r="H17" s="17">
        <v>14</v>
      </c>
      <c r="I17" s="17">
        <v>1</v>
      </c>
      <c r="J17" s="17">
        <v>9</v>
      </c>
      <c r="K17" s="17">
        <v>2</v>
      </c>
    </row>
    <row r="18" ht="16.5" spans="1:11">
      <c r="A18" s="23">
        <v>44501</v>
      </c>
      <c r="B18" s="17">
        <v>13143.45</v>
      </c>
      <c r="C18" s="17">
        <v>28376</v>
      </c>
      <c r="D18" s="17">
        <v>1250</v>
      </c>
      <c r="E18" s="24">
        <v>0.0440513109670144</v>
      </c>
      <c r="F18" s="25">
        <v>10.51476</v>
      </c>
      <c r="G18" s="25">
        <v>463.188962503524</v>
      </c>
      <c r="H18" s="17">
        <v>6</v>
      </c>
      <c r="I18" s="17">
        <v>4</v>
      </c>
      <c r="J18" s="17">
        <v>3</v>
      </c>
      <c r="K18" s="17">
        <v>0</v>
      </c>
    </row>
    <row r="19" ht="16.5" spans="1:11">
      <c r="A19" s="23">
        <v>44502</v>
      </c>
      <c r="B19" s="17">
        <v>13317.24</v>
      </c>
      <c r="C19" s="17">
        <v>37905</v>
      </c>
      <c r="D19" s="17">
        <v>2273</v>
      </c>
      <c r="E19" s="24">
        <v>0.0599657037330168</v>
      </c>
      <c r="F19" s="25">
        <v>5.85888253409591</v>
      </c>
      <c r="G19" s="25">
        <v>351.332014246142</v>
      </c>
      <c r="H19" s="17">
        <v>13</v>
      </c>
      <c r="I19" s="17">
        <v>2</v>
      </c>
      <c r="J19" s="17">
        <v>4</v>
      </c>
      <c r="K19" s="17">
        <v>2</v>
      </c>
    </row>
    <row r="20" ht="16.5" spans="1:11">
      <c r="A20" s="23">
        <v>44503</v>
      </c>
      <c r="B20" s="17">
        <v>13385.28</v>
      </c>
      <c r="C20" s="17">
        <v>37509</v>
      </c>
      <c r="D20" s="17">
        <v>2152</v>
      </c>
      <c r="E20" s="24">
        <v>0.0573728971713455</v>
      </c>
      <c r="F20" s="25">
        <v>6.21992565055762</v>
      </c>
      <c r="G20" s="25">
        <v>356.855154762857</v>
      </c>
      <c r="H20" s="17">
        <v>19</v>
      </c>
      <c r="I20" s="17">
        <v>2</v>
      </c>
      <c r="J20" s="17">
        <v>13</v>
      </c>
      <c r="K20" s="17">
        <v>3</v>
      </c>
    </row>
    <row r="21" ht="16.5" spans="1:11">
      <c r="A21" s="23">
        <v>44504</v>
      </c>
      <c r="B21" s="17">
        <v>13253.33</v>
      </c>
      <c r="C21" s="17">
        <v>39805</v>
      </c>
      <c r="D21" s="17">
        <v>2474</v>
      </c>
      <c r="E21" s="24">
        <v>0.0621529958547921</v>
      </c>
      <c r="F21" s="25">
        <v>5.35704527081649</v>
      </c>
      <c r="G21" s="25">
        <v>332.956412510991</v>
      </c>
      <c r="H21" s="17">
        <v>21</v>
      </c>
      <c r="I21" s="17">
        <v>1</v>
      </c>
      <c r="J21" s="17">
        <v>16</v>
      </c>
      <c r="K21" s="17">
        <v>2</v>
      </c>
    </row>
    <row r="22" ht="16.5" spans="1:11">
      <c r="A22" s="23">
        <v>44505</v>
      </c>
      <c r="B22" s="17">
        <v>11682.21</v>
      </c>
      <c r="C22" s="17">
        <v>42070</v>
      </c>
      <c r="D22" s="17">
        <v>2423</v>
      </c>
      <c r="E22" s="24">
        <v>0.057594485381507</v>
      </c>
      <c r="F22" s="25">
        <v>4.82138258357408</v>
      </c>
      <c r="G22" s="25">
        <v>277.68504872831</v>
      </c>
      <c r="H22" s="17">
        <v>19</v>
      </c>
      <c r="I22" s="17">
        <v>3</v>
      </c>
      <c r="J22" s="17">
        <v>15</v>
      </c>
      <c r="K22" s="17">
        <v>4</v>
      </c>
    </row>
    <row r="23" ht="16.5" spans="1:11">
      <c r="A23" s="23">
        <v>44506</v>
      </c>
      <c r="B23" s="17">
        <v>13200.15</v>
      </c>
      <c r="C23" s="17">
        <v>41075</v>
      </c>
      <c r="D23" s="17">
        <v>2542</v>
      </c>
      <c r="E23" s="24">
        <v>0.0618867924528302</v>
      </c>
      <c r="F23" s="25">
        <v>5.19282061369001</v>
      </c>
      <c r="G23" s="25">
        <v>321.367011564212</v>
      </c>
      <c r="H23" s="17">
        <v>19</v>
      </c>
      <c r="I23" s="17">
        <v>0</v>
      </c>
      <c r="J23" s="17">
        <v>10</v>
      </c>
      <c r="K23" s="17">
        <v>4</v>
      </c>
    </row>
    <row r="24" ht="16.5" spans="1:11">
      <c r="A24" s="23">
        <v>44507</v>
      </c>
      <c r="B24" s="17">
        <v>13173.24</v>
      </c>
      <c r="C24" s="17">
        <v>42050</v>
      </c>
      <c r="D24" s="17">
        <v>2550</v>
      </c>
      <c r="E24" s="24">
        <v>0.0606420927467301</v>
      </c>
      <c r="F24" s="25">
        <v>5.16597647058824</v>
      </c>
      <c r="G24" s="25">
        <v>313.275624256837</v>
      </c>
      <c r="H24" s="17">
        <v>17</v>
      </c>
      <c r="I24" s="17">
        <v>1</v>
      </c>
      <c r="J24" s="17">
        <v>5</v>
      </c>
      <c r="K24" s="17">
        <v>1</v>
      </c>
    </row>
    <row r="25" ht="16.5" spans="1:11">
      <c r="A25" s="23">
        <v>44508</v>
      </c>
      <c r="B25" s="17">
        <v>13224.64</v>
      </c>
      <c r="C25" s="17">
        <v>37880</v>
      </c>
      <c r="D25" s="17">
        <v>2219</v>
      </c>
      <c r="E25" s="24">
        <v>0.0585797254487856</v>
      </c>
      <c r="F25" s="25">
        <v>5.9597296079315</v>
      </c>
      <c r="G25" s="25">
        <v>349.119324181626</v>
      </c>
      <c r="H25" s="17">
        <v>16</v>
      </c>
      <c r="I25" s="17">
        <v>0</v>
      </c>
      <c r="J25" s="17">
        <v>4</v>
      </c>
      <c r="K25" s="17">
        <v>2</v>
      </c>
    </row>
    <row r="26" ht="16.5" spans="1:11">
      <c r="A26" s="23">
        <v>44509</v>
      </c>
      <c r="B26" s="17">
        <v>13009.18</v>
      </c>
      <c r="C26" s="17">
        <v>35153</v>
      </c>
      <c r="D26" s="17">
        <v>2182</v>
      </c>
      <c r="E26" s="24">
        <v>0.0620715159445851</v>
      </c>
      <c r="F26" s="25">
        <v>5.96204399633364</v>
      </c>
      <c r="G26" s="25">
        <v>370.073108980741</v>
      </c>
      <c r="H26" s="17">
        <v>14</v>
      </c>
      <c r="I26" s="17">
        <v>0</v>
      </c>
      <c r="J26" s="17">
        <v>8</v>
      </c>
      <c r="K26" s="17">
        <v>5</v>
      </c>
    </row>
    <row r="27" ht="16.5" spans="1:11">
      <c r="A27" s="23">
        <v>44510</v>
      </c>
      <c r="B27" s="17">
        <v>29524.86</v>
      </c>
      <c r="C27" s="17">
        <v>62026</v>
      </c>
      <c r="D27" s="17">
        <v>3537</v>
      </c>
      <c r="E27" s="24">
        <v>0.0570244736078419</v>
      </c>
      <c r="F27" s="25">
        <v>8.34743002544529</v>
      </c>
      <c r="G27" s="25">
        <v>476.007803179312</v>
      </c>
      <c r="H27" s="17">
        <v>37</v>
      </c>
      <c r="I27" s="17">
        <v>4</v>
      </c>
      <c r="J27" s="17">
        <v>13</v>
      </c>
      <c r="K27" s="17">
        <v>5</v>
      </c>
    </row>
    <row r="28" ht="16.5" spans="1:11">
      <c r="A28" s="23">
        <v>44511</v>
      </c>
      <c r="B28" s="17">
        <v>27920.3</v>
      </c>
      <c r="C28" s="17">
        <v>60244</v>
      </c>
      <c r="D28" s="17">
        <v>3399</v>
      </c>
      <c r="E28" s="24">
        <v>0.0564205564039572</v>
      </c>
      <c r="F28" s="25">
        <v>8.21426890261842</v>
      </c>
      <c r="G28" s="25">
        <v>463.453621937454</v>
      </c>
      <c r="H28" s="17">
        <v>20</v>
      </c>
      <c r="I28" s="17">
        <v>0</v>
      </c>
      <c r="J28" s="17">
        <v>9</v>
      </c>
      <c r="K28" s="17">
        <v>4</v>
      </c>
    </row>
    <row r="29" ht="16.5" spans="1:11">
      <c r="A29" s="23">
        <v>44512</v>
      </c>
      <c r="B29" s="17">
        <v>22839.28</v>
      </c>
      <c r="C29" s="17">
        <v>48345</v>
      </c>
      <c r="D29" s="17">
        <v>2356</v>
      </c>
      <c r="E29" s="24">
        <v>0.0487330644327231</v>
      </c>
      <c r="F29" s="25">
        <v>9.69409168081494</v>
      </c>
      <c r="G29" s="25">
        <v>472.42279449788</v>
      </c>
      <c r="H29" s="17">
        <v>21</v>
      </c>
      <c r="I29" s="17">
        <v>3</v>
      </c>
      <c r="J29" s="17">
        <v>8</v>
      </c>
      <c r="K29" s="17">
        <v>1</v>
      </c>
    </row>
    <row r="30" ht="16.5" spans="1:11">
      <c r="A30" s="23">
        <v>44513</v>
      </c>
      <c r="B30" s="17">
        <v>26306.66</v>
      </c>
      <c r="C30" s="17">
        <v>56418</v>
      </c>
      <c r="D30" s="17">
        <v>2698</v>
      </c>
      <c r="E30" s="24">
        <v>0.0478216172143642</v>
      </c>
      <c r="F30" s="25">
        <v>9.75042994810971</v>
      </c>
      <c r="G30" s="25">
        <v>466.281328653976</v>
      </c>
      <c r="H30" s="17">
        <v>21</v>
      </c>
      <c r="I30" s="17">
        <v>0</v>
      </c>
      <c r="J30" s="17">
        <v>10</v>
      </c>
      <c r="K30" s="17">
        <v>3</v>
      </c>
    </row>
    <row r="31" ht="16.5" spans="1:11">
      <c r="A31" s="23">
        <v>44514</v>
      </c>
      <c r="B31" s="17">
        <v>30375.74</v>
      </c>
      <c r="C31" s="17">
        <v>64589</v>
      </c>
      <c r="D31" s="17">
        <v>3114</v>
      </c>
      <c r="E31" s="24">
        <v>0.0482125439316292</v>
      </c>
      <c r="F31" s="25">
        <v>9.75457289659602</v>
      </c>
      <c r="G31" s="25">
        <v>470.292774311415</v>
      </c>
      <c r="H31" s="17">
        <v>25</v>
      </c>
      <c r="I31" s="17">
        <v>3</v>
      </c>
      <c r="J31" s="17">
        <v>13</v>
      </c>
      <c r="K31" s="17">
        <v>7</v>
      </c>
    </row>
    <row r="32" ht="16.5" spans="1:11">
      <c r="A32" s="23">
        <v>44515</v>
      </c>
      <c r="B32" s="17">
        <v>30536.83</v>
      </c>
      <c r="C32" s="17">
        <v>60738</v>
      </c>
      <c r="D32" s="17">
        <v>2950</v>
      </c>
      <c r="E32" s="24">
        <v>0.0485692647107248</v>
      </c>
      <c r="F32" s="25">
        <v>10.3514677966102</v>
      </c>
      <c r="G32" s="25">
        <v>502.763179558102</v>
      </c>
      <c r="H32" s="17">
        <v>26</v>
      </c>
      <c r="I32" s="17">
        <v>6</v>
      </c>
      <c r="J32" s="17">
        <v>11</v>
      </c>
      <c r="K32" s="17">
        <v>6</v>
      </c>
    </row>
    <row r="33" ht="16.5" spans="1:11">
      <c r="A33" s="23">
        <v>44516</v>
      </c>
      <c r="B33" s="17">
        <v>30532.75</v>
      </c>
      <c r="C33" s="17">
        <v>62160</v>
      </c>
      <c r="D33" s="17">
        <v>2986</v>
      </c>
      <c r="E33" s="24">
        <v>0.048037323037323</v>
      </c>
      <c r="F33" s="25">
        <v>10.225301406564</v>
      </c>
      <c r="G33" s="25">
        <v>491.196106821107</v>
      </c>
      <c r="H33" s="17">
        <v>23</v>
      </c>
      <c r="I33" s="17">
        <v>8</v>
      </c>
      <c r="J33" s="17">
        <v>15</v>
      </c>
      <c r="K33" s="17">
        <v>7</v>
      </c>
    </row>
    <row r="34" ht="16.5" spans="1:11">
      <c r="A34" s="23">
        <v>44517</v>
      </c>
      <c r="B34" s="17">
        <v>26864.09</v>
      </c>
      <c r="C34" s="17">
        <v>52033</v>
      </c>
      <c r="D34" s="17">
        <v>2498</v>
      </c>
      <c r="E34" s="24">
        <v>0.0480079949262968</v>
      </c>
      <c r="F34" s="25">
        <v>10.7542393915132</v>
      </c>
      <c r="G34" s="25">
        <v>516.289470143947</v>
      </c>
      <c r="H34" s="17">
        <v>20</v>
      </c>
      <c r="I34" s="17">
        <v>2</v>
      </c>
      <c r="J34" s="17">
        <v>11</v>
      </c>
      <c r="K34" s="17">
        <v>7</v>
      </c>
    </row>
    <row r="35" ht="16.5" spans="1:11">
      <c r="A35" s="23">
        <v>44518</v>
      </c>
      <c r="B35" s="17">
        <v>27600.45</v>
      </c>
      <c r="C35" s="17">
        <v>55375</v>
      </c>
      <c r="D35" s="17">
        <v>2721</v>
      </c>
      <c r="E35" s="24">
        <v>0.04913769751693</v>
      </c>
      <c r="F35" s="25">
        <v>10.1434950385888</v>
      </c>
      <c r="G35" s="25">
        <v>498.427990970655</v>
      </c>
      <c r="H35" s="17">
        <v>16</v>
      </c>
      <c r="I35" s="17">
        <v>1</v>
      </c>
      <c r="J35" s="17">
        <v>11</v>
      </c>
      <c r="K35" s="17">
        <v>2</v>
      </c>
    </row>
    <row r="36" ht="16.5" spans="1:11">
      <c r="A36" s="23">
        <v>44519</v>
      </c>
      <c r="B36" s="17">
        <v>24934.88</v>
      </c>
      <c r="C36" s="17">
        <v>48848</v>
      </c>
      <c r="D36" s="17">
        <v>2479</v>
      </c>
      <c r="E36" s="24">
        <v>0.0507492630199803</v>
      </c>
      <c r="F36" s="25">
        <v>10.0584429205325</v>
      </c>
      <c r="G36" s="25">
        <v>510.458565345562</v>
      </c>
      <c r="H36" s="17">
        <v>30</v>
      </c>
      <c r="I36" s="17">
        <v>4</v>
      </c>
      <c r="J36" s="17">
        <v>16</v>
      </c>
      <c r="K36" s="17">
        <v>5</v>
      </c>
    </row>
    <row r="37" ht="16.5" spans="1:11">
      <c r="A37" s="23">
        <v>44520</v>
      </c>
      <c r="B37" s="17">
        <v>0</v>
      </c>
      <c r="C37" s="17">
        <v>49</v>
      </c>
      <c r="D37" s="17">
        <v>0</v>
      </c>
      <c r="E37" s="24">
        <v>0</v>
      </c>
      <c r="F37" s="25">
        <v>0</v>
      </c>
      <c r="G37" s="25">
        <v>0</v>
      </c>
      <c r="H37" s="17">
        <v>0</v>
      </c>
      <c r="I37" s="17">
        <v>0</v>
      </c>
      <c r="J37" s="17">
        <v>0</v>
      </c>
      <c r="K37" s="17">
        <v>0</v>
      </c>
    </row>
    <row r="38" ht="16.5" spans="1:11">
      <c r="A38" s="23">
        <v>44521</v>
      </c>
      <c r="B38" s="17">
        <v>23606.14</v>
      </c>
      <c r="C38" s="17">
        <v>46012</v>
      </c>
      <c r="D38" s="17">
        <v>2312</v>
      </c>
      <c r="E38" s="24">
        <v>0.0502477614535339</v>
      </c>
      <c r="F38" s="25">
        <v>10.21026816609</v>
      </c>
      <c r="G38" s="25">
        <v>513.043119186299</v>
      </c>
      <c r="H38" s="17">
        <v>16</v>
      </c>
      <c r="I38" s="17">
        <v>2</v>
      </c>
      <c r="J38" s="17">
        <v>11</v>
      </c>
      <c r="K38" s="17">
        <v>3</v>
      </c>
    </row>
    <row r="39" ht="16.5" spans="1:11">
      <c r="A39" s="23">
        <v>44522</v>
      </c>
      <c r="B39" s="17">
        <v>25922.29</v>
      </c>
      <c r="C39" s="17">
        <v>55636</v>
      </c>
      <c r="D39" s="17">
        <v>2776</v>
      </c>
      <c r="E39" s="24">
        <v>0.0498957509526206</v>
      </c>
      <c r="F39" s="25">
        <v>9.3380007204611</v>
      </c>
      <c r="G39" s="25">
        <v>465.926558343519</v>
      </c>
      <c r="H39" s="17">
        <v>20</v>
      </c>
      <c r="I39" s="17">
        <v>0</v>
      </c>
      <c r="J39" s="17">
        <v>3</v>
      </c>
      <c r="K39" s="17">
        <v>3</v>
      </c>
    </row>
    <row r="40" ht="16.5" spans="1:11">
      <c r="A40" s="23">
        <v>44523</v>
      </c>
      <c r="B40" s="17">
        <v>27624.69</v>
      </c>
      <c r="C40" s="17">
        <v>58613</v>
      </c>
      <c r="D40" s="17">
        <v>2889</v>
      </c>
      <c r="E40" s="24">
        <v>0.0492894067868903</v>
      </c>
      <c r="F40" s="25">
        <v>9.56202492211838</v>
      </c>
      <c r="G40" s="25">
        <v>471.306536092676</v>
      </c>
      <c r="H40" s="17">
        <v>18</v>
      </c>
      <c r="I40" s="17">
        <v>0</v>
      </c>
      <c r="J40" s="17">
        <v>3</v>
      </c>
      <c r="K40" s="17">
        <v>7</v>
      </c>
    </row>
    <row r="41" ht="16.5" spans="1:11">
      <c r="A41" s="23">
        <v>44524</v>
      </c>
      <c r="B41" s="17">
        <v>24246.89</v>
      </c>
      <c r="C41" s="17">
        <v>56916</v>
      </c>
      <c r="D41" s="17">
        <v>2810</v>
      </c>
      <c r="E41" s="24">
        <v>0.0493710028814393</v>
      </c>
      <c r="F41" s="25">
        <v>8.62878647686833</v>
      </c>
      <c r="G41" s="25">
        <v>426.011842012791</v>
      </c>
      <c r="H41" s="17">
        <v>21</v>
      </c>
      <c r="I41" s="17">
        <v>4</v>
      </c>
      <c r="J41" s="17">
        <v>10</v>
      </c>
      <c r="K41" s="17">
        <v>2</v>
      </c>
    </row>
    <row r="42" ht="16.5" spans="1:11">
      <c r="A42" s="23">
        <v>44525</v>
      </c>
      <c r="B42" s="17">
        <v>22495.88</v>
      </c>
      <c r="C42" s="17">
        <v>51959</v>
      </c>
      <c r="D42" s="17">
        <v>2691</v>
      </c>
      <c r="E42" s="24">
        <v>0.0517908350815066</v>
      </c>
      <c r="F42" s="25">
        <v>8.35967298402081</v>
      </c>
      <c r="G42" s="25">
        <v>432.954444850748</v>
      </c>
      <c r="H42" s="17">
        <v>24</v>
      </c>
      <c r="I42" s="17">
        <v>1</v>
      </c>
      <c r="J42" s="17">
        <v>15</v>
      </c>
      <c r="K42" s="17">
        <v>7</v>
      </c>
    </row>
    <row r="43" ht="16.5" spans="1:11">
      <c r="A43" s="23">
        <v>44526</v>
      </c>
      <c r="B43" s="17">
        <v>25821.81</v>
      </c>
      <c r="C43" s="17">
        <v>59822</v>
      </c>
      <c r="D43" s="17">
        <v>2867</v>
      </c>
      <c r="E43" s="24">
        <v>0.0479255123533148</v>
      </c>
      <c r="F43" s="25">
        <v>9.0065608650157</v>
      </c>
      <c r="G43" s="25">
        <v>431.644043997192</v>
      </c>
      <c r="H43" s="17">
        <v>18</v>
      </c>
      <c r="I43" s="17">
        <v>7</v>
      </c>
      <c r="J43" s="17">
        <v>11</v>
      </c>
      <c r="K43" s="17">
        <v>4</v>
      </c>
    </row>
    <row r="44" ht="16.5" spans="1:11">
      <c r="A44" s="23">
        <v>44527</v>
      </c>
      <c r="B44" s="17">
        <v>28448.94</v>
      </c>
      <c r="C44" s="17">
        <v>58977</v>
      </c>
      <c r="D44" s="17">
        <v>3045</v>
      </c>
      <c r="E44" s="24">
        <v>0.0516302965562847</v>
      </c>
      <c r="F44" s="25">
        <v>9.34283743842365</v>
      </c>
      <c r="G44" s="25">
        <v>482.373467622972</v>
      </c>
      <c r="H44" s="17">
        <v>17</v>
      </c>
      <c r="I44" s="17">
        <v>3</v>
      </c>
      <c r="J44" s="17">
        <v>16</v>
      </c>
      <c r="K44" s="17">
        <v>1</v>
      </c>
    </row>
    <row r="45" ht="16.5" spans="1:11">
      <c r="A45" s="23">
        <v>44528</v>
      </c>
      <c r="B45" s="17">
        <v>29490.13</v>
      </c>
      <c r="C45" s="17">
        <v>68448</v>
      </c>
      <c r="D45" s="17">
        <v>3257</v>
      </c>
      <c r="E45" s="24">
        <v>0.047583567087424</v>
      </c>
      <c r="F45" s="25">
        <v>9.05438440282469</v>
      </c>
      <c r="G45" s="25">
        <v>430.839907667134</v>
      </c>
      <c r="H45" s="17">
        <v>34</v>
      </c>
      <c r="I45" s="17">
        <v>3</v>
      </c>
      <c r="J45" s="17">
        <v>16</v>
      </c>
      <c r="K45" s="17">
        <v>2</v>
      </c>
    </row>
    <row r="46" ht="16" customHeight="1" spans="1:11">
      <c r="A46" s="23">
        <v>44529</v>
      </c>
      <c r="B46" s="17">
        <v>30745.97</v>
      </c>
      <c r="C46" s="17">
        <v>65873</v>
      </c>
      <c r="D46" s="17">
        <v>3315</v>
      </c>
      <c r="E46" s="24">
        <v>0.0503241085118334</v>
      </c>
      <c r="F46" s="25">
        <v>9.274802413273</v>
      </c>
      <c r="G46" s="25">
        <v>466.746163071365</v>
      </c>
      <c r="H46" s="17">
        <v>18</v>
      </c>
      <c r="I46" s="17">
        <v>0</v>
      </c>
      <c r="J46" s="17">
        <v>8</v>
      </c>
      <c r="K46" s="17">
        <v>6</v>
      </c>
    </row>
    <row r="47" ht="16" customHeight="1" spans="1:11">
      <c r="A47" s="23">
        <v>44530</v>
      </c>
      <c r="B47" s="17">
        <v>30610.48</v>
      </c>
      <c r="C47" s="17">
        <v>73532</v>
      </c>
      <c r="D47" s="17">
        <v>3625</v>
      </c>
      <c r="E47" s="24">
        <v>0.0492982647010825</v>
      </c>
      <c r="F47" s="25">
        <v>8.44427034482759</v>
      </c>
      <c r="G47" s="25">
        <v>416.287874666812</v>
      </c>
      <c r="H47" s="17">
        <v>25</v>
      </c>
      <c r="I47" s="17">
        <v>5</v>
      </c>
      <c r="J47" s="17">
        <v>21</v>
      </c>
      <c r="K47" s="17">
        <v>3</v>
      </c>
    </row>
    <row r="48" ht="16" customHeight="1" spans="1:11">
      <c r="A48" s="23">
        <v>44531</v>
      </c>
      <c r="B48" s="17">
        <v>28644.89</v>
      </c>
      <c r="C48" s="17">
        <v>66456</v>
      </c>
      <c r="D48" s="17">
        <v>3277</v>
      </c>
      <c r="E48" s="24">
        <v>0.0493108221981461</v>
      </c>
      <c r="F48" s="25">
        <v>8.74119316447971</v>
      </c>
      <c r="G48" s="25">
        <v>431.035421933309</v>
      </c>
      <c r="H48" s="17">
        <v>39</v>
      </c>
      <c r="I48" s="17">
        <v>10</v>
      </c>
      <c r="J48" s="17">
        <v>12</v>
      </c>
      <c r="K48" s="17">
        <v>5</v>
      </c>
    </row>
    <row r="49" ht="16" customHeight="1" spans="1:11">
      <c r="A49" s="23">
        <v>44532</v>
      </c>
      <c r="B49" s="17">
        <v>29884.79</v>
      </c>
      <c r="C49" s="17">
        <v>71095</v>
      </c>
      <c r="D49" s="17">
        <v>3468</v>
      </c>
      <c r="E49" s="24">
        <v>0.0487798016738167</v>
      </c>
      <c r="F49" s="25">
        <v>8.61729815455594</v>
      </c>
      <c r="G49" s="25">
        <v>420.350094943386</v>
      </c>
      <c r="H49" s="17">
        <v>39</v>
      </c>
      <c r="I49" s="17">
        <v>2</v>
      </c>
      <c r="J49" s="17">
        <v>18</v>
      </c>
      <c r="K49" s="17">
        <v>6</v>
      </c>
    </row>
    <row r="50" ht="16" customHeight="1" spans="1:11">
      <c r="A50" s="23">
        <v>44533</v>
      </c>
      <c r="B50" s="17">
        <v>29233.16</v>
      </c>
      <c r="C50" s="17">
        <v>68942</v>
      </c>
      <c r="D50" s="17">
        <v>3448</v>
      </c>
      <c r="E50" s="24">
        <v>0.050013054451568</v>
      </c>
      <c r="F50" s="25">
        <v>8.47829466357309</v>
      </c>
      <c r="G50" s="25">
        <v>424.025412665719</v>
      </c>
      <c r="H50" s="17">
        <v>41</v>
      </c>
      <c r="I50" s="17">
        <v>7</v>
      </c>
      <c r="J50" s="17">
        <v>15</v>
      </c>
      <c r="K50" s="17">
        <v>3</v>
      </c>
    </row>
    <row r="51" ht="16" customHeight="1" spans="1:11">
      <c r="A51" s="23">
        <v>44534</v>
      </c>
      <c r="B51" s="17">
        <v>30203.79</v>
      </c>
      <c r="C51" s="17">
        <v>67824</v>
      </c>
      <c r="D51" s="17">
        <v>3436</v>
      </c>
      <c r="E51" s="24">
        <v>0.0506605331446096</v>
      </c>
      <c r="F51" s="25">
        <v>8.79039289871944</v>
      </c>
      <c r="G51" s="25">
        <v>445.325990799717</v>
      </c>
      <c r="H51" s="17">
        <v>38</v>
      </c>
      <c r="I51" s="17">
        <v>2</v>
      </c>
      <c r="J51" s="17">
        <v>18</v>
      </c>
      <c r="K51" s="17">
        <v>3</v>
      </c>
    </row>
    <row r="52" ht="16" customHeight="1" spans="1:11">
      <c r="A52" s="23">
        <v>44535</v>
      </c>
      <c r="B52" s="17">
        <v>27223.4</v>
      </c>
      <c r="C52" s="17">
        <v>61873</v>
      </c>
      <c r="D52" s="17">
        <v>3170</v>
      </c>
      <c r="E52" s="24">
        <v>0.0512339792801384</v>
      </c>
      <c r="F52" s="25">
        <v>8.58782334384858</v>
      </c>
      <c r="G52" s="25">
        <v>439.988363260227</v>
      </c>
      <c r="H52" s="17">
        <v>27</v>
      </c>
      <c r="I52" s="17">
        <v>2</v>
      </c>
      <c r="J52" s="17">
        <v>17</v>
      </c>
      <c r="K52" s="17">
        <v>3</v>
      </c>
    </row>
    <row r="53" ht="16" customHeight="1" spans="1:11">
      <c r="A53" s="23">
        <v>44536</v>
      </c>
      <c r="B53" s="17">
        <v>30339.03</v>
      </c>
      <c r="C53" s="17">
        <v>74477</v>
      </c>
      <c r="D53" s="17">
        <v>3668</v>
      </c>
      <c r="E53" s="24">
        <v>0.0492501040589712</v>
      </c>
      <c r="F53" s="25">
        <v>8.27127317339149</v>
      </c>
      <c r="G53" s="25">
        <v>407.361064489708</v>
      </c>
      <c r="H53" s="17">
        <v>21</v>
      </c>
      <c r="I53" s="17">
        <v>3</v>
      </c>
      <c r="J53" s="17">
        <v>17</v>
      </c>
      <c r="K53" s="17">
        <v>2</v>
      </c>
    </row>
    <row r="54" ht="16" customHeight="1" spans="1:11">
      <c r="A54" s="23">
        <v>44537</v>
      </c>
      <c r="B54" s="17">
        <v>30312.93</v>
      </c>
      <c r="C54" s="17">
        <v>69484</v>
      </c>
      <c r="D54" s="17">
        <v>3561</v>
      </c>
      <c r="E54" s="24">
        <v>0.0512492084508664</v>
      </c>
      <c r="F54" s="25">
        <v>8.51247683235046</v>
      </c>
      <c r="G54" s="25">
        <v>436.2576996143</v>
      </c>
      <c r="H54" s="17">
        <v>30</v>
      </c>
      <c r="I54" s="17">
        <v>3</v>
      </c>
      <c r="J54" s="17">
        <v>13</v>
      </c>
      <c r="K54" s="17">
        <v>3</v>
      </c>
    </row>
    <row r="55" ht="16" customHeight="1" spans="1:11">
      <c r="A55" s="23">
        <v>44538</v>
      </c>
      <c r="B55" s="17">
        <v>30352.55</v>
      </c>
      <c r="C55" s="17">
        <v>71997</v>
      </c>
      <c r="D55" s="17">
        <v>3687</v>
      </c>
      <c r="E55" s="24">
        <v>0.051210467102796</v>
      </c>
      <c r="F55" s="25">
        <v>8.23231624627068</v>
      </c>
      <c r="G55" s="25">
        <v>421.580760309457</v>
      </c>
      <c r="H55" s="17">
        <v>34</v>
      </c>
      <c r="I55" s="17">
        <v>4</v>
      </c>
      <c r="J55" s="17">
        <v>19</v>
      </c>
      <c r="K55" s="17">
        <v>8</v>
      </c>
    </row>
    <row r="56" ht="16" customHeight="1" spans="1:11">
      <c r="A56" s="23">
        <v>44539</v>
      </c>
      <c r="B56" s="17">
        <v>30398.25</v>
      </c>
      <c r="C56" s="17">
        <v>69569</v>
      </c>
      <c r="D56" s="17">
        <v>3645</v>
      </c>
      <c r="E56" s="24">
        <v>0.0523940260748322</v>
      </c>
      <c r="F56" s="25">
        <v>8.33971193415638</v>
      </c>
      <c r="G56" s="25">
        <v>436.951084534778</v>
      </c>
      <c r="H56" s="17">
        <v>30</v>
      </c>
      <c r="I56" s="17">
        <v>6</v>
      </c>
      <c r="J56" s="17">
        <v>13</v>
      </c>
      <c r="K56" s="17">
        <v>3</v>
      </c>
    </row>
    <row r="57" ht="16" customHeight="1" spans="1:11">
      <c r="A57" s="23">
        <v>44540</v>
      </c>
      <c r="B57" s="17">
        <v>30458.29</v>
      </c>
      <c r="C57" s="17">
        <v>70346</v>
      </c>
      <c r="D57" s="17">
        <v>3686</v>
      </c>
      <c r="E57" s="24">
        <v>0.0523981463054047</v>
      </c>
      <c r="F57" s="25">
        <v>8.26323657080847</v>
      </c>
      <c r="G57" s="25">
        <v>432.978278793393</v>
      </c>
      <c r="H57" s="17">
        <v>33</v>
      </c>
      <c r="I57" s="17">
        <v>8</v>
      </c>
      <c r="J57" s="17">
        <v>21</v>
      </c>
      <c r="K57" s="17">
        <v>6</v>
      </c>
    </row>
    <row r="58" ht="16" customHeight="1" spans="1:11">
      <c r="A58" s="23">
        <v>44541</v>
      </c>
      <c r="B58" s="17">
        <v>31288.75</v>
      </c>
      <c r="C58" s="17">
        <v>74475</v>
      </c>
      <c r="D58" s="17">
        <v>3793</v>
      </c>
      <c r="E58" s="24">
        <v>0.0509298422289359</v>
      </c>
      <c r="F58" s="25">
        <v>8.2490772475613</v>
      </c>
      <c r="G58" s="25">
        <v>420.124202752602</v>
      </c>
      <c r="H58" s="17">
        <v>21</v>
      </c>
      <c r="I58" s="17">
        <v>4</v>
      </c>
      <c r="J58" s="17">
        <v>26</v>
      </c>
      <c r="K58" s="17">
        <v>8</v>
      </c>
    </row>
    <row r="59" ht="16" customHeight="1" spans="1:11">
      <c r="A59" s="23">
        <v>44542</v>
      </c>
      <c r="B59" s="17">
        <v>30471.27</v>
      </c>
      <c r="C59" s="17">
        <v>74672</v>
      </c>
      <c r="D59" s="17">
        <v>3769</v>
      </c>
      <c r="E59" s="24">
        <v>0.05047407328048</v>
      </c>
      <c r="F59" s="25">
        <v>8.08470947200849</v>
      </c>
      <c r="G59" s="25">
        <v>408.068218341547</v>
      </c>
      <c r="H59" s="17">
        <v>26</v>
      </c>
      <c r="I59" s="17">
        <v>4</v>
      </c>
      <c r="J59" s="17">
        <v>16</v>
      </c>
      <c r="K59" s="17">
        <v>5</v>
      </c>
    </row>
    <row r="60" ht="16" customHeight="1" spans="1:11">
      <c r="A60" s="23">
        <v>44543</v>
      </c>
      <c r="B60" s="17">
        <v>30431.66</v>
      </c>
      <c r="C60" s="17">
        <v>74044</v>
      </c>
      <c r="D60" s="17">
        <v>3636</v>
      </c>
      <c r="E60" s="24">
        <v>0.0491059370104262</v>
      </c>
      <c r="F60" s="25">
        <v>8.36954345434543</v>
      </c>
      <c r="G60" s="25">
        <v>410.994273675112</v>
      </c>
      <c r="H60" s="17">
        <v>37</v>
      </c>
      <c r="I60" s="17">
        <v>4</v>
      </c>
      <c r="J60" s="17">
        <v>17</v>
      </c>
      <c r="K60" s="17">
        <v>2</v>
      </c>
    </row>
    <row r="61" ht="16" customHeight="1" spans="1:11">
      <c r="A61" s="23">
        <v>44544</v>
      </c>
      <c r="B61" s="17">
        <v>30176.05</v>
      </c>
      <c r="C61" s="17">
        <v>76462</v>
      </c>
      <c r="D61" s="17">
        <v>3850</v>
      </c>
      <c r="E61" s="24">
        <v>0.0503518087415971</v>
      </c>
      <c r="F61" s="25">
        <v>7.83793506493506</v>
      </c>
      <c r="G61" s="25">
        <v>394.654207318668</v>
      </c>
      <c r="H61" s="17">
        <v>33</v>
      </c>
      <c r="I61" s="17">
        <v>9</v>
      </c>
      <c r="J61" s="17">
        <v>11</v>
      </c>
      <c r="K61" s="17">
        <v>2</v>
      </c>
    </row>
    <row r="62" ht="16" customHeight="1" spans="1:11">
      <c r="A62" s="23">
        <v>44545</v>
      </c>
      <c r="B62" s="17">
        <v>29897.18</v>
      </c>
      <c r="C62" s="17">
        <v>76130</v>
      </c>
      <c r="D62" s="17">
        <v>3718</v>
      </c>
      <c r="E62" s="24">
        <v>0.0488375147773545</v>
      </c>
      <c r="F62" s="25">
        <v>8.04119956966111</v>
      </c>
      <c r="G62" s="25">
        <v>392.712202810981</v>
      </c>
      <c r="H62" s="17">
        <v>35</v>
      </c>
      <c r="I62" s="17">
        <v>7</v>
      </c>
      <c r="J62" s="17">
        <v>11</v>
      </c>
      <c r="K62" s="17">
        <v>6</v>
      </c>
    </row>
    <row r="63" ht="16" customHeight="1" spans="1:11">
      <c r="A63" s="23">
        <v>44546</v>
      </c>
      <c r="B63" s="17">
        <v>30139.73</v>
      </c>
      <c r="C63" s="17">
        <v>72479</v>
      </c>
      <c r="D63" s="17">
        <v>3742</v>
      </c>
      <c r="E63" s="24">
        <v>0.0516287476372467</v>
      </c>
      <c r="F63" s="25">
        <v>8.0544441475147</v>
      </c>
      <c r="G63" s="25">
        <v>415.840864250335</v>
      </c>
      <c r="H63" s="17">
        <v>23</v>
      </c>
      <c r="I63" s="17">
        <v>3</v>
      </c>
      <c r="J63" s="17">
        <v>17</v>
      </c>
      <c r="K63" s="17">
        <v>3</v>
      </c>
    </row>
    <row r="64" ht="16" customHeight="1" spans="1:11">
      <c r="A64" s="23">
        <v>44547</v>
      </c>
      <c r="B64" s="17">
        <v>28234.98</v>
      </c>
      <c r="C64" s="17">
        <v>63034</v>
      </c>
      <c r="D64" s="17">
        <v>3309</v>
      </c>
      <c r="E64" s="24">
        <v>0.0524954786305803</v>
      </c>
      <c r="F64" s="25">
        <v>8.53278331822303</v>
      </c>
      <c r="G64" s="25">
        <v>447.932544341149</v>
      </c>
      <c r="H64" s="17">
        <v>28</v>
      </c>
      <c r="I64" s="17">
        <v>5</v>
      </c>
      <c r="J64" s="17">
        <v>8</v>
      </c>
      <c r="K64" s="17">
        <v>2</v>
      </c>
    </row>
    <row r="65" ht="16" customHeight="1" spans="1:11">
      <c r="A65" s="23">
        <v>44548</v>
      </c>
      <c r="B65" s="17">
        <v>26806.14</v>
      </c>
      <c r="C65" s="17">
        <v>61235</v>
      </c>
      <c r="D65" s="17">
        <v>3142</v>
      </c>
      <c r="E65" s="24">
        <v>0.0513105250265371</v>
      </c>
      <c r="F65" s="25">
        <v>8.53155315085933</v>
      </c>
      <c r="G65" s="25">
        <v>437.758471462399</v>
      </c>
      <c r="H65" s="17">
        <v>21</v>
      </c>
      <c r="I65" s="17">
        <v>6</v>
      </c>
      <c r="J65" s="17">
        <v>11</v>
      </c>
      <c r="K65" s="17">
        <v>6</v>
      </c>
    </row>
    <row r="66" ht="16" customHeight="1" spans="1:11">
      <c r="A66" s="23">
        <v>44549</v>
      </c>
      <c r="B66" s="17">
        <v>27574.92</v>
      </c>
      <c r="C66" s="17">
        <v>64710</v>
      </c>
      <c r="D66" s="17">
        <v>3259</v>
      </c>
      <c r="E66" s="24">
        <v>0.0503631587080822</v>
      </c>
      <c r="F66" s="25">
        <v>8.46115986498926</v>
      </c>
      <c r="G66" s="25">
        <v>426.13073713491</v>
      </c>
      <c r="H66" s="17">
        <v>27</v>
      </c>
      <c r="I66" s="17">
        <v>0</v>
      </c>
      <c r="J66" s="17">
        <v>12</v>
      </c>
      <c r="K66" s="17">
        <v>7</v>
      </c>
    </row>
    <row r="67" ht="16" customHeight="1" spans="1:11">
      <c r="A67" s="23">
        <v>44550</v>
      </c>
      <c r="B67" s="17">
        <v>30166.94</v>
      </c>
      <c r="C67" s="17">
        <v>73774</v>
      </c>
      <c r="D67" s="17">
        <v>3635</v>
      </c>
      <c r="E67" s="24">
        <v>0.0492721012822946</v>
      </c>
      <c r="F67" s="25">
        <v>8.29902063273728</v>
      </c>
      <c r="G67" s="25">
        <v>408.910185160084</v>
      </c>
      <c r="H67" s="17">
        <v>28</v>
      </c>
      <c r="I67" s="17">
        <v>3</v>
      </c>
      <c r="J67" s="17">
        <v>14</v>
      </c>
      <c r="K67" s="17">
        <v>4</v>
      </c>
    </row>
    <row r="68" ht="16" customHeight="1" spans="1:11">
      <c r="A68" s="23">
        <v>44551</v>
      </c>
      <c r="B68" s="17">
        <v>28276.18</v>
      </c>
      <c r="C68" s="17">
        <v>64401</v>
      </c>
      <c r="D68" s="17">
        <v>3305</v>
      </c>
      <c r="E68" s="24">
        <v>0.0513190788962904</v>
      </c>
      <c r="F68" s="25">
        <v>8.55557639939486</v>
      </c>
      <c r="G68" s="25">
        <v>439.064300243785</v>
      </c>
      <c r="H68" s="17">
        <v>35</v>
      </c>
      <c r="I68" s="17">
        <v>1</v>
      </c>
      <c r="J68" s="17">
        <v>19</v>
      </c>
      <c r="K68" s="17">
        <v>4</v>
      </c>
    </row>
    <row r="69" ht="16" customHeight="1" spans="1:11">
      <c r="A69" s="23">
        <v>44552</v>
      </c>
      <c r="B69" s="17">
        <v>31004.02</v>
      </c>
      <c r="C69" s="17">
        <v>76214</v>
      </c>
      <c r="D69" s="17">
        <v>3848</v>
      </c>
      <c r="E69" s="24">
        <v>0.050489411394232</v>
      </c>
      <c r="F69" s="25">
        <v>8.05717775467775</v>
      </c>
      <c r="G69" s="25">
        <v>406.80216233238</v>
      </c>
      <c r="H69" s="17">
        <v>37</v>
      </c>
      <c r="I69" s="17">
        <v>2</v>
      </c>
      <c r="J69" s="17">
        <v>17</v>
      </c>
      <c r="K69" s="17">
        <v>4</v>
      </c>
    </row>
    <row r="70" ht="16" customHeight="1" spans="1:11">
      <c r="A70" s="23">
        <v>44553</v>
      </c>
      <c r="B70" s="17">
        <v>31780.62</v>
      </c>
      <c r="C70" s="17">
        <v>74738</v>
      </c>
      <c r="D70" s="17">
        <v>3807</v>
      </c>
      <c r="E70" s="24">
        <v>0.0509379432149643</v>
      </c>
      <c r="F70" s="25">
        <v>8.34794326241135</v>
      </c>
      <c r="G70" s="25">
        <v>425.227059862453</v>
      </c>
      <c r="H70" s="17">
        <v>26</v>
      </c>
      <c r="I70" s="17">
        <v>0</v>
      </c>
      <c r="J70" s="17">
        <v>17</v>
      </c>
      <c r="K70" s="17">
        <v>3</v>
      </c>
    </row>
    <row r="71" ht="16" customHeight="1" spans="1:11">
      <c r="A71" s="23">
        <v>44554</v>
      </c>
      <c r="B71" s="17">
        <v>26855.94</v>
      </c>
      <c r="C71" s="17">
        <v>71685</v>
      </c>
      <c r="D71" s="17">
        <v>3376</v>
      </c>
      <c r="E71" s="24">
        <v>0.0470949292041571</v>
      </c>
      <c r="F71" s="25">
        <v>7.95495853080569</v>
      </c>
      <c r="G71" s="25">
        <v>374.638208830299</v>
      </c>
      <c r="H71" s="17">
        <v>27</v>
      </c>
      <c r="I71" s="17">
        <v>8</v>
      </c>
      <c r="J71" s="17">
        <v>17</v>
      </c>
      <c r="K71" s="17">
        <v>7</v>
      </c>
    </row>
    <row r="72" ht="16" customHeight="1" spans="1:11">
      <c r="A72" s="23">
        <v>44555</v>
      </c>
      <c r="B72" s="17">
        <v>29220.48</v>
      </c>
      <c r="C72" s="17">
        <v>73807</v>
      </c>
      <c r="D72" s="17">
        <v>3667</v>
      </c>
      <c r="E72" s="24">
        <v>0.0496836343436259</v>
      </c>
      <c r="F72" s="25">
        <v>7.96849740932643</v>
      </c>
      <c r="G72" s="25">
        <v>395.903911553105</v>
      </c>
      <c r="H72" s="17">
        <v>19</v>
      </c>
      <c r="I72" s="17">
        <v>3</v>
      </c>
      <c r="J72" s="17">
        <v>12</v>
      </c>
      <c r="K72" s="17">
        <v>2</v>
      </c>
    </row>
    <row r="73" ht="16" customHeight="1" spans="1:11">
      <c r="A73" s="23">
        <v>44556</v>
      </c>
      <c r="B73" s="17">
        <v>33178.39</v>
      </c>
      <c r="C73" s="17">
        <v>87002</v>
      </c>
      <c r="D73" s="17">
        <v>4359</v>
      </c>
      <c r="E73" s="24">
        <v>0.0501022964989311</v>
      </c>
      <c r="F73" s="25">
        <v>7.61146822665749</v>
      </c>
      <c r="G73" s="25">
        <v>381.352037884187</v>
      </c>
      <c r="H73" s="17">
        <v>38</v>
      </c>
      <c r="I73" s="17">
        <v>4</v>
      </c>
      <c r="J73" s="17">
        <v>15</v>
      </c>
      <c r="K73" s="17">
        <v>12</v>
      </c>
    </row>
    <row r="74" ht="16" customHeight="1" spans="1:11">
      <c r="A74" s="23">
        <v>44557</v>
      </c>
      <c r="B74" s="17">
        <v>35471.47</v>
      </c>
      <c r="C74" s="17">
        <v>81107.5824</v>
      </c>
      <c r="D74" s="17">
        <v>4055.27</v>
      </c>
      <c r="E74" s="24">
        <v>0.0499986546264015</v>
      </c>
      <c r="F74" s="25">
        <v>8.74700574807596</v>
      </c>
      <c r="G74" s="25">
        <v>437.338519413199</v>
      </c>
      <c r="H74" s="17">
        <v>57</v>
      </c>
      <c r="I74" s="17">
        <v>8</v>
      </c>
      <c r="J74" s="17">
        <v>21</v>
      </c>
      <c r="K74" s="17">
        <v>3</v>
      </c>
    </row>
    <row r="75" ht="16" customHeight="1" spans="1:11">
      <c r="A75" s="20" t="s">
        <v>14</v>
      </c>
      <c r="B75" s="17">
        <v>1604312.74</v>
      </c>
      <c r="C75" s="17">
        <v>3792443.5824</v>
      </c>
      <c r="D75" s="17">
        <v>187833.27</v>
      </c>
      <c r="E75" s="24">
        <v>0.0495282964449881</v>
      </c>
      <c r="F75" s="25">
        <v>8.54115322594341</v>
      </c>
      <c r="G75" s="25">
        <v>423.028768956592</v>
      </c>
      <c r="H75" s="17">
        <v>1546</v>
      </c>
      <c r="I75" s="17">
        <v>204</v>
      </c>
      <c r="J75" s="17">
        <v>770</v>
      </c>
      <c r="K75" s="17">
        <v>236</v>
      </c>
    </row>
    <row r="76" ht="16" customHeight="1" spans="1:11">
      <c r="A76" s="9"/>
      <c r="B76" s="6"/>
      <c r="C76" s="6"/>
      <c r="D76" s="6"/>
      <c r="E76" s="30"/>
      <c r="F76" s="31"/>
      <c r="G76" s="31"/>
      <c r="H76" s="6"/>
      <c r="I76" s="6"/>
      <c r="J76" s="6"/>
      <c r="K76" s="6"/>
    </row>
    <row r="77" ht="16" customHeight="1" spans="10:11">
      <c r="J77"/>
      <c r="K77"/>
    </row>
    <row r="78" ht="16" customHeight="1" spans="10:11">
      <c r="J78"/>
      <c r="K78"/>
    </row>
    <row r="79" ht="16.5" spans="1:11">
      <c r="A79" s="17" t="s">
        <v>0</v>
      </c>
      <c r="B79" s="18" t="s">
        <v>1</v>
      </c>
      <c r="C79" s="19" t="s">
        <v>15</v>
      </c>
      <c r="D79" s="19"/>
      <c r="E79" s="19"/>
      <c r="F79" s="19"/>
      <c r="G79" s="19"/>
      <c r="H79" s="19"/>
      <c r="I79" s="19"/>
      <c r="J79" s="19"/>
      <c r="K79" s="19"/>
    </row>
    <row r="80" ht="16.5" spans="1:11">
      <c r="A80" s="17" t="s">
        <v>3</v>
      </c>
      <c r="B80" s="18" t="s">
        <v>16</v>
      </c>
      <c r="C80" s="19"/>
      <c r="D80" s="19"/>
      <c r="E80" s="19"/>
      <c r="F80" s="19"/>
      <c r="G80" s="19"/>
      <c r="H80" s="19"/>
      <c r="I80" s="19"/>
      <c r="J80" s="19"/>
      <c r="K80" s="19"/>
    </row>
    <row r="81" ht="4" customHeight="1"/>
    <row r="82" ht="16.5" spans="1:11">
      <c r="A82" s="17" t="s">
        <v>17</v>
      </c>
      <c r="B82" s="20" t="s">
        <v>4</v>
      </c>
      <c r="C82" s="20" t="s">
        <v>5</v>
      </c>
      <c r="D82" s="20" t="s">
        <v>6</v>
      </c>
      <c r="E82" s="21" t="s">
        <v>7</v>
      </c>
      <c r="F82" s="22" t="s">
        <v>8</v>
      </c>
      <c r="G82" s="22" t="s">
        <v>9</v>
      </c>
      <c r="H82" s="20" t="s">
        <v>10</v>
      </c>
      <c r="I82" s="20" t="s">
        <v>11</v>
      </c>
      <c r="J82" s="20" t="s">
        <v>12</v>
      </c>
      <c r="K82" s="20" t="s">
        <v>13</v>
      </c>
    </row>
    <row r="83" ht="16.5" spans="1:11">
      <c r="A83" s="20" t="s">
        <v>18</v>
      </c>
      <c r="B83" s="17">
        <v>1349119.76</v>
      </c>
      <c r="C83" s="17">
        <v>2829770</v>
      </c>
      <c r="D83" s="17">
        <v>149842</v>
      </c>
      <c r="E83" s="24">
        <v>0.0529520067001912</v>
      </c>
      <c r="F83" s="25">
        <v>9.00361554170393</v>
      </c>
      <c r="G83" s="25">
        <v>476.759510490252</v>
      </c>
      <c r="H83" s="17">
        <v>1240</v>
      </c>
      <c r="I83" s="17">
        <v>150</v>
      </c>
      <c r="J83" s="17">
        <v>623</v>
      </c>
      <c r="K83" s="17">
        <v>224</v>
      </c>
    </row>
    <row r="84" ht="16.5" spans="1:11">
      <c r="A84" s="20" t="s">
        <v>19</v>
      </c>
      <c r="B84" s="17">
        <v>65758.4</v>
      </c>
      <c r="C84" s="17">
        <v>277036</v>
      </c>
      <c r="D84" s="17">
        <v>9263</v>
      </c>
      <c r="E84" s="24">
        <v>0.0334360877286706</v>
      </c>
      <c r="F84" s="25">
        <v>7.09903918816798</v>
      </c>
      <c r="G84" s="25">
        <v>237.364097084855</v>
      </c>
      <c r="H84" s="17">
        <v>69</v>
      </c>
      <c r="I84" s="17">
        <v>25</v>
      </c>
      <c r="J84" s="17">
        <v>18</v>
      </c>
      <c r="K84" s="17">
        <v>4</v>
      </c>
    </row>
    <row r="85" ht="16.5" spans="1:11">
      <c r="A85" s="20" t="s">
        <v>20</v>
      </c>
      <c r="B85" s="17">
        <v>60143.17</v>
      </c>
      <c r="C85" s="17">
        <v>326612</v>
      </c>
      <c r="D85" s="17">
        <v>16752</v>
      </c>
      <c r="E85" s="24">
        <v>0.0512902159136835</v>
      </c>
      <c r="F85" s="25">
        <v>3.59020833333333</v>
      </c>
      <c r="G85" s="25">
        <v>184.142560591773</v>
      </c>
      <c r="H85" s="17">
        <v>126</v>
      </c>
      <c r="I85" s="17">
        <v>7</v>
      </c>
      <c r="J85" s="17">
        <v>99</v>
      </c>
      <c r="K85" s="17">
        <v>6</v>
      </c>
    </row>
    <row r="86" ht="16.5" spans="1:11">
      <c r="A86" s="20" t="s">
        <v>21</v>
      </c>
      <c r="B86" s="17">
        <v>53906.09</v>
      </c>
      <c r="C86" s="17">
        <v>142267</v>
      </c>
      <c r="D86" s="17">
        <v>4564</v>
      </c>
      <c r="E86" s="24">
        <v>0.0320805246473181</v>
      </c>
      <c r="F86" s="25">
        <v>11.8111503067485</v>
      </c>
      <c r="G86" s="25">
        <v>378.907898528823</v>
      </c>
      <c r="H86" s="17">
        <v>36</v>
      </c>
      <c r="I86" s="17">
        <v>1</v>
      </c>
      <c r="J86" s="17">
        <v>11</v>
      </c>
      <c r="K86" s="17">
        <v>1</v>
      </c>
    </row>
    <row r="87" ht="16.5" spans="1:11">
      <c r="A87" s="20" t="s">
        <v>22</v>
      </c>
      <c r="B87" s="17">
        <v>30359.25</v>
      </c>
      <c r="C87" s="17">
        <v>68816</v>
      </c>
      <c r="D87" s="17">
        <v>2590</v>
      </c>
      <c r="E87" s="24">
        <v>0.0376365961404325</v>
      </c>
      <c r="F87" s="25">
        <v>11.7217181467181</v>
      </c>
      <c r="G87" s="25">
        <v>441.165571960009</v>
      </c>
      <c r="H87" s="17">
        <v>22</v>
      </c>
      <c r="I87" s="17">
        <v>5</v>
      </c>
      <c r="J87" s="17">
        <v>6</v>
      </c>
      <c r="K87" s="17">
        <v>0</v>
      </c>
    </row>
    <row r="88" ht="16.5" spans="1:11">
      <c r="A88" s="20" t="s">
        <v>23</v>
      </c>
      <c r="B88" s="17">
        <v>15207.11</v>
      </c>
      <c r="C88" s="17">
        <v>54156</v>
      </c>
      <c r="D88" s="17">
        <v>1513</v>
      </c>
      <c r="E88" s="24">
        <v>0.0279378092916759</v>
      </c>
      <c r="F88" s="25">
        <v>10.0509649702578</v>
      </c>
      <c r="G88" s="25">
        <v>280.801942536376</v>
      </c>
      <c r="H88" s="17">
        <v>12</v>
      </c>
      <c r="I88" s="17">
        <v>8</v>
      </c>
      <c r="J88" s="17">
        <v>5</v>
      </c>
      <c r="K88" s="17">
        <v>1</v>
      </c>
    </row>
    <row r="89" ht="16.5" spans="1:11">
      <c r="A89" s="20" t="s">
        <v>24</v>
      </c>
      <c r="B89" s="17">
        <v>13695.99</v>
      </c>
      <c r="C89" s="17">
        <v>43706</v>
      </c>
      <c r="D89" s="17">
        <v>1876</v>
      </c>
      <c r="E89" s="24">
        <v>0.0429231684436919</v>
      </c>
      <c r="F89" s="25">
        <v>7.30063432835821</v>
      </c>
      <c r="G89" s="25">
        <v>313.366357021919</v>
      </c>
      <c r="H89" s="17">
        <v>12</v>
      </c>
      <c r="I89" s="17">
        <v>5</v>
      </c>
      <c r="J89" s="17">
        <v>4</v>
      </c>
      <c r="K89" s="17">
        <v>0</v>
      </c>
    </row>
    <row r="90" ht="16.5" spans="1:11">
      <c r="A90" s="20" t="s">
        <v>25</v>
      </c>
      <c r="B90" s="17">
        <v>8007.91</v>
      </c>
      <c r="C90" s="17">
        <v>25784</v>
      </c>
      <c r="D90" s="17">
        <v>816</v>
      </c>
      <c r="E90" s="24">
        <v>0.031647533354018</v>
      </c>
      <c r="F90" s="25">
        <v>9.81361519607843</v>
      </c>
      <c r="G90" s="25">
        <v>310.57671424139</v>
      </c>
      <c r="H90" s="17">
        <v>3</v>
      </c>
      <c r="I90" s="17">
        <v>0</v>
      </c>
      <c r="J90" s="17">
        <v>3</v>
      </c>
      <c r="K90" s="17">
        <v>0</v>
      </c>
    </row>
    <row r="91" ht="16.5" spans="1:11">
      <c r="A91" s="20" t="s">
        <v>26</v>
      </c>
      <c r="B91" s="17">
        <v>3979</v>
      </c>
      <c r="C91" s="17">
        <v>1.5824</v>
      </c>
      <c r="D91" s="17">
        <v>76.27</v>
      </c>
      <c r="E91" s="24">
        <v>48.1989383215369</v>
      </c>
      <c r="F91" s="25">
        <v>52.1699226432411</v>
      </c>
      <c r="G91" s="25">
        <v>2514534.88372093</v>
      </c>
      <c r="H91" s="17">
        <v>21</v>
      </c>
      <c r="I91" s="17">
        <v>3</v>
      </c>
      <c r="J91" s="17"/>
      <c r="K91" s="17"/>
    </row>
    <row r="92" ht="16.5" spans="1:11">
      <c r="A92" s="20" t="s">
        <v>27</v>
      </c>
      <c r="B92" s="17">
        <v>2602.34</v>
      </c>
      <c r="C92" s="17">
        <v>13442</v>
      </c>
      <c r="D92" s="17">
        <v>327</v>
      </c>
      <c r="E92" s="24">
        <v>0.0243267370926945</v>
      </c>
      <c r="F92" s="25">
        <v>7.95822629969419</v>
      </c>
      <c r="G92" s="25">
        <v>193.597678916828</v>
      </c>
      <c r="H92" s="17">
        <v>5</v>
      </c>
      <c r="I92" s="17">
        <v>0</v>
      </c>
      <c r="J92" s="17">
        <v>0</v>
      </c>
      <c r="K92" s="17">
        <v>0</v>
      </c>
    </row>
    <row r="93" ht="16.5" spans="1:11">
      <c r="A93" s="20" t="s">
        <v>28</v>
      </c>
      <c r="B93" s="17">
        <v>1220.07</v>
      </c>
      <c r="C93" s="17">
        <v>4592</v>
      </c>
      <c r="D93" s="17">
        <v>105</v>
      </c>
      <c r="E93" s="24">
        <v>0.0228658536585366</v>
      </c>
      <c r="F93" s="25">
        <v>11.6197142857143</v>
      </c>
      <c r="G93" s="25">
        <v>265.69468641115</v>
      </c>
      <c r="H93" s="17">
        <v>0</v>
      </c>
      <c r="I93" s="17">
        <v>0</v>
      </c>
      <c r="J93" s="17">
        <v>0</v>
      </c>
      <c r="K93" s="17">
        <v>0</v>
      </c>
    </row>
    <row r="94" ht="16.5" spans="1:11">
      <c r="A94" s="20" t="s">
        <v>29</v>
      </c>
      <c r="B94" s="17">
        <v>191.13</v>
      </c>
      <c r="C94" s="17">
        <v>3650</v>
      </c>
      <c r="D94" s="17">
        <v>55</v>
      </c>
      <c r="E94" s="24">
        <v>0.0150684931506849</v>
      </c>
      <c r="F94" s="25">
        <v>3.47509090909091</v>
      </c>
      <c r="G94" s="25">
        <v>52.3643835616438</v>
      </c>
      <c r="H94" s="17">
        <v>0</v>
      </c>
      <c r="I94" s="17">
        <v>0</v>
      </c>
      <c r="J94" s="17">
        <v>1</v>
      </c>
      <c r="K94" s="17">
        <v>0</v>
      </c>
    </row>
    <row r="95" ht="16.5" spans="1:11">
      <c r="A95" s="20" t="s">
        <v>30</v>
      </c>
      <c r="B95" s="17">
        <v>67.12</v>
      </c>
      <c r="C95" s="17">
        <v>941</v>
      </c>
      <c r="D95" s="17">
        <v>28</v>
      </c>
      <c r="E95" s="24">
        <v>0.0297555791710946</v>
      </c>
      <c r="F95" s="25">
        <v>2.39714285714286</v>
      </c>
      <c r="G95" s="25">
        <v>71.3283740701382</v>
      </c>
      <c r="H95" s="17">
        <v>0</v>
      </c>
      <c r="I95" s="17">
        <v>0</v>
      </c>
      <c r="J95" s="17">
        <v>0</v>
      </c>
      <c r="K95" s="17">
        <v>0</v>
      </c>
    </row>
    <row r="96" ht="16.5" spans="1:11">
      <c r="A96" s="20" t="s">
        <v>31</v>
      </c>
      <c r="B96" s="17">
        <v>43.53</v>
      </c>
      <c r="C96" s="17">
        <v>1384</v>
      </c>
      <c r="D96" s="17">
        <v>12</v>
      </c>
      <c r="E96" s="24">
        <v>0.00867052023121387</v>
      </c>
      <c r="F96" s="25">
        <v>3.6275</v>
      </c>
      <c r="G96" s="25">
        <v>31.4523121387283</v>
      </c>
      <c r="H96" s="17">
        <v>0</v>
      </c>
      <c r="I96" s="17">
        <v>0</v>
      </c>
      <c r="J96" s="17">
        <v>0</v>
      </c>
      <c r="K96" s="17">
        <v>0</v>
      </c>
    </row>
    <row r="97" ht="16.5" spans="1:11">
      <c r="A97" s="20" t="s">
        <v>32</v>
      </c>
      <c r="B97" s="17">
        <v>11.87</v>
      </c>
      <c r="C97" s="17">
        <v>286</v>
      </c>
      <c r="D97" s="17">
        <v>14</v>
      </c>
      <c r="E97" s="24">
        <v>0.048951048951049</v>
      </c>
      <c r="F97" s="25">
        <v>0.847857142857143</v>
      </c>
      <c r="G97" s="25">
        <v>41.5034965034965</v>
      </c>
      <c r="H97" s="17">
        <v>0</v>
      </c>
      <c r="I97" s="17">
        <v>0</v>
      </c>
      <c r="J97" s="17">
        <v>0</v>
      </c>
      <c r="K97" s="17">
        <v>0</v>
      </c>
    </row>
    <row r="98" ht="16.5" spans="1:11">
      <c r="A98" s="20" t="s">
        <v>14</v>
      </c>
      <c r="B98" s="17">
        <v>1604312.74</v>
      </c>
      <c r="C98" s="17">
        <v>3792443.5824</v>
      </c>
      <c r="D98" s="17">
        <v>187833.27</v>
      </c>
      <c r="E98" s="24">
        <v>0.0495282964449881</v>
      </c>
      <c r="F98" s="25">
        <v>8.54115322594341</v>
      </c>
      <c r="G98" s="25">
        <v>423.028768956592</v>
      </c>
      <c r="H98" s="17">
        <v>1546</v>
      </c>
      <c r="I98" s="17">
        <v>204</v>
      </c>
      <c r="J98" s="17">
        <v>770</v>
      </c>
      <c r="K98" s="17">
        <v>236</v>
      </c>
    </row>
    <row r="99" spans="10:11">
      <c r="J99"/>
      <c r="K99"/>
    </row>
    <row r="100" spans="10:11">
      <c r="J100"/>
      <c r="K100"/>
    </row>
    <row r="101" spans="10:11">
      <c r="J101"/>
      <c r="K101"/>
    </row>
    <row r="102" spans="10:11">
      <c r="J102"/>
      <c r="K102"/>
    </row>
    <row r="103" spans="10:11">
      <c r="J103"/>
      <c r="K103"/>
    </row>
    <row r="104" spans="10:11">
      <c r="J104"/>
      <c r="K104"/>
    </row>
    <row r="105" spans="10:11">
      <c r="J105"/>
      <c r="K105"/>
    </row>
    <row r="106" spans="10:11">
      <c r="J106"/>
      <c r="K106"/>
    </row>
    <row r="107" spans="10:11">
      <c r="J107"/>
      <c r="K107"/>
    </row>
    <row r="108" spans="10:11">
      <c r="J108"/>
      <c r="K108"/>
    </row>
    <row r="109" spans="10:11">
      <c r="J109"/>
      <c r="K109"/>
    </row>
    <row r="110" spans="10:11">
      <c r="J110"/>
      <c r="K110"/>
    </row>
    <row r="111" spans="10:11">
      <c r="J111"/>
      <c r="K111"/>
    </row>
    <row r="112" spans="10:11">
      <c r="J112"/>
      <c r="K112"/>
    </row>
    <row r="113" spans="10:11">
      <c r="J113"/>
      <c r="K113"/>
    </row>
    <row r="114" spans="10:11">
      <c r="J114"/>
      <c r="K114"/>
    </row>
    <row r="115" spans="10:11">
      <c r="J115"/>
      <c r="K115"/>
    </row>
    <row r="116" spans="10:11">
      <c r="J116"/>
      <c r="K116"/>
    </row>
    <row r="117" spans="10:11">
      <c r="J117"/>
      <c r="K117"/>
    </row>
    <row r="118" spans="10:11">
      <c r="J118"/>
      <c r="K118"/>
    </row>
    <row r="119" spans="10:11">
      <c r="J119"/>
      <c r="K119"/>
    </row>
    <row r="120" spans="10:11">
      <c r="J120"/>
      <c r="K120"/>
    </row>
    <row r="121" spans="10:11">
      <c r="J121"/>
      <c r="K121"/>
    </row>
    <row r="122" spans="10:11">
      <c r="J122"/>
      <c r="K122"/>
    </row>
    <row r="123" spans="10:11">
      <c r="J123"/>
      <c r="K123"/>
    </row>
    <row r="124" spans="10:11">
      <c r="J124"/>
      <c r="K124"/>
    </row>
    <row r="125" spans="10:11">
      <c r="J125"/>
      <c r="K125"/>
    </row>
    <row r="126" spans="10:11">
      <c r="J126"/>
      <c r="K126"/>
    </row>
    <row r="127" spans="10:11">
      <c r="J127"/>
      <c r="K127"/>
    </row>
    <row r="128" spans="10:11">
      <c r="J128"/>
      <c r="K128"/>
    </row>
    <row r="129" spans="10:11">
      <c r="J129"/>
      <c r="K129"/>
    </row>
    <row r="130" spans="10:11">
      <c r="J130"/>
      <c r="K130"/>
    </row>
    <row r="131" spans="10:11">
      <c r="J131"/>
      <c r="K131"/>
    </row>
    <row r="132" spans="10:11">
      <c r="J132"/>
      <c r="K132"/>
    </row>
    <row r="133" spans="10:11">
      <c r="J133"/>
      <c r="K133"/>
    </row>
    <row r="134" spans="10:11">
      <c r="J134"/>
      <c r="K134"/>
    </row>
    <row r="135" spans="10:11">
      <c r="J135"/>
      <c r="K135"/>
    </row>
    <row r="136" spans="10:11">
      <c r="J136"/>
      <c r="K136"/>
    </row>
    <row r="137" spans="10:11">
      <c r="J137"/>
      <c r="K137"/>
    </row>
    <row r="138" spans="10:11">
      <c r="J138"/>
      <c r="K138"/>
    </row>
    <row r="139" spans="10:11">
      <c r="J139"/>
      <c r="K139"/>
    </row>
    <row r="140" spans="10:11">
      <c r="J140"/>
      <c r="K140"/>
    </row>
    <row r="141" spans="10:11">
      <c r="J141"/>
      <c r="K141"/>
    </row>
    <row r="142" spans="10:11">
      <c r="J142"/>
      <c r="K142"/>
    </row>
    <row r="143" spans="10:11">
      <c r="J143"/>
      <c r="K143"/>
    </row>
    <row r="144" spans="10:11">
      <c r="J144"/>
      <c r="K144"/>
    </row>
    <row r="145" spans="10:11">
      <c r="J145"/>
      <c r="K145"/>
    </row>
    <row r="146" spans="10:11">
      <c r="J146"/>
      <c r="K146"/>
    </row>
    <row r="147" spans="10:11">
      <c r="J147"/>
      <c r="K147"/>
    </row>
    <row r="148" spans="10:11">
      <c r="J148"/>
      <c r="K148"/>
    </row>
    <row r="149" spans="10:11">
      <c r="J149"/>
      <c r="K149"/>
    </row>
    <row r="150" spans="10:11">
      <c r="J150"/>
      <c r="K150"/>
    </row>
    <row r="151" spans="10:11">
      <c r="J151"/>
      <c r="K151"/>
    </row>
    <row r="152" spans="10:11">
      <c r="J152"/>
      <c r="K152"/>
    </row>
    <row r="153" spans="10:11">
      <c r="J153"/>
      <c r="K153"/>
    </row>
    <row r="154" spans="10:11">
      <c r="J154"/>
      <c r="K154"/>
    </row>
    <row r="155" spans="10:11">
      <c r="J155"/>
      <c r="K155"/>
    </row>
    <row r="156" spans="10:11">
      <c r="J156"/>
      <c r="K156"/>
    </row>
    <row r="157" spans="10:11">
      <c r="J157"/>
      <c r="K157"/>
    </row>
    <row r="158" spans="10:11">
      <c r="J158"/>
      <c r="K158"/>
    </row>
    <row r="159" spans="10:11">
      <c r="J159"/>
      <c r="K159"/>
    </row>
    <row r="160" spans="10:11">
      <c r="J160"/>
      <c r="K160"/>
    </row>
    <row r="161" spans="10:11">
      <c r="J161"/>
      <c r="K161"/>
    </row>
    <row r="162" spans="10:11">
      <c r="J162"/>
      <c r="K162"/>
    </row>
    <row r="163" spans="10:11">
      <c r="J163"/>
      <c r="K163"/>
    </row>
    <row r="164" spans="10:11">
      <c r="J164"/>
      <c r="K164"/>
    </row>
    <row r="165" spans="10:11">
      <c r="J165"/>
      <c r="K165"/>
    </row>
    <row r="166" spans="10:11">
      <c r="J166"/>
      <c r="K166"/>
    </row>
    <row r="167" spans="10:11">
      <c r="J167"/>
      <c r="K167"/>
    </row>
    <row r="168" spans="10:11">
      <c r="J168"/>
      <c r="K168"/>
    </row>
    <row r="169" spans="10:11">
      <c r="J169"/>
      <c r="K169"/>
    </row>
    <row r="170" spans="10:11">
      <c r="J170"/>
      <c r="K170"/>
    </row>
    <row r="171" spans="10:11">
      <c r="J171"/>
      <c r="K171"/>
    </row>
    <row r="172" spans="10:11">
      <c r="J172"/>
      <c r="K172"/>
    </row>
    <row r="173" spans="10:11">
      <c r="J173"/>
      <c r="K173"/>
    </row>
    <row r="174" spans="10:11">
      <c r="J174"/>
      <c r="K174"/>
    </row>
    <row r="175" spans="10:11">
      <c r="J175"/>
      <c r="K175"/>
    </row>
    <row r="176" spans="10:11">
      <c r="J176"/>
      <c r="K176"/>
    </row>
    <row r="177" spans="10:11">
      <c r="J177"/>
      <c r="K177"/>
    </row>
    <row r="178" spans="10:11">
      <c r="J178"/>
      <c r="K178"/>
    </row>
    <row r="179" spans="10:11">
      <c r="J179"/>
      <c r="K179"/>
    </row>
    <row r="180" spans="10:11">
      <c r="J180"/>
      <c r="K180"/>
    </row>
    <row r="181" spans="10:11">
      <c r="J181"/>
      <c r="K181"/>
    </row>
    <row r="182" spans="10:11">
      <c r="J182"/>
      <c r="K182"/>
    </row>
    <row r="183" spans="10:11">
      <c r="J183"/>
      <c r="K183"/>
    </row>
    <row r="184" spans="10:11">
      <c r="J184"/>
      <c r="K184"/>
    </row>
    <row r="185" spans="10:11">
      <c r="J185"/>
      <c r="K185"/>
    </row>
    <row r="186" spans="10:11">
      <c r="J186"/>
      <c r="K186"/>
    </row>
    <row r="187" spans="10:11">
      <c r="J187"/>
      <c r="K187"/>
    </row>
    <row r="188" spans="10:11">
      <c r="J188"/>
      <c r="K188"/>
    </row>
    <row r="189" spans="10:11">
      <c r="J189"/>
      <c r="K189"/>
    </row>
    <row r="190" spans="10:11">
      <c r="J190"/>
      <c r="K190"/>
    </row>
    <row r="191" spans="10:11">
      <c r="J191"/>
      <c r="K191"/>
    </row>
    <row r="192" spans="10:11">
      <c r="J192"/>
      <c r="K192"/>
    </row>
    <row r="193" spans="10:11">
      <c r="J193"/>
      <c r="K193"/>
    </row>
    <row r="194" spans="10:11">
      <c r="J194"/>
      <c r="K194"/>
    </row>
    <row r="195" spans="10:11">
      <c r="J195"/>
      <c r="K195"/>
    </row>
    <row r="196" spans="10:11">
      <c r="J196"/>
      <c r="K196"/>
    </row>
    <row r="197" spans="10:11">
      <c r="J197"/>
      <c r="K197"/>
    </row>
    <row r="198" spans="10:11">
      <c r="J198"/>
      <c r="K198"/>
    </row>
    <row r="199" spans="10:11">
      <c r="J199"/>
      <c r="K199"/>
    </row>
    <row r="200" spans="10:11">
      <c r="J200"/>
      <c r="K200"/>
    </row>
    <row r="201" spans="10:11">
      <c r="J201"/>
      <c r="K201"/>
    </row>
    <row r="202" spans="10:11">
      <c r="J202"/>
      <c r="K202"/>
    </row>
    <row r="203" spans="10:11">
      <c r="J203"/>
      <c r="K203"/>
    </row>
    <row r="204" spans="10:11">
      <c r="J204"/>
      <c r="K204"/>
    </row>
  </sheetData>
  <mergeCells count="2">
    <mergeCell ref="C1:K1"/>
    <mergeCell ref="C79:K80"/>
  </mergeCells>
  <pageMargins left="0.75" right="0.75" top="1" bottom="1" header="0.5" footer="0.5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6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J27" sqref="J27"/>
    </sheetView>
  </sheetViews>
  <sheetFormatPr defaultColWidth="9" defaultRowHeight="13.5"/>
  <cols>
    <col min="1" max="1" width="12.8333333333333"/>
    <col min="2" max="2" width="14.625" customWidth="1"/>
    <col min="3" max="3" width="10.375"/>
    <col min="4" max="4" width="11.5"/>
    <col min="5" max="7" width="9.375"/>
    <col min="8" max="8" width="11.375"/>
    <col min="9" max="9" width="9.375"/>
    <col min="10" max="10" width="9.375" style="15"/>
    <col min="11" max="12" width="9.375" style="16"/>
  </cols>
  <sheetData>
    <row r="1" ht="16.5" spans="1:12">
      <c r="A1" s="17" t="s">
        <v>0</v>
      </c>
      <c r="B1" s="17" t="s">
        <v>1</v>
      </c>
      <c r="C1" s="19" t="s">
        <v>33</v>
      </c>
      <c r="D1" s="19"/>
      <c r="E1" s="19"/>
      <c r="F1" s="19"/>
      <c r="G1" s="19"/>
      <c r="H1" s="19"/>
      <c r="I1" s="19"/>
      <c r="J1" s="19"/>
      <c r="K1" s="19"/>
      <c r="L1" s="19"/>
    </row>
    <row r="2" ht="16.5" spans="1:12">
      <c r="A2" s="17" t="s">
        <v>3</v>
      </c>
      <c r="B2" s="29">
        <v>44557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ht="3" customHeight="1" spans="10:12">
      <c r="J3"/>
      <c r="K3"/>
      <c r="L3"/>
    </row>
    <row r="4" ht="16.5" spans="1:12">
      <c r="A4" s="17" t="s">
        <v>34</v>
      </c>
      <c r="B4" s="17" t="s">
        <v>17</v>
      </c>
      <c r="C4" s="20" t="s">
        <v>4</v>
      </c>
      <c r="D4" s="20" t="s">
        <v>5</v>
      </c>
      <c r="E4" s="20" t="s">
        <v>6</v>
      </c>
      <c r="F4" s="21" t="s">
        <v>7</v>
      </c>
      <c r="G4" s="22" t="s">
        <v>8</v>
      </c>
      <c r="H4" s="22" t="s">
        <v>9</v>
      </c>
      <c r="I4" s="20" t="s">
        <v>10</v>
      </c>
      <c r="J4" s="20" t="s">
        <v>11</v>
      </c>
      <c r="K4" s="20" t="s">
        <v>12</v>
      </c>
      <c r="L4" s="20" t="s">
        <v>13</v>
      </c>
    </row>
    <row r="5" ht="16.5" spans="1:12">
      <c r="A5" s="20" t="s">
        <v>35</v>
      </c>
      <c r="B5" s="20" t="s">
        <v>18</v>
      </c>
      <c r="C5" s="17">
        <v>5008.88</v>
      </c>
      <c r="D5" s="17">
        <v>15170</v>
      </c>
      <c r="E5" s="17">
        <v>725</v>
      </c>
      <c r="F5" s="24">
        <v>0.0477916941331576</v>
      </c>
      <c r="G5" s="25">
        <v>6.9088</v>
      </c>
      <c r="H5" s="25">
        <v>330.183256427159</v>
      </c>
      <c r="I5" s="17">
        <v>7</v>
      </c>
      <c r="J5" s="17">
        <v>0</v>
      </c>
      <c r="K5" s="17">
        <v>2</v>
      </c>
      <c r="L5" s="17">
        <v>1</v>
      </c>
    </row>
    <row r="6" ht="16.5" spans="1:12">
      <c r="A6" s="20" t="s">
        <v>36</v>
      </c>
      <c r="B6" s="17"/>
      <c r="C6" s="17">
        <v>5008.88</v>
      </c>
      <c r="D6" s="17">
        <v>15170</v>
      </c>
      <c r="E6" s="17">
        <v>725</v>
      </c>
      <c r="F6" s="24">
        <v>0.0477916941331576</v>
      </c>
      <c r="G6" s="25">
        <v>6.9088</v>
      </c>
      <c r="H6" s="25">
        <v>330.183256427159</v>
      </c>
      <c r="I6" s="17">
        <v>7</v>
      </c>
      <c r="J6" s="17">
        <v>0</v>
      </c>
      <c r="K6" s="17">
        <v>2</v>
      </c>
      <c r="L6" s="17">
        <v>1</v>
      </c>
    </row>
    <row r="7" ht="16.5" spans="1:12">
      <c r="A7" s="20" t="s">
        <v>37</v>
      </c>
      <c r="B7" s="20" t="s">
        <v>18</v>
      </c>
      <c r="C7" s="17">
        <v>1258.18</v>
      </c>
      <c r="D7" s="17">
        <v>3465</v>
      </c>
      <c r="E7" s="17">
        <v>181</v>
      </c>
      <c r="F7" s="24">
        <v>0.0522366522366522</v>
      </c>
      <c r="G7" s="25">
        <v>6.95127071823205</v>
      </c>
      <c r="H7" s="25">
        <v>363.111111111111</v>
      </c>
      <c r="I7" s="17">
        <v>0</v>
      </c>
      <c r="J7" s="17">
        <v>0</v>
      </c>
      <c r="K7" s="17">
        <v>0</v>
      </c>
      <c r="L7" s="17">
        <v>0</v>
      </c>
    </row>
    <row r="8" ht="16.5" spans="1:12">
      <c r="A8" s="20" t="s">
        <v>38</v>
      </c>
      <c r="B8" s="17"/>
      <c r="C8" s="17">
        <v>1258.18</v>
      </c>
      <c r="D8" s="17">
        <v>3465</v>
      </c>
      <c r="E8" s="17">
        <v>181</v>
      </c>
      <c r="F8" s="24">
        <v>0.0522366522366522</v>
      </c>
      <c r="G8" s="25">
        <v>6.95127071823205</v>
      </c>
      <c r="H8" s="25">
        <v>363.111111111111</v>
      </c>
      <c r="I8" s="17">
        <v>0</v>
      </c>
      <c r="J8" s="17">
        <v>0</v>
      </c>
      <c r="K8" s="17">
        <v>0</v>
      </c>
      <c r="L8" s="17">
        <v>0</v>
      </c>
    </row>
    <row r="9" ht="16.5" spans="1:12">
      <c r="A9" s="20" t="s">
        <v>39</v>
      </c>
      <c r="B9" s="20" t="s">
        <v>24</v>
      </c>
      <c r="C9" s="17">
        <v>1533.66</v>
      </c>
      <c r="D9" s="17">
        <v>5164</v>
      </c>
      <c r="E9" s="17">
        <v>193</v>
      </c>
      <c r="F9" s="24">
        <v>0.0373741285824942</v>
      </c>
      <c r="G9" s="25">
        <v>7.94642487046632</v>
      </c>
      <c r="H9" s="25">
        <v>296.990704879938</v>
      </c>
      <c r="I9" s="17">
        <v>2</v>
      </c>
      <c r="J9" s="17">
        <v>3</v>
      </c>
      <c r="K9" s="17">
        <v>0</v>
      </c>
      <c r="L9" s="17">
        <v>0</v>
      </c>
    </row>
    <row r="10" ht="16.5" spans="1:12">
      <c r="A10" s="17"/>
      <c r="B10" s="20" t="s">
        <v>19</v>
      </c>
      <c r="C10" s="17">
        <v>291.11</v>
      </c>
      <c r="D10" s="17">
        <v>2210</v>
      </c>
      <c r="E10" s="17">
        <v>62</v>
      </c>
      <c r="F10" s="24">
        <v>0.0280542986425339</v>
      </c>
      <c r="G10" s="25">
        <v>4.69532258064516</v>
      </c>
      <c r="H10" s="25">
        <v>131.723981900453</v>
      </c>
      <c r="I10" s="17">
        <v>0</v>
      </c>
      <c r="J10" s="17">
        <v>0</v>
      </c>
      <c r="K10" s="17">
        <v>0</v>
      </c>
      <c r="L10" s="17">
        <v>1</v>
      </c>
    </row>
    <row r="11" ht="16.5" spans="1:12">
      <c r="A11" s="17"/>
      <c r="B11" s="20" t="s">
        <v>27</v>
      </c>
      <c r="C11" s="17">
        <v>0</v>
      </c>
      <c r="D11" s="17">
        <v>23</v>
      </c>
      <c r="E11" s="17">
        <v>0</v>
      </c>
      <c r="F11" s="24">
        <v>0</v>
      </c>
      <c r="G11" s="25">
        <v>0</v>
      </c>
      <c r="H11" s="25">
        <v>0</v>
      </c>
      <c r="I11" s="17">
        <v>0</v>
      </c>
      <c r="J11" s="17">
        <v>0</v>
      </c>
      <c r="K11" s="17">
        <v>0</v>
      </c>
      <c r="L11" s="17">
        <v>0</v>
      </c>
    </row>
    <row r="12" ht="16.5" spans="1:12">
      <c r="A12" s="20" t="s">
        <v>40</v>
      </c>
      <c r="B12" s="17"/>
      <c r="C12" s="17">
        <v>1824.77</v>
      </c>
      <c r="D12" s="17">
        <v>7397</v>
      </c>
      <c r="E12" s="17">
        <v>255</v>
      </c>
      <c r="F12" s="24">
        <v>0.0344734351764229</v>
      </c>
      <c r="G12" s="25">
        <v>7.15596078431373</v>
      </c>
      <c r="H12" s="25">
        <v>246.690550223063</v>
      </c>
      <c r="I12" s="17">
        <v>2</v>
      </c>
      <c r="J12" s="17">
        <v>3</v>
      </c>
      <c r="K12" s="17">
        <v>0</v>
      </c>
      <c r="L12" s="17">
        <v>1</v>
      </c>
    </row>
    <row r="13" ht="16.5" spans="1:12">
      <c r="A13" s="20" t="s">
        <v>41</v>
      </c>
      <c r="B13" s="20" t="s">
        <v>18</v>
      </c>
      <c r="C13" s="17">
        <v>19720.65</v>
      </c>
      <c r="D13" s="17">
        <v>31020</v>
      </c>
      <c r="E13" s="17">
        <v>1739</v>
      </c>
      <c r="F13" s="24">
        <v>0.0560606060606061</v>
      </c>
      <c r="G13" s="25">
        <v>11.34022426682</v>
      </c>
      <c r="H13" s="25">
        <v>635.739845261122</v>
      </c>
      <c r="I13" s="17">
        <v>22</v>
      </c>
      <c r="J13" s="17">
        <v>2</v>
      </c>
      <c r="K13" s="17">
        <v>9</v>
      </c>
      <c r="L13" s="17">
        <v>1</v>
      </c>
    </row>
    <row r="14" ht="16.5" spans="1:12">
      <c r="A14" s="20" t="s">
        <v>42</v>
      </c>
      <c r="B14" s="17"/>
      <c r="C14" s="17">
        <v>19720.65</v>
      </c>
      <c r="D14" s="17">
        <v>31020</v>
      </c>
      <c r="E14" s="17">
        <v>1739</v>
      </c>
      <c r="F14" s="24">
        <v>0.0560606060606061</v>
      </c>
      <c r="G14" s="25">
        <v>11.34022426682</v>
      </c>
      <c r="H14" s="25">
        <v>635.739845261122</v>
      </c>
      <c r="I14" s="17">
        <v>22</v>
      </c>
      <c r="J14" s="17">
        <v>2</v>
      </c>
      <c r="K14" s="17">
        <v>9</v>
      </c>
      <c r="L14" s="17">
        <v>1</v>
      </c>
    </row>
    <row r="15" ht="16.5" spans="1:12">
      <c r="A15" s="20" t="s">
        <v>43</v>
      </c>
      <c r="B15" s="20" t="s">
        <v>20</v>
      </c>
      <c r="C15" s="17">
        <v>3679.99</v>
      </c>
      <c r="D15" s="17">
        <v>24054</v>
      </c>
      <c r="E15" s="17">
        <v>1079</v>
      </c>
      <c r="F15" s="24">
        <v>0.044857404173942</v>
      </c>
      <c r="G15" s="25">
        <v>3.41055607043559</v>
      </c>
      <c r="H15" s="25">
        <v>152.98869210942</v>
      </c>
      <c r="I15" s="17">
        <v>5</v>
      </c>
      <c r="J15" s="17">
        <v>0</v>
      </c>
      <c r="K15" s="17">
        <v>10</v>
      </c>
      <c r="L15" s="17">
        <v>0</v>
      </c>
    </row>
    <row r="16" ht="16.5" spans="1:12">
      <c r="A16" s="20" t="s">
        <v>44</v>
      </c>
      <c r="B16" s="17"/>
      <c r="C16" s="17">
        <v>3679.99</v>
      </c>
      <c r="D16" s="17">
        <v>24054</v>
      </c>
      <c r="E16" s="17">
        <v>1079</v>
      </c>
      <c r="F16" s="24">
        <v>0.044857404173942</v>
      </c>
      <c r="G16" s="25">
        <v>3.41055607043559</v>
      </c>
      <c r="H16" s="25">
        <v>152.98869210942</v>
      </c>
      <c r="I16" s="17">
        <v>5</v>
      </c>
      <c r="J16" s="17">
        <v>0</v>
      </c>
      <c r="K16" s="17">
        <v>10</v>
      </c>
      <c r="L16" s="17">
        <v>0</v>
      </c>
    </row>
    <row r="17" ht="16.5" spans="1:12">
      <c r="A17" s="20" t="s">
        <v>14</v>
      </c>
      <c r="B17" s="17"/>
      <c r="C17" s="17">
        <v>31492.47</v>
      </c>
      <c r="D17" s="17">
        <v>81106</v>
      </c>
      <c r="E17" s="17">
        <v>3979</v>
      </c>
      <c r="F17" s="24">
        <v>0.0490592557887209</v>
      </c>
      <c r="G17" s="25">
        <v>7.91466951495351</v>
      </c>
      <c r="H17" s="25">
        <v>388.287796217296</v>
      </c>
      <c r="I17" s="17">
        <v>36</v>
      </c>
      <c r="J17" s="17">
        <v>5</v>
      </c>
      <c r="K17" s="17">
        <v>21</v>
      </c>
      <c r="L17" s="17">
        <v>3</v>
      </c>
    </row>
    <row r="18" spans="3:12">
      <c r="C18" s="27" t="s">
        <v>45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3:12"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3:12"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3:12"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3:12"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3:12"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3:12"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3:12"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3:12"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3:12"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3:12"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3:12"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0:12">
      <c r="J30"/>
      <c r="K30"/>
      <c r="L30"/>
    </row>
    <row r="31" spans="10:12">
      <c r="J31"/>
      <c r="K31"/>
      <c r="L31"/>
    </row>
    <row r="32" spans="10:12">
      <c r="J32"/>
      <c r="K32"/>
      <c r="L32"/>
    </row>
    <row r="33" spans="10:12">
      <c r="J33"/>
      <c r="K33"/>
      <c r="L33"/>
    </row>
    <row r="34" spans="10:12">
      <c r="J34"/>
      <c r="K34"/>
      <c r="L34"/>
    </row>
    <row r="35" spans="10:12">
      <c r="J35"/>
      <c r="K35"/>
      <c r="L35"/>
    </row>
    <row r="36" spans="10:12">
      <c r="J36"/>
      <c r="K36"/>
      <c r="L36"/>
    </row>
    <row r="37" spans="10:12">
      <c r="J37"/>
      <c r="K37"/>
      <c r="L37"/>
    </row>
    <row r="38" spans="10:12">
      <c r="J38"/>
      <c r="K38"/>
      <c r="L38"/>
    </row>
    <row r="39" spans="10:12">
      <c r="J39"/>
      <c r="K39"/>
      <c r="L39"/>
    </row>
    <row r="40" spans="10:12">
      <c r="J40"/>
      <c r="K40"/>
      <c r="L40"/>
    </row>
    <row r="41" spans="10:12">
      <c r="J41"/>
      <c r="K41"/>
      <c r="L41"/>
    </row>
    <row r="42" spans="10:12">
      <c r="J42"/>
      <c r="K42"/>
      <c r="L42"/>
    </row>
    <row r="43" spans="10:12">
      <c r="J43"/>
      <c r="K43"/>
      <c r="L43"/>
    </row>
    <row r="44" spans="10:12">
      <c r="J44"/>
      <c r="K44"/>
      <c r="L44"/>
    </row>
    <row r="45" spans="10:12">
      <c r="J45"/>
      <c r="K45"/>
      <c r="L45"/>
    </row>
    <row r="46" spans="10:12">
      <c r="J46"/>
      <c r="K46"/>
      <c r="L46"/>
    </row>
    <row r="47" spans="10:12">
      <c r="J47"/>
      <c r="K47"/>
      <c r="L47"/>
    </row>
    <row r="48" spans="10:12">
      <c r="J48"/>
      <c r="K48"/>
      <c r="L48"/>
    </row>
    <row r="49" spans="10:12">
      <c r="J49"/>
      <c r="K49"/>
      <c r="L49"/>
    </row>
    <row r="50" spans="10:12">
      <c r="J50"/>
      <c r="K50"/>
      <c r="L50"/>
    </row>
    <row r="51" spans="10:12">
      <c r="J51"/>
      <c r="K51"/>
      <c r="L51"/>
    </row>
    <row r="52" spans="10:12">
      <c r="J52"/>
      <c r="K52"/>
      <c r="L52"/>
    </row>
    <row r="53" spans="10:12">
      <c r="J53"/>
      <c r="K53"/>
      <c r="L53"/>
    </row>
    <row r="54" spans="10:12">
      <c r="J54"/>
      <c r="K54"/>
      <c r="L54"/>
    </row>
    <row r="55" spans="10:12">
      <c r="J55"/>
      <c r="K55"/>
      <c r="L55"/>
    </row>
    <row r="56" spans="10:12">
      <c r="J56"/>
      <c r="K56"/>
      <c r="L56"/>
    </row>
    <row r="57" spans="10:12">
      <c r="J57"/>
      <c r="K57"/>
      <c r="L57"/>
    </row>
    <row r="58" spans="10:12">
      <c r="J58"/>
      <c r="K58"/>
      <c r="L58"/>
    </row>
    <row r="59" spans="10:12">
      <c r="J59"/>
      <c r="K59"/>
      <c r="L59"/>
    </row>
    <row r="60" spans="10:12">
      <c r="J60"/>
      <c r="K60"/>
      <c r="L60"/>
    </row>
    <row r="61" spans="10:12">
      <c r="J61"/>
      <c r="K61"/>
      <c r="L61"/>
    </row>
    <row r="62" spans="10:12">
      <c r="J62"/>
      <c r="K62"/>
      <c r="L62"/>
    </row>
    <row r="63" spans="10:12">
      <c r="J63"/>
      <c r="K63"/>
      <c r="L63"/>
    </row>
    <row r="64" spans="10:12">
      <c r="J64"/>
      <c r="K64"/>
      <c r="L64"/>
    </row>
    <row r="65" spans="10:12">
      <c r="J65"/>
      <c r="K65"/>
      <c r="L65"/>
    </row>
    <row r="66" spans="10:12">
      <c r="J66"/>
      <c r="K66"/>
      <c r="L66"/>
    </row>
    <row r="67" spans="10:12">
      <c r="J67"/>
      <c r="K67"/>
      <c r="L67"/>
    </row>
    <row r="68" spans="10:12">
      <c r="J68"/>
      <c r="K68"/>
      <c r="L68"/>
    </row>
    <row r="69" spans="10:12">
      <c r="J69"/>
      <c r="K69"/>
      <c r="L69"/>
    </row>
    <row r="70" spans="10:12">
      <c r="J70"/>
      <c r="K70"/>
      <c r="L70"/>
    </row>
    <row r="71" spans="10:12">
      <c r="J71"/>
      <c r="K71"/>
      <c r="L71"/>
    </row>
    <row r="72" spans="10:12">
      <c r="J72"/>
      <c r="K72"/>
      <c r="L72"/>
    </row>
    <row r="73" spans="10:12">
      <c r="J73"/>
      <c r="K73"/>
      <c r="L73"/>
    </row>
    <row r="74" spans="10:12">
      <c r="J74"/>
      <c r="K74"/>
      <c r="L74"/>
    </row>
    <row r="75" spans="10:12">
      <c r="J75"/>
      <c r="K75"/>
      <c r="L75"/>
    </row>
    <row r="76" spans="10:12">
      <c r="J76"/>
      <c r="K76"/>
      <c r="L76"/>
    </row>
    <row r="77" spans="10:12">
      <c r="J77"/>
      <c r="K77"/>
      <c r="L77"/>
    </row>
    <row r="78" spans="10:12">
      <c r="J78"/>
      <c r="K78"/>
      <c r="L78"/>
    </row>
    <row r="79" spans="10:12">
      <c r="J79"/>
      <c r="K79"/>
      <c r="L79"/>
    </row>
    <row r="80" spans="10:12">
      <c r="J80"/>
      <c r="K80"/>
      <c r="L80"/>
    </row>
    <row r="81" spans="10:12">
      <c r="J81"/>
      <c r="K81"/>
      <c r="L81"/>
    </row>
    <row r="82" spans="10:12">
      <c r="J82"/>
      <c r="K82"/>
      <c r="L82"/>
    </row>
    <row r="83" spans="10:12">
      <c r="J83"/>
      <c r="K83"/>
      <c r="L83"/>
    </row>
    <row r="84" spans="10:12">
      <c r="J84"/>
      <c r="K84"/>
      <c r="L84"/>
    </row>
    <row r="85" spans="10:12">
      <c r="J85"/>
      <c r="K85"/>
      <c r="L85"/>
    </row>
    <row r="86" spans="10:12">
      <c r="J86"/>
      <c r="K86"/>
      <c r="L86"/>
    </row>
    <row r="87" spans="10:12">
      <c r="J87"/>
      <c r="K87"/>
      <c r="L87"/>
    </row>
    <row r="88" spans="10:12">
      <c r="J88"/>
      <c r="K88"/>
      <c r="L88"/>
    </row>
    <row r="89" spans="10:12">
      <c r="J89"/>
      <c r="K89"/>
      <c r="L89"/>
    </row>
    <row r="90" spans="10:12">
      <c r="J90"/>
      <c r="K90"/>
      <c r="L90"/>
    </row>
    <row r="91" spans="10:12">
      <c r="J91"/>
      <c r="K91"/>
      <c r="L91"/>
    </row>
    <row r="92" spans="10:12">
      <c r="J92"/>
      <c r="K92"/>
      <c r="L92"/>
    </row>
    <row r="93" spans="10:12">
      <c r="J93"/>
      <c r="K93"/>
      <c r="L93"/>
    </row>
    <row r="94" spans="10:12">
      <c r="J94"/>
      <c r="K94"/>
      <c r="L94"/>
    </row>
    <row r="95" spans="10:12">
      <c r="J95"/>
      <c r="K95"/>
      <c r="L95"/>
    </row>
    <row r="96" spans="10:12">
      <c r="J96"/>
      <c r="K96"/>
      <c r="L96"/>
    </row>
    <row r="97" spans="10:12">
      <c r="J97"/>
      <c r="K97"/>
      <c r="L97"/>
    </row>
    <row r="98" spans="10:12">
      <c r="J98"/>
      <c r="K98"/>
      <c r="L98"/>
    </row>
    <row r="99" spans="10:12">
      <c r="J99"/>
      <c r="K99"/>
      <c r="L99"/>
    </row>
    <row r="100" spans="10:12">
      <c r="J100"/>
      <c r="K100"/>
      <c r="L100"/>
    </row>
    <row r="101" spans="10:12">
      <c r="J101"/>
      <c r="K101"/>
      <c r="L101"/>
    </row>
    <row r="102" spans="10:12">
      <c r="J102"/>
      <c r="K102"/>
      <c r="L102"/>
    </row>
    <row r="103" spans="10:12">
      <c r="J103"/>
      <c r="K103"/>
      <c r="L103"/>
    </row>
    <row r="104" spans="10:12">
      <c r="J104"/>
      <c r="K104"/>
      <c r="L104"/>
    </row>
    <row r="105" spans="10:12">
      <c r="J105"/>
      <c r="K105"/>
      <c r="L105"/>
    </row>
    <row r="106" spans="10:12">
      <c r="J106"/>
      <c r="K106"/>
      <c r="L106"/>
    </row>
    <row r="107" spans="10:12">
      <c r="J107"/>
      <c r="K107"/>
      <c r="L107"/>
    </row>
    <row r="108" spans="10:12">
      <c r="J108"/>
      <c r="K108"/>
      <c r="L108"/>
    </row>
    <row r="109" spans="10:12">
      <c r="J109"/>
      <c r="K109"/>
      <c r="L109"/>
    </row>
    <row r="110" spans="10:12">
      <c r="J110"/>
      <c r="K110"/>
      <c r="L110"/>
    </row>
    <row r="111" spans="10:12">
      <c r="J111"/>
      <c r="K111"/>
      <c r="L111"/>
    </row>
    <row r="112" spans="10:12">
      <c r="J112"/>
      <c r="K112"/>
      <c r="L112"/>
    </row>
    <row r="113" spans="10:12">
      <c r="J113"/>
      <c r="K113"/>
      <c r="L113"/>
    </row>
    <row r="114" spans="10:12">
      <c r="J114"/>
      <c r="K114"/>
      <c r="L114"/>
    </row>
    <row r="115" spans="10:12">
      <c r="J115"/>
      <c r="K115"/>
      <c r="L115"/>
    </row>
    <row r="116" spans="10:12">
      <c r="J116"/>
      <c r="K116"/>
      <c r="L116"/>
    </row>
    <row r="117" spans="10:12">
      <c r="J117"/>
      <c r="K117"/>
      <c r="L117"/>
    </row>
    <row r="118" spans="10:12">
      <c r="J118"/>
      <c r="K118"/>
      <c r="L118"/>
    </row>
    <row r="119" spans="10:12">
      <c r="J119"/>
      <c r="K119"/>
      <c r="L119"/>
    </row>
    <row r="120" spans="10:12">
      <c r="J120"/>
      <c r="K120"/>
      <c r="L120"/>
    </row>
    <row r="121" spans="10:12">
      <c r="J121"/>
      <c r="K121"/>
      <c r="L121"/>
    </row>
    <row r="122" spans="10:12">
      <c r="J122"/>
      <c r="K122"/>
      <c r="L122"/>
    </row>
    <row r="123" spans="10:12">
      <c r="J123"/>
      <c r="K123"/>
      <c r="L123"/>
    </row>
    <row r="124" spans="10:12">
      <c r="J124"/>
      <c r="K124"/>
      <c r="L124"/>
    </row>
    <row r="125" spans="10:12">
      <c r="J125"/>
      <c r="K125"/>
      <c r="L125"/>
    </row>
    <row r="126" spans="10:12">
      <c r="J126"/>
      <c r="K126"/>
      <c r="L126"/>
    </row>
    <row r="127" spans="10:12">
      <c r="J127"/>
      <c r="K127"/>
      <c r="L127"/>
    </row>
    <row r="128" spans="10:12">
      <c r="J128"/>
      <c r="K128"/>
      <c r="L128"/>
    </row>
    <row r="129" spans="10:12">
      <c r="J129"/>
      <c r="K129"/>
      <c r="L129"/>
    </row>
    <row r="130" spans="10:12">
      <c r="J130"/>
      <c r="K130"/>
      <c r="L130"/>
    </row>
    <row r="131" spans="10:12">
      <c r="J131"/>
      <c r="K131"/>
      <c r="L131"/>
    </row>
    <row r="132" spans="10:12">
      <c r="J132"/>
      <c r="K132"/>
      <c r="L132"/>
    </row>
    <row r="133" spans="10:12">
      <c r="J133"/>
      <c r="K133"/>
      <c r="L133"/>
    </row>
    <row r="134" spans="10:12">
      <c r="J134"/>
      <c r="K134"/>
      <c r="L134"/>
    </row>
    <row r="135" spans="10:12">
      <c r="J135"/>
      <c r="K135"/>
      <c r="L135"/>
    </row>
    <row r="136" spans="10:12">
      <c r="J136"/>
      <c r="K136"/>
      <c r="L136"/>
    </row>
    <row r="137" spans="10:12">
      <c r="J137"/>
      <c r="K137"/>
      <c r="L137"/>
    </row>
    <row r="138" spans="10:12">
      <c r="J138"/>
      <c r="K138"/>
      <c r="L138"/>
    </row>
    <row r="139" spans="10:12">
      <c r="J139"/>
      <c r="K139"/>
      <c r="L139"/>
    </row>
    <row r="140" spans="10:12">
      <c r="J140"/>
      <c r="K140"/>
      <c r="L140"/>
    </row>
    <row r="141" spans="10:12">
      <c r="J141"/>
      <c r="K141"/>
      <c r="L141"/>
    </row>
    <row r="142" spans="10:12">
      <c r="J142"/>
      <c r="K142"/>
      <c r="L142"/>
    </row>
    <row r="143" spans="10:12">
      <c r="J143"/>
      <c r="K143"/>
      <c r="L143"/>
    </row>
    <row r="144" spans="10:12">
      <c r="J144"/>
      <c r="K144"/>
      <c r="L144"/>
    </row>
    <row r="145" spans="10:12">
      <c r="J145"/>
      <c r="K145"/>
      <c r="L145"/>
    </row>
    <row r="146" spans="10:12">
      <c r="J146"/>
      <c r="K146"/>
      <c r="L146"/>
    </row>
    <row r="147" spans="10:12">
      <c r="J147"/>
      <c r="K147"/>
      <c r="L147"/>
    </row>
    <row r="148" spans="10:12">
      <c r="J148"/>
      <c r="K148"/>
      <c r="L148"/>
    </row>
    <row r="149" spans="10:12">
      <c r="J149"/>
      <c r="K149"/>
      <c r="L149"/>
    </row>
    <row r="150" spans="10:12">
      <c r="J150"/>
      <c r="K150"/>
      <c r="L150"/>
    </row>
    <row r="151" spans="10:12">
      <c r="J151"/>
      <c r="K151"/>
      <c r="L151"/>
    </row>
    <row r="152" spans="10:12">
      <c r="J152"/>
      <c r="K152"/>
      <c r="L152"/>
    </row>
    <row r="153" spans="10:12">
      <c r="J153"/>
      <c r="K153"/>
      <c r="L153"/>
    </row>
    <row r="154" spans="10:12">
      <c r="J154"/>
      <c r="K154"/>
      <c r="L154"/>
    </row>
    <row r="155" spans="10:12">
      <c r="J155"/>
      <c r="K155"/>
      <c r="L155"/>
    </row>
    <row r="156" spans="10:12">
      <c r="J156"/>
      <c r="K156"/>
      <c r="L156"/>
    </row>
    <row r="157" spans="10:12">
      <c r="J157"/>
      <c r="K157"/>
      <c r="L157"/>
    </row>
    <row r="158" spans="10:12">
      <c r="J158"/>
      <c r="K158"/>
      <c r="L158"/>
    </row>
    <row r="159" spans="10:12">
      <c r="J159"/>
      <c r="K159"/>
      <c r="L159"/>
    </row>
    <row r="160" spans="10:12">
      <c r="J160"/>
      <c r="K160"/>
      <c r="L160"/>
    </row>
    <row r="161" spans="10:12">
      <c r="J161"/>
      <c r="K161"/>
      <c r="L161"/>
    </row>
    <row r="162" spans="10:12">
      <c r="J162"/>
      <c r="K162"/>
      <c r="L162"/>
    </row>
    <row r="163" spans="10:12">
      <c r="J163"/>
      <c r="K163"/>
      <c r="L163"/>
    </row>
    <row r="164" spans="10:12">
      <c r="J164"/>
      <c r="K164"/>
      <c r="L164"/>
    </row>
    <row r="165" spans="10:12">
      <c r="J165"/>
      <c r="K165"/>
      <c r="L165"/>
    </row>
    <row r="166" spans="10:12">
      <c r="J166"/>
      <c r="K166"/>
      <c r="L166"/>
    </row>
    <row r="167" spans="10:12">
      <c r="J167"/>
      <c r="K167"/>
      <c r="L167"/>
    </row>
    <row r="168" spans="10:12">
      <c r="J168"/>
      <c r="K168"/>
      <c r="L168"/>
    </row>
    <row r="169" spans="10:12">
      <c r="J169"/>
      <c r="K169"/>
      <c r="L169"/>
    </row>
    <row r="170" spans="10:12">
      <c r="J170"/>
      <c r="K170"/>
      <c r="L170"/>
    </row>
    <row r="171" spans="10:12">
      <c r="J171"/>
      <c r="K171"/>
      <c r="L171"/>
    </row>
    <row r="172" spans="10:12">
      <c r="J172"/>
      <c r="K172"/>
      <c r="L172"/>
    </row>
    <row r="173" spans="10:12">
      <c r="J173"/>
      <c r="K173"/>
      <c r="L173"/>
    </row>
    <row r="174" spans="10:12">
      <c r="J174"/>
      <c r="K174"/>
      <c r="L174"/>
    </row>
    <row r="175" spans="10:12">
      <c r="J175"/>
      <c r="K175"/>
      <c r="L175"/>
    </row>
    <row r="176" spans="10:12">
      <c r="J176"/>
      <c r="K176"/>
      <c r="L176"/>
    </row>
    <row r="177" spans="10:12">
      <c r="J177"/>
      <c r="K177"/>
      <c r="L177"/>
    </row>
    <row r="178" spans="10:12">
      <c r="J178"/>
      <c r="K178"/>
      <c r="L178"/>
    </row>
    <row r="179" spans="10:12">
      <c r="J179"/>
      <c r="K179"/>
      <c r="L179"/>
    </row>
    <row r="180" spans="10:12">
      <c r="J180"/>
      <c r="K180"/>
      <c r="L180"/>
    </row>
    <row r="181" spans="10:12">
      <c r="J181"/>
      <c r="K181"/>
      <c r="L181"/>
    </row>
    <row r="182" spans="10:12">
      <c r="J182"/>
      <c r="K182"/>
      <c r="L182"/>
    </row>
    <row r="183" spans="10:12">
      <c r="J183"/>
      <c r="K183"/>
      <c r="L183"/>
    </row>
    <row r="184" spans="10:12">
      <c r="J184"/>
      <c r="K184"/>
      <c r="L184"/>
    </row>
    <row r="185" spans="10:12">
      <c r="J185"/>
      <c r="K185"/>
      <c r="L185"/>
    </row>
    <row r="186" spans="10:12">
      <c r="J186"/>
      <c r="K186"/>
      <c r="L186"/>
    </row>
    <row r="187" spans="10:12">
      <c r="J187"/>
      <c r="K187"/>
      <c r="L187"/>
    </row>
    <row r="188" spans="10:12">
      <c r="J188"/>
      <c r="K188"/>
      <c r="L188"/>
    </row>
    <row r="189" spans="10:12">
      <c r="J189"/>
      <c r="K189"/>
      <c r="L189"/>
    </row>
    <row r="190" spans="10:12">
      <c r="J190"/>
      <c r="K190"/>
      <c r="L190"/>
    </row>
    <row r="191" spans="10:12">
      <c r="J191"/>
      <c r="K191"/>
      <c r="L191"/>
    </row>
    <row r="192" spans="10:12">
      <c r="J192"/>
      <c r="K192"/>
      <c r="L192"/>
    </row>
    <row r="193" spans="10:12">
      <c r="J193"/>
      <c r="K193"/>
      <c r="L193"/>
    </row>
    <row r="194" spans="10:12">
      <c r="J194"/>
      <c r="K194"/>
      <c r="L194"/>
    </row>
    <row r="195" spans="10:12">
      <c r="J195"/>
      <c r="K195"/>
      <c r="L195"/>
    </row>
    <row r="196" spans="10:12">
      <c r="J196"/>
      <c r="K196"/>
      <c r="L196"/>
    </row>
    <row r="197" spans="10:12">
      <c r="J197"/>
      <c r="K197"/>
      <c r="L197"/>
    </row>
    <row r="198" spans="10:12">
      <c r="J198"/>
      <c r="K198"/>
      <c r="L198"/>
    </row>
    <row r="199" spans="10:12">
      <c r="J199"/>
      <c r="K199"/>
      <c r="L199"/>
    </row>
    <row r="200" spans="10:12">
      <c r="J200"/>
      <c r="K200"/>
      <c r="L200"/>
    </row>
    <row r="201" spans="10:12">
      <c r="J201"/>
      <c r="K201"/>
      <c r="L201"/>
    </row>
    <row r="202" spans="10:12">
      <c r="J202"/>
      <c r="K202"/>
      <c r="L202"/>
    </row>
    <row r="203" spans="10:12">
      <c r="J203"/>
      <c r="K203"/>
      <c r="L203"/>
    </row>
    <row r="204" spans="10:12">
      <c r="J204"/>
      <c r="K204"/>
      <c r="L204"/>
    </row>
    <row r="205" spans="10:12">
      <c r="J205"/>
      <c r="K205"/>
      <c r="L205"/>
    </row>
    <row r="206" spans="10:12">
      <c r="J206"/>
      <c r="K206"/>
      <c r="L206"/>
    </row>
    <row r="207" spans="10:12">
      <c r="J207"/>
      <c r="K207"/>
      <c r="L207"/>
    </row>
    <row r="208" spans="10:12">
      <c r="J208"/>
      <c r="K208"/>
      <c r="L208"/>
    </row>
    <row r="209" spans="10:12">
      <c r="J209"/>
      <c r="K209"/>
      <c r="L209"/>
    </row>
    <row r="210" spans="10:12">
      <c r="J210"/>
      <c r="K210"/>
      <c r="L210"/>
    </row>
    <row r="211" spans="10:12">
      <c r="J211"/>
      <c r="K211"/>
      <c r="L211"/>
    </row>
    <row r="212" spans="10:12">
      <c r="J212"/>
      <c r="K212"/>
      <c r="L212"/>
    </row>
    <row r="213" spans="10:12">
      <c r="J213"/>
      <c r="K213"/>
      <c r="L213"/>
    </row>
    <row r="214" spans="10:12">
      <c r="J214"/>
      <c r="K214"/>
      <c r="L214"/>
    </row>
    <row r="215" spans="10:12">
      <c r="J215"/>
      <c r="K215"/>
      <c r="L215"/>
    </row>
    <row r="216" spans="10:12">
      <c r="J216"/>
      <c r="K216"/>
      <c r="L216"/>
    </row>
    <row r="217" spans="10:12">
      <c r="J217"/>
      <c r="K217"/>
      <c r="L217"/>
    </row>
    <row r="218" spans="10:12">
      <c r="J218"/>
      <c r="K218"/>
      <c r="L218"/>
    </row>
    <row r="219" spans="10:12">
      <c r="J219"/>
      <c r="K219"/>
      <c r="L219"/>
    </row>
    <row r="220" spans="10:12">
      <c r="J220"/>
      <c r="K220"/>
      <c r="L220"/>
    </row>
    <row r="221" spans="10:12">
      <c r="J221"/>
      <c r="K221"/>
      <c r="L221"/>
    </row>
    <row r="222" spans="10:12">
      <c r="J222"/>
      <c r="K222"/>
      <c r="L222"/>
    </row>
    <row r="223" spans="10:12">
      <c r="J223"/>
      <c r="K223"/>
      <c r="L223"/>
    </row>
    <row r="224" spans="10:12">
      <c r="J224"/>
      <c r="K224"/>
      <c r="L224"/>
    </row>
    <row r="225" spans="10:12">
      <c r="J225"/>
      <c r="K225"/>
      <c r="L225"/>
    </row>
    <row r="226" spans="10:12">
      <c r="J226"/>
      <c r="K226"/>
      <c r="L226"/>
    </row>
    <row r="227" spans="10:12">
      <c r="J227"/>
      <c r="K227"/>
      <c r="L227"/>
    </row>
    <row r="228" spans="10:12">
      <c r="J228"/>
      <c r="K228"/>
      <c r="L228"/>
    </row>
    <row r="229" spans="10:12">
      <c r="J229"/>
      <c r="K229"/>
      <c r="L229"/>
    </row>
    <row r="230" spans="10:12">
      <c r="J230"/>
      <c r="K230"/>
      <c r="L230"/>
    </row>
    <row r="231" spans="10:12">
      <c r="J231"/>
      <c r="K231"/>
      <c r="L231"/>
    </row>
    <row r="232" spans="10:12">
      <c r="J232"/>
      <c r="K232"/>
      <c r="L232"/>
    </row>
    <row r="233" spans="10:12">
      <c r="J233"/>
      <c r="K233"/>
      <c r="L233"/>
    </row>
    <row r="234" spans="10:12">
      <c r="J234"/>
      <c r="K234"/>
      <c r="L234"/>
    </row>
    <row r="235" spans="10:12">
      <c r="J235"/>
      <c r="K235"/>
      <c r="L235"/>
    </row>
    <row r="236" spans="10:12">
      <c r="J236"/>
      <c r="K236"/>
      <c r="L236"/>
    </row>
    <row r="237" spans="10:12">
      <c r="J237"/>
      <c r="K237"/>
      <c r="L237"/>
    </row>
    <row r="238" spans="10:12">
      <c r="J238"/>
      <c r="K238"/>
      <c r="L238"/>
    </row>
    <row r="239" spans="10:12">
      <c r="J239"/>
      <c r="K239"/>
      <c r="L239"/>
    </row>
    <row r="240" spans="10:12">
      <c r="J240"/>
      <c r="K240"/>
      <c r="L240"/>
    </row>
    <row r="241" spans="10:12">
      <c r="J241"/>
      <c r="K241"/>
      <c r="L241"/>
    </row>
    <row r="242" spans="10:12">
      <c r="J242"/>
      <c r="K242"/>
      <c r="L242"/>
    </row>
    <row r="243" spans="10:12">
      <c r="J243"/>
      <c r="K243"/>
      <c r="L243"/>
    </row>
    <row r="244" spans="10:12">
      <c r="J244"/>
      <c r="K244"/>
      <c r="L244"/>
    </row>
    <row r="245" spans="10:12">
      <c r="J245"/>
      <c r="K245"/>
      <c r="L245"/>
    </row>
    <row r="246" spans="10:12">
      <c r="J246"/>
      <c r="K246"/>
      <c r="L246"/>
    </row>
    <row r="247" spans="10:12">
      <c r="J247"/>
      <c r="K247"/>
      <c r="L247"/>
    </row>
    <row r="248" spans="10:12">
      <c r="J248"/>
      <c r="K248"/>
      <c r="L248"/>
    </row>
    <row r="249" spans="10:12">
      <c r="J249"/>
      <c r="K249"/>
      <c r="L249"/>
    </row>
    <row r="250" spans="10:12">
      <c r="J250"/>
      <c r="K250"/>
      <c r="L250"/>
    </row>
    <row r="251" spans="10:12">
      <c r="J251"/>
      <c r="K251"/>
      <c r="L251"/>
    </row>
    <row r="252" spans="10:12">
      <c r="J252"/>
      <c r="K252"/>
      <c r="L252"/>
    </row>
    <row r="253" spans="10:12">
      <c r="J253"/>
      <c r="K253"/>
      <c r="L253"/>
    </row>
    <row r="254" spans="10:12">
      <c r="J254"/>
      <c r="K254"/>
      <c r="L254"/>
    </row>
    <row r="255" spans="10:12">
      <c r="J255"/>
      <c r="K255"/>
      <c r="L255"/>
    </row>
    <row r="256" spans="10:12">
      <c r="J256"/>
      <c r="K256"/>
      <c r="L256"/>
    </row>
    <row r="257" spans="10:12">
      <c r="J257"/>
      <c r="K257"/>
      <c r="L257"/>
    </row>
    <row r="258" spans="10:12">
      <c r="J258"/>
      <c r="K258"/>
      <c r="L258"/>
    </row>
    <row r="259" spans="10:12">
      <c r="J259"/>
      <c r="K259"/>
      <c r="L259"/>
    </row>
    <row r="260" spans="10:12">
      <c r="J260"/>
      <c r="K260"/>
      <c r="L260"/>
    </row>
    <row r="261" spans="10:12">
      <c r="J261"/>
      <c r="K261"/>
      <c r="L261"/>
    </row>
    <row r="262" spans="10:12">
      <c r="J262"/>
      <c r="K262"/>
      <c r="L262"/>
    </row>
    <row r="263" spans="10:12">
      <c r="J263"/>
      <c r="K263"/>
      <c r="L263"/>
    </row>
    <row r="264" spans="10:12">
      <c r="J264"/>
      <c r="K264"/>
      <c r="L264"/>
    </row>
    <row r="265" spans="10:12">
      <c r="J265"/>
      <c r="K265"/>
      <c r="L265"/>
    </row>
    <row r="266" spans="10:12">
      <c r="J266"/>
      <c r="K266"/>
      <c r="L266"/>
    </row>
    <row r="267" spans="10:12">
      <c r="J267"/>
      <c r="K267"/>
      <c r="L267"/>
    </row>
    <row r="268" spans="10:12">
      <c r="J268"/>
      <c r="K268"/>
      <c r="L268"/>
    </row>
    <row r="269" spans="10:12">
      <c r="J269"/>
      <c r="K269"/>
      <c r="L269"/>
    </row>
    <row r="270" spans="10:12">
      <c r="J270"/>
      <c r="K270"/>
      <c r="L270"/>
    </row>
    <row r="271" spans="10:12">
      <c r="J271"/>
      <c r="K271"/>
      <c r="L271"/>
    </row>
    <row r="272" spans="10:12">
      <c r="J272"/>
      <c r="K272"/>
      <c r="L272"/>
    </row>
    <row r="273" spans="10:12">
      <c r="J273"/>
      <c r="K273"/>
      <c r="L273"/>
    </row>
    <row r="274" spans="10:12">
      <c r="J274"/>
      <c r="K274"/>
      <c r="L274"/>
    </row>
    <row r="275" spans="10:12">
      <c r="J275"/>
      <c r="K275"/>
      <c r="L275"/>
    </row>
    <row r="276" spans="10:12">
      <c r="J276"/>
      <c r="K276"/>
      <c r="L276"/>
    </row>
    <row r="277" spans="10:12">
      <c r="J277"/>
      <c r="K277"/>
      <c r="L277"/>
    </row>
    <row r="278" spans="10:12">
      <c r="J278"/>
      <c r="K278"/>
      <c r="L278"/>
    </row>
    <row r="279" spans="10:12">
      <c r="J279"/>
      <c r="K279"/>
      <c r="L279"/>
    </row>
    <row r="280" spans="10:12">
      <c r="J280"/>
      <c r="K280"/>
      <c r="L280"/>
    </row>
    <row r="281" spans="10:12">
      <c r="J281"/>
      <c r="K281"/>
      <c r="L281"/>
    </row>
    <row r="282" spans="10:12">
      <c r="J282"/>
      <c r="K282"/>
      <c r="L282"/>
    </row>
    <row r="283" spans="10:12">
      <c r="J283"/>
      <c r="K283"/>
      <c r="L283"/>
    </row>
    <row r="284" spans="10:12">
      <c r="J284"/>
      <c r="K284"/>
      <c r="L284"/>
    </row>
    <row r="285" spans="10:12">
      <c r="J285"/>
      <c r="K285"/>
      <c r="L285"/>
    </row>
    <row r="286" spans="10:12">
      <c r="J286"/>
      <c r="K286"/>
      <c r="L286"/>
    </row>
    <row r="287" spans="10:12">
      <c r="J287"/>
      <c r="K287"/>
      <c r="L287"/>
    </row>
    <row r="288" spans="10:12">
      <c r="J288"/>
      <c r="K288"/>
      <c r="L288"/>
    </row>
    <row r="289" spans="10:12">
      <c r="J289"/>
      <c r="K289"/>
      <c r="L289"/>
    </row>
    <row r="290" spans="10:12">
      <c r="J290"/>
      <c r="K290"/>
      <c r="L290"/>
    </row>
    <row r="291" spans="10:12">
      <c r="J291"/>
      <c r="K291"/>
      <c r="L291"/>
    </row>
    <row r="292" spans="10:12">
      <c r="J292"/>
      <c r="K292"/>
      <c r="L292"/>
    </row>
    <row r="293" spans="10:12">
      <c r="J293"/>
      <c r="K293"/>
      <c r="L293"/>
    </row>
    <row r="294" spans="10:12">
      <c r="J294"/>
      <c r="K294"/>
      <c r="L294"/>
    </row>
    <row r="295" spans="10:12">
      <c r="J295"/>
      <c r="K295"/>
      <c r="L295"/>
    </row>
    <row r="296" spans="10:12">
      <c r="J296"/>
      <c r="K296"/>
      <c r="L296"/>
    </row>
    <row r="297" spans="10:12">
      <c r="J297"/>
      <c r="K297"/>
      <c r="L297"/>
    </row>
    <row r="298" spans="10:12">
      <c r="J298"/>
      <c r="K298"/>
      <c r="L298"/>
    </row>
    <row r="299" spans="10:12">
      <c r="J299"/>
      <c r="K299"/>
      <c r="L299"/>
    </row>
    <row r="300" spans="10:12">
      <c r="J300"/>
      <c r="K300"/>
      <c r="L300"/>
    </row>
    <row r="301" spans="10:12">
      <c r="J301"/>
      <c r="K301"/>
      <c r="L301"/>
    </row>
    <row r="302" spans="10:12">
      <c r="J302"/>
      <c r="K302"/>
      <c r="L302"/>
    </row>
    <row r="303" spans="10:12">
      <c r="J303"/>
      <c r="K303"/>
      <c r="L303"/>
    </row>
    <row r="304" spans="10:12">
      <c r="J304"/>
      <c r="K304"/>
      <c r="L304"/>
    </row>
    <row r="305" spans="10:12">
      <c r="J305"/>
      <c r="K305"/>
      <c r="L305"/>
    </row>
    <row r="306" spans="10:12">
      <c r="J306"/>
      <c r="K306"/>
      <c r="L306"/>
    </row>
    <row r="307" spans="10:12">
      <c r="J307"/>
      <c r="K307"/>
      <c r="L307"/>
    </row>
    <row r="308" spans="10:12">
      <c r="J308"/>
      <c r="K308"/>
      <c r="L308"/>
    </row>
    <row r="309" spans="10:12">
      <c r="J309"/>
      <c r="K309"/>
      <c r="L309"/>
    </row>
    <row r="310" spans="10:12">
      <c r="J310"/>
      <c r="K310"/>
      <c r="L310"/>
    </row>
    <row r="311" spans="10:12">
      <c r="J311"/>
      <c r="K311"/>
      <c r="L311"/>
    </row>
    <row r="312" spans="10:12">
      <c r="J312"/>
      <c r="K312"/>
      <c r="L312"/>
    </row>
    <row r="313" spans="10:12">
      <c r="J313"/>
      <c r="K313"/>
      <c r="L313"/>
    </row>
    <row r="314" spans="10:12">
      <c r="J314"/>
      <c r="K314"/>
      <c r="L314"/>
    </row>
    <row r="315" spans="10:12">
      <c r="J315"/>
      <c r="K315"/>
      <c r="L315"/>
    </row>
    <row r="316" spans="10:12">
      <c r="J316"/>
      <c r="K316"/>
      <c r="L316"/>
    </row>
    <row r="317" spans="10:12">
      <c r="J317"/>
      <c r="K317"/>
      <c r="L317"/>
    </row>
    <row r="318" spans="10:12">
      <c r="J318"/>
      <c r="K318"/>
      <c r="L318"/>
    </row>
    <row r="319" spans="10:12">
      <c r="J319"/>
      <c r="K319"/>
      <c r="L319"/>
    </row>
    <row r="320" spans="10:12">
      <c r="J320"/>
      <c r="K320"/>
      <c r="L320"/>
    </row>
    <row r="321" spans="10:12">
      <c r="J321"/>
      <c r="K321"/>
      <c r="L321"/>
    </row>
    <row r="322" spans="10:12">
      <c r="J322"/>
      <c r="K322"/>
      <c r="L322"/>
    </row>
    <row r="323" spans="10:12">
      <c r="J323"/>
      <c r="K323"/>
      <c r="L323"/>
    </row>
    <row r="324" spans="10:12">
      <c r="J324"/>
      <c r="K324"/>
      <c r="L324"/>
    </row>
    <row r="325" spans="10:12">
      <c r="J325"/>
      <c r="K325"/>
      <c r="L325"/>
    </row>
    <row r="326" spans="10:12">
      <c r="J326"/>
      <c r="K326"/>
      <c r="L326"/>
    </row>
    <row r="327" spans="10:12">
      <c r="J327"/>
      <c r="K327"/>
      <c r="L327"/>
    </row>
    <row r="328" spans="10:12">
      <c r="J328"/>
      <c r="K328"/>
      <c r="L328"/>
    </row>
    <row r="329" spans="10:12">
      <c r="J329"/>
      <c r="K329"/>
      <c r="L329"/>
    </row>
    <row r="330" spans="10:12">
      <c r="J330"/>
      <c r="K330"/>
      <c r="L330"/>
    </row>
    <row r="331" spans="10:12">
      <c r="J331"/>
      <c r="K331"/>
      <c r="L331"/>
    </row>
    <row r="332" spans="10:12">
      <c r="J332"/>
      <c r="K332"/>
      <c r="L332"/>
    </row>
    <row r="333" spans="10:12">
      <c r="J333"/>
      <c r="K333"/>
      <c r="L333"/>
    </row>
    <row r="334" spans="10:12">
      <c r="J334"/>
      <c r="K334"/>
      <c r="L334"/>
    </row>
    <row r="335" spans="10:12">
      <c r="J335"/>
      <c r="K335"/>
      <c r="L335"/>
    </row>
    <row r="336" spans="10:12">
      <c r="J336"/>
      <c r="K336"/>
      <c r="L336"/>
    </row>
    <row r="337" spans="10:12">
      <c r="J337"/>
      <c r="K337"/>
      <c r="L337"/>
    </row>
    <row r="338" spans="10:12">
      <c r="J338"/>
      <c r="K338"/>
      <c r="L338"/>
    </row>
    <row r="339" spans="10:12">
      <c r="J339"/>
      <c r="K339"/>
      <c r="L339"/>
    </row>
    <row r="340" spans="10:12">
      <c r="J340"/>
      <c r="K340"/>
      <c r="L340"/>
    </row>
    <row r="341" spans="10:12">
      <c r="J341"/>
      <c r="K341"/>
      <c r="L341"/>
    </row>
    <row r="342" spans="10:12">
      <c r="J342"/>
      <c r="K342"/>
      <c r="L342"/>
    </row>
    <row r="343" spans="10:12">
      <c r="J343"/>
      <c r="K343"/>
      <c r="L343"/>
    </row>
    <row r="344" spans="10:12">
      <c r="J344"/>
      <c r="K344"/>
      <c r="L344"/>
    </row>
    <row r="345" spans="10:12">
      <c r="J345"/>
      <c r="K345"/>
      <c r="L345"/>
    </row>
    <row r="346" spans="10:12">
      <c r="J346"/>
      <c r="K346"/>
      <c r="L346"/>
    </row>
    <row r="347" spans="10:12">
      <c r="J347"/>
      <c r="K347"/>
      <c r="L347"/>
    </row>
    <row r="348" spans="10:12">
      <c r="J348"/>
      <c r="K348"/>
      <c r="L348"/>
    </row>
    <row r="349" spans="10:12">
      <c r="J349"/>
      <c r="K349"/>
      <c r="L349"/>
    </row>
    <row r="350" spans="10:12">
      <c r="J350"/>
      <c r="K350"/>
      <c r="L350"/>
    </row>
    <row r="351" spans="10:12">
      <c r="J351"/>
      <c r="K351"/>
      <c r="L351"/>
    </row>
    <row r="352" spans="10:12">
      <c r="J352"/>
      <c r="K352"/>
      <c r="L352"/>
    </row>
    <row r="353" spans="10:12">
      <c r="J353"/>
      <c r="K353"/>
      <c r="L353"/>
    </row>
    <row r="354" spans="10:12">
      <c r="J354"/>
      <c r="K354"/>
      <c r="L354"/>
    </row>
    <row r="355" spans="10:12">
      <c r="J355"/>
      <c r="K355"/>
      <c r="L355"/>
    </row>
    <row r="356" spans="10:12">
      <c r="J356"/>
      <c r="K356"/>
      <c r="L356"/>
    </row>
    <row r="357" spans="10:12">
      <c r="J357"/>
      <c r="K357"/>
      <c r="L357"/>
    </row>
    <row r="358" spans="10:12">
      <c r="J358"/>
      <c r="K358"/>
      <c r="L358"/>
    </row>
    <row r="359" spans="10:12">
      <c r="J359"/>
      <c r="K359"/>
      <c r="L359"/>
    </row>
    <row r="360" spans="10:12">
      <c r="J360"/>
      <c r="K360"/>
      <c r="L360"/>
    </row>
    <row r="361" spans="10:12">
      <c r="J361"/>
      <c r="K361"/>
      <c r="L361"/>
    </row>
    <row r="362" spans="10:12">
      <c r="J362"/>
      <c r="K362"/>
      <c r="L362"/>
    </row>
    <row r="363" spans="10:12">
      <c r="J363"/>
      <c r="K363"/>
      <c r="L363"/>
    </row>
    <row r="364" spans="10:12">
      <c r="J364"/>
      <c r="K364"/>
      <c r="L364"/>
    </row>
    <row r="365" spans="10:12">
      <c r="J365"/>
      <c r="K365"/>
      <c r="L365"/>
    </row>
    <row r="366" spans="10:12">
      <c r="J366"/>
      <c r="K366"/>
      <c r="L366"/>
    </row>
    <row r="367" spans="10:12">
      <c r="J367"/>
      <c r="K367"/>
      <c r="L367"/>
    </row>
    <row r="368" spans="10:12">
      <c r="J368"/>
      <c r="K368"/>
      <c r="L368"/>
    </row>
    <row r="369" spans="10:12">
      <c r="J369"/>
      <c r="K369"/>
      <c r="L369"/>
    </row>
    <row r="370" spans="10:12">
      <c r="J370"/>
      <c r="K370"/>
      <c r="L370"/>
    </row>
    <row r="371" spans="10:12">
      <c r="J371"/>
      <c r="K371"/>
      <c r="L371"/>
    </row>
    <row r="372" spans="10:12">
      <c r="J372"/>
      <c r="K372"/>
      <c r="L372"/>
    </row>
    <row r="373" spans="10:12">
      <c r="J373"/>
      <c r="K373"/>
      <c r="L373"/>
    </row>
    <row r="374" spans="10:12">
      <c r="J374"/>
      <c r="K374"/>
      <c r="L374"/>
    </row>
    <row r="375" spans="10:12">
      <c r="J375"/>
      <c r="K375"/>
      <c r="L375"/>
    </row>
    <row r="376" spans="10:12">
      <c r="J376"/>
      <c r="K376"/>
      <c r="L376"/>
    </row>
    <row r="377" spans="10:12">
      <c r="J377"/>
      <c r="K377"/>
      <c r="L377"/>
    </row>
    <row r="378" spans="10:12">
      <c r="J378"/>
      <c r="K378"/>
      <c r="L378"/>
    </row>
    <row r="379" spans="10:12">
      <c r="J379"/>
      <c r="K379"/>
      <c r="L379"/>
    </row>
    <row r="380" spans="10:12">
      <c r="J380"/>
      <c r="K380"/>
      <c r="L380"/>
    </row>
    <row r="381" spans="10:12">
      <c r="J381"/>
      <c r="K381"/>
      <c r="L381"/>
    </row>
    <row r="382" spans="10:12">
      <c r="J382"/>
      <c r="K382"/>
      <c r="L382"/>
    </row>
    <row r="383" spans="10:12">
      <c r="J383"/>
      <c r="K383"/>
      <c r="L383"/>
    </row>
    <row r="384" spans="10:12">
      <c r="J384"/>
      <c r="K384"/>
      <c r="L384"/>
    </row>
    <row r="385" spans="10:12">
      <c r="J385"/>
      <c r="K385"/>
      <c r="L385"/>
    </row>
    <row r="386" spans="10:12">
      <c r="J386"/>
      <c r="K386"/>
      <c r="L386"/>
    </row>
    <row r="387" spans="10:12">
      <c r="J387"/>
      <c r="K387"/>
      <c r="L387"/>
    </row>
    <row r="388" spans="10:12">
      <c r="J388"/>
      <c r="K388"/>
      <c r="L388"/>
    </row>
    <row r="389" spans="10:12">
      <c r="J389"/>
      <c r="K389"/>
      <c r="L389"/>
    </row>
    <row r="390" spans="10:12">
      <c r="J390"/>
      <c r="K390"/>
      <c r="L390"/>
    </row>
    <row r="391" spans="10:12">
      <c r="J391"/>
      <c r="K391"/>
      <c r="L391"/>
    </row>
    <row r="392" spans="10:12">
      <c r="J392"/>
      <c r="K392"/>
      <c r="L392"/>
    </row>
    <row r="393" spans="10:12">
      <c r="J393"/>
      <c r="K393"/>
      <c r="L393"/>
    </row>
    <row r="394" spans="10:12">
      <c r="J394"/>
      <c r="K394"/>
      <c r="L394"/>
    </row>
    <row r="395" spans="10:12">
      <c r="J395"/>
      <c r="K395"/>
      <c r="L395"/>
    </row>
    <row r="396" spans="10:12">
      <c r="J396"/>
      <c r="K396"/>
      <c r="L396"/>
    </row>
    <row r="397" spans="10:12">
      <c r="J397"/>
      <c r="K397"/>
      <c r="L397"/>
    </row>
    <row r="398" spans="10:12">
      <c r="J398"/>
      <c r="K398"/>
      <c r="L398"/>
    </row>
    <row r="399" spans="10:12">
      <c r="J399"/>
      <c r="K399"/>
      <c r="L399"/>
    </row>
    <row r="400" spans="10:12">
      <c r="J400"/>
      <c r="K400"/>
      <c r="L400"/>
    </row>
    <row r="401" spans="10:12">
      <c r="J401"/>
      <c r="K401"/>
      <c r="L401"/>
    </row>
    <row r="402" spans="10:12">
      <c r="J402"/>
      <c r="K402"/>
      <c r="L402"/>
    </row>
    <row r="403" spans="10:12">
      <c r="J403"/>
      <c r="K403"/>
      <c r="L403"/>
    </row>
    <row r="404" spans="10:12">
      <c r="J404"/>
      <c r="K404"/>
      <c r="L404"/>
    </row>
    <row r="405" spans="10:12">
      <c r="J405"/>
      <c r="K405"/>
      <c r="L405"/>
    </row>
    <row r="406" spans="10:12">
      <c r="J406"/>
      <c r="K406"/>
      <c r="L406"/>
    </row>
    <row r="407" spans="10:12">
      <c r="J407"/>
      <c r="K407"/>
      <c r="L407"/>
    </row>
    <row r="408" spans="10:12">
      <c r="J408"/>
      <c r="K408"/>
      <c r="L408"/>
    </row>
    <row r="409" spans="10:12">
      <c r="J409"/>
      <c r="K409"/>
      <c r="L409"/>
    </row>
    <row r="410" spans="10:12">
      <c r="J410"/>
      <c r="K410"/>
      <c r="L410"/>
    </row>
    <row r="411" spans="10:12">
      <c r="J411"/>
      <c r="K411"/>
      <c r="L411"/>
    </row>
    <row r="412" spans="10:12">
      <c r="J412"/>
      <c r="K412"/>
      <c r="L412"/>
    </row>
    <row r="413" spans="10:12">
      <c r="J413"/>
      <c r="K413"/>
      <c r="L413"/>
    </row>
    <row r="414" spans="10:12">
      <c r="J414"/>
      <c r="K414"/>
      <c r="L414"/>
    </row>
    <row r="415" spans="10:12">
      <c r="J415"/>
      <c r="K415"/>
      <c r="L415"/>
    </row>
    <row r="416" spans="10:12">
      <c r="J416"/>
      <c r="K416"/>
      <c r="L416"/>
    </row>
    <row r="417" spans="10:12">
      <c r="J417"/>
      <c r="K417"/>
      <c r="L417"/>
    </row>
    <row r="418" spans="10:12">
      <c r="J418"/>
      <c r="K418"/>
      <c r="L418"/>
    </row>
    <row r="419" spans="10:12">
      <c r="J419"/>
      <c r="K419"/>
      <c r="L419"/>
    </row>
    <row r="420" spans="10:12">
      <c r="J420"/>
      <c r="K420"/>
      <c r="L420"/>
    </row>
    <row r="421" spans="10:12">
      <c r="J421"/>
      <c r="K421"/>
      <c r="L421"/>
    </row>
    <row r="422" spans="10:12">
      <c r="J422"/>
      <c r="K422"/>
      <c r="L422"/>
    </row>
    <row r="423" spans="10:12">
      <c r="J423"/>
      <c r="K423"/>
      <c r="L423"/>
    </row>
    <row r="424" spans="10:12">
      <c r="J424"/>
      <c r="K424"/>
      <c r="L424"/>
    </row>
    <row r="425" spans="10:12">
      <c r="J425"/>
      <c r="K425"/>
      <c r="L425"/>
    </row>
    <row r="426" spans="10:12">
      <c r="J426"/>
      <c r="K426"/>
      <c r="L426"/>
    </row>
    <row r="427" spans="10:12">
      <c r="J427"/>
      <c r="K427"/>
      <c r="L427"/>
    </row>
    <row r="428" spans="10:12">
      <c r="J428"/>
      <c r="K428"/>
      <c r="L428"/>
    </row>
    <row r="429" spans="10:12">
      <c r="J429"/>
      <c r="K429"/>
      <c r="L429"/>
    </row>
    <row r="430" spans="10:12">
      <c r="J430"/>
      <c r="K430"/>
      <c r="L430"/>
    </row>
    <row r="431" spans="10:12">
      <c r="J431"/>
      <c r="K431"/>
      <c r="L431"/>
    </row>
    <row r="432" spans="10:12">
      <c r="J432"/>
      <c r="K432"/>
      <c r="L432"/>
    </row>
    <row r="433" spans="10:12">
      <c r="J433"/>
      <c r="K433"/>
      <c r="L433"/>
    </row>
    <row r="434" spans="10:12">
      <c r="J434"/>
      <c r="K434"/>
      <c r="L434"/>
    </row>
    <row r="435" spans="10:12">
      <c r="J435"/>
      <c r="K435"/>
      <c r="L435"/>
    </row>
    <row r="436" spans="10:12">
      <c r="J436"/>
      <c r="K436"/>
      <c r="L436"/>
    </row>
    <row r="437" spans="10:12">
      <c r="J437"/>
      <c r="K437"/>
      <c r="L437"/>
    </row>
    <row r="438" spans="10:12">
      <c r="J438"/>
      <c r="K438"/>
      <c r="L438"/>
    </row>
    <row r="439" spans="10:12">
      <c r="J439"/>
      <c r="K439"/>
      <c r="L439"/>
    </row>
    <row r="440" spans="10:12">
      <c r="J440"/>
      <c r="K440"/>
      <c r="L440"/>
    </row>
    <row r="441" spans="10:12">
      <c r="J441"/>
      <c r="K441"/>
      <c r="L441"/>
    </row>
    <row r="442" spans="10:12">
      <c r="J442"/>
      <c r="K442"/>
      <c r="L442"/>
    </row>
    <row r="443" spans="10:12">
      <c r="J443"/>
      <c r="K443"/>
      <c r="L443"/>
    </row>
    <row r="444" spans="10:12">
      <c r="J444"/>
      <c r="K444"/>
      <c r="L444"/>
    </row>
    <row r="445" spans="10:12">
      <c r="J445"/>
      <c r="K445"/>
      <c r="L445"/>
    </row>
    <row r="446" spans="10:12">
      <c r="J446"/>
      <c r="K446"/>
      <c r="L446"/>
    </row>
    <row r="447" spans="10:12">
      <c r="J447"/>
      <c r="K447"/>
      <c r="L447"/>
    </row>
    <row r="448" spans="10:12">
      <c r="J448"/>
      <c r="K448"/>
      <c r="L448"/>
    </row>
    <row r="449" spans="10:12">
      <c r="J449"/>
      <c r="K449"/>
      <c r="L449"/>
    </row>
    <row r="450" spans="10:12">
      <c r="J450"/>
      <c r="K450"/>
      <c r="L450"/>
    </row>
    <row r="451" spans="10:12">
      <c r="J451"/>
      <c r="K451"/>
      <c r="L451"/>
    </row>
    <row r="452" spans="10:12">
      <c r="J452"/>
      <c r="K452"/>
      <c r="L452"/>
    </row>
    <row r="453" spans="10:12">
      <c r="J453"/>
      <c r="K453"/>
      <c r="L453"/>
    </row>
    <row r="454" spans="10:12">
      <c r="J454"/>
      <c r="K454"/>
      <c r="L454"/>
    </row>
    <row r="455" spans="10:12">
      <c r="J455"/>
      <c r="K455"/>
      <c r="L455"/>
    </row>
    <row r="456" spans="10:12">
      <c r="J456"/>
      <c r="K456"/>
      <c r="L456"/>
    </row>
    <row r="457" spans="10:12">
      <c r="J457"/>
      <c r="K457"/>
      <c r="L457"/>
    </row>
    <row r="458" spans="10:12">
      <c r="J458"/>
      <c r="K458"/>
      <c r="L458"/>
    </row>
    <row r="459" spans="10:12">
      <c r="J459"/>
      <c r="K459"/>
      <c r="L459"/>
    </row>
    <row r="460" spans="10:12">
      <c r="J460"/>
      <c r="K460"/>
      <c r="L460"/>
    </row>
    <row r="461" spans="10:12">
      <c r="J461"/>
      <c r="K461"/>
      <c r="L461"/>
    </row>
    <row r="462" spans="10:12">
      <c r="J462"/>
      <c r="K462"/>
      <c r="L462"/>
    </row>
    <row r="463" spans="10:12">
      <c r="J463"/>
      <c r="K463"/>
      <c r="L463"/>
    </row>
    <row r="464" spans="10:12">
      <c r="J464"/>
      <c r="K464"/>
      <c r="L464"/>
    </row>
    <row r="465" spans="10:12">
      <c r="J465"/>
      <c r="K465"/>
      <c r="L465"/>
    </row>
    <row r="466" spans="10:12">
      <c r="J466"/>
      <c r="K466"/>
      <c r="L466"/>
    </row>
    <row r="467" spans="10:12">
      <c r="J467"/>
      <c r="K467"/>
      <c r="L467"/>
    </row>
    <row r="468" spans="10:12">
      <c r="J468"/>
      <c r="K468"/>
      <c r="L468"/>
    </row>
    <row r="469" spans="10:12">
      <c r="J469"/>
      <c r="K469"/>
      <c r="L469"/>
    </row>
    <row r="470" spans="10:12">
      <c r="J470"/>
      <c r="K470"/>
      <c r="L470"/>
    </row>
    <row r="471" spans="10:12">
      <c r="J471"/>
      <c r="K471"/>
      <c r="L471"/>
    </row>
    <row r="472" spans="10:12">
      <c r="J472"/>
      <c r="K472"/>
      <c r="L472"/>
    </row>
    <row r="473" spans="10:12">
      <c r="J473"/>
      <c r="K473"/>
      <c r="L473"/>
    </row>
    <row r="474" spans="10:12">
      <c r="J474"/>
      <c r="K474"/>
      <c r="L474"/>
    </row>
    <row r="475" spans="10:12">
      <c r="J475"/>
      <c r="K475"/>
      <c r="L475"/>
    </row>
    <row r="476" spans="10:12">
      <c r="J476"/>
      <c r="K476"/>
      <c r="L476"/>
    </row>
    <row r="477" spans="10:12">
      <c r="J477"/>
      <c r="K477"/>
      <c r="L477"/>
    </row>
    <row r="478" spans="10:12">
      <c r="J478"/>
      <c r="K478"/>
      <c r="L478"/>
    </row>
    <row r="479" spans="10:12">
      <c r="J479"/>
      <c r="K479"/>
      <c r="L479"/>
    </row>
    <row r="480" spans="10:12">
      <c r="J480"/>
      <c r="K480"/>
      <c r="L480"/>
    </row>
    <row r="481" spans="10:12">
      <c r="J481"/>
      <c r="K481"/>
      <c r="L481"/>
    </row>
    <row r="482" spans="10:12">
      <c r="J482"/>
      <c r="K482"/>
      <c r="L482"/>
    </row>
    <row r="483" spans="10:12">
      <c r="J483"/>
      <c r="K483"/>
      <c r="L483"/>
    </row>
    <row r="484" spans="10:12">
      <c r="J484"/>
      <c r="K484"/>
      <c r="L484"/>
    </row>
    <row r="485" spans="10:12">
      <c r="J485"/>
      <c r="K485"/>
      <c r="L485"/>
    </row>
    <row r="486" spans="10:12">
      <c r="J486"/>
      <c r="K486"/>
      <c r="L486"/>
    </row>
    <row r="487" spans="10:12">
      <c r="J487"/>
      <c r="K487"/>
      <c r="L487"/>
    </row>
    <row r="488" spans="10:12">
      <c r="J488"/>
      <c r="K488"/>
      <c r="L488"/>
    </row>
    <row r="489" spans="10:12">
      <c r="J489"/>
      <c r="K489"/>
      <c r="L489"/>
    </row>
    <row r="490" spans="10:12">
      <c r="J490"/>
      <c r="K490"/>
      <c r="L490"/>
    </row>
    <row r="491" spans="10:12">
      <c r="J491"/>
      <c r="K491"/>
      <c r="L491"/>
    </row>
    <row r="492" spans="10:12">
      <c r="J492"/>
      <c r="K492"/>
      <c r="L492"/>
    </row>
    <row r="493" spans="10:12">
      <c r="J493"/>
      <c r="K493"/>
      <c r="L493"/>
    </row>
    <row r="494" spans="10:12">
      <c r="J494"/>
      <c r="K494"/>
      <c r="L494"/>
    </row>
    <row r="495" spans="10:12">
      <c r="J495"/>
      <c r="K495"/>
      <c r="L495"/>
    </row>
    <row r="496" spans="10:12">
      <c r="J496"/>
      <c r="K496"/>
      <c r="L496"/>
    </row>
    <row r="497" spans="10:12">
      <c r="J497"/>
      <c r="K497"/>
      <c r="L497"/>
    </row>
    <row r="498" spans="10:12">
      <c r="J498"/>
      <c r="K498"/>
      <c r="L498"/>
    </row>
    <row r="499" spans="10:12">
      <c r="J499"/>
      <c r="K499"/>
      <c r="L499"/>
    </row>
    <row r="500" spans="10:12">
      <c r="J500"/>
      <c r="K500"/>
      <c r="L500"/>
    </row>
    <row r="501" spans="10:12">
      <c r="J501"/>
      <c r="K501"/>
      <c r="L501"/>
    </row>
    <row r="502" spans="10:12">
      <c r="J502"/>
      <c r="K502"/>
      <c r="L502"/>
    </row>
    <row r="503" spans="10:12">
      <c r="J503"/>
      <c r="K503"/>
      <c r="L503"/>
    </row>
    <row r="504" spans="10:12">
      <c r="J504"/>
      <c r="K504"/>
      <c r="L504"/>
    </row>
    <row r="505" spans="10:12">
      <c r="J505"/>
      <c r="K505"/>
      <c r="L505"/>
    </row>
    <row r="506" spans="10:12">
      <c r="J506"/>
      <c r="K506"/>
      <c r="L506"/>
    </row>
    <row r="507" spans="10:12">
      <c r="J507"/>
      <c r="K507"/>
      <c r="L507"/>
    </row>
    <row r="508" spans="10:12">
      <c r="J508"/>
      <c r="K508"/>
      <c r="L508"/>
    </row>
    <row r="509" spans="10:12">
      <c r="J509"/>
      <c r="K509"/>
      <c r="L509"/>
    </row>
    <row r="510" spans="10:12">
      <c r="J510"/>
      <c r="K510"/>
      <c r="L510"/>
    </row>
    <row r="511" spans="10:12">
      <c r="J511"/>
      <c r="K511"/>
      <c r="L511"/>
    </row>
    <row r="512" spans="10:12">
      <c r="J512"/>
      <c r="K512"/>
      <c r="L512"/>
    </row>
    <row r="513" spans="10:12">
      <c r="J513"/>
      <c r="K513"/>
      <c r="L513"/>
    </row>
    <row r="514" spans="10:12">
      <c r="J514"/>
      <c r="K514"/>
      <c r="L514"/>
    </row>
    <row r="515" spans="10:12">
      <c r="J515"/>
      <c r="K515"/>
      <c r="L515"/>
    </row>
    <row r="516" spans="10:12">
      <c r="J516"/>
      <c r="K516"/>
      <c r="L516"/>
    </row>
    <row r="517" spans="10:12">
      <c r="J517"/>
      <c r="K517"/>
      <c r="L517"/>
    </row>
    <row r="518" spans="10:12">
      <c r="J518"/>
      <c r="K518"/>
      <c r="L518"/>
    </row>
    <row r="519" spans="10:12">
      <c r="J519"/>
      <c r="K519"/>
      <c r="L519"/>
    </row>
    <row r="520" spans="10:12">
      <c r="J520"/>
      <c r="K520"/>
      <c r="L520"/>
    </row>
    <row r="521" spans="10:12">
      <c r="J521"/>
      <c r="K521"/>
      <c r="L521"/>
    </row>
    <row r="522" spans="10:12">
      <c r="J522"/>
      <c r="K522"/>
      <c r="L522"/>
    </row>
    <row r="523" spans="10:12">
      <c r="J523"/>
      <c r="K523"/>
      <c r="L523"/>
    </row>
    <row r="524" spans="10:12">
      <c r="J524"/>
      <c r="K524"/>
      <c r="L524"/>
    </row>
    <row r="525" spans="10:12">
      <c r="J525"/>
      <c r="K525"/>
      <c r="L525"/>
    </row>
    <row r="526" spans="10:12">
      <c r="J526"/>
      <c r="K526"/>
      <c r="L526"/>
    </row>
    <row r="527" spans="10:12">
      <c r="J527"/>
      <c r="K527"/>
      <c r="L527"/>
    </row>
    <row r="528" spans="10:12">
      <c r="J528"/>
      <c r="K528"/>
      <c r="L528"/>
    </row>
    <row r="529" spans="10:12">
      <c r="J529"/>
      <c r="K529"/>
      <c r="L529"/>
    </row>
    <row r="530" spans="10:12">
      <c r="J530"/>
      <c r="K530"/>
      <c r="L530"/>
    </row>
    <row r="531" spans="10:12">
      <c r="J531"/>
      <c r="K531"/>
      <c r="L531"/>
    </row>
    <row r="532" spans="10:12">
      <c r="J532"/>
      <c r="K532"/>
      <c r="L532"/>
    </row>
    <row r="533" spans="10:12">
      <c r="J533"/>
      <c r="K533"/>
      <c r="L533"/>
    </row>
    <row r="534" spans="10:12">
      <c r="J534"/>
      <c r="K534"/>
      <c r="L534"/>
    </row>
    <row r="535" spans="10:12">
      <c r="J535"/>
      <c r="K535"/>
      <c r="L535"/>
    </row>
    <row r="536" spans="10:12">
      <c r="J536"/>
      <c r="K536"/>
      <c r="L536"/>
    </row>
    <row r="537" spans="10:12">
      <c r="J537"/>
      <c r="K537"/>
      <c r="L537"/>
    </row>
    <row r="538" spans="10:12">
      <c r="J538"/>
      <c r="K538"/>
      <c r="L538"/>
    </row>
    <row r="539" spans="10:12">
      <c r="J539"/>
      <c r="K539"/>
      <c r="L539"/>
    </row>
    <row r="540" spans="10:12">
      <c r="J540"/>
      <c r="K540"/>
      <c r="L540"/>
    </row>
    <row r="541" spans="10:12">
      <c r="J541"/>
      <c r="K541"/>
      <c r="L541"/>
    </row>
    <row r="542" spans="10:12">
      <c r="J542"/>
      <c r="K542"/>
      <c r="L542"/>
    </row>
    <row r="543" spans="10:12">
      <c r="J543"/>
      <c r="K543"/>
      <c r="L543"/>
    </row>
    <row r="544" spans="10:12">
      <c r="J544"/>
      <c r="K544"/>
      <c r="L544"/>
    </row>
    <row r="545" spans="10:12">
      <c r="J545"/>
      <c r="K545"/>
      <c r="L545"/>
    </row>
    <row r="546" spans="10:12">
      <c r="J546"/>
      <c r="K546"/>
      <c r="L546"/>
    </row>
    <row r="547" spans="10:12">
      <c r="J547"/>
      <c r="K547"/>
      <c r="L547"/>
    </row>
    <row r="548" spans="10:12">
      <c r="J548"/>
      <c r="K548"/>
      <c r="L548"/>
    </row>
    <row r="549" spans="10:12">
      <c r="J549"/>
      <c r="K549"/>
      <c r="L549"/>
    </row>
    <row r="550" spans="10:12">
      <c r="J550"/>
      <c r="K550"/>
      <c r="L550"/>
    </row>
    <row r="551" spans="10:12">
      <c r="J551"/>
      <c r="K551"/>
      <c r="L551"/>
    </row>
    <row r="552" spans="10:12">
      <c r="J552"/>
      <c r="K552"/>
      <c r="L552"/>
    </row>
    <row r="553" spans="10:12">
      <c r="J553"/>
      <c r="K553"/>
      <c r="L553"/>
    </row>
    <row r="554" spans="10:12">
      <c r="J554"/>
      <c r="K554"/>
      <c r="L554"/>
    </row>
    <row r="555" spans="10:12">
      <c r="J555"/>
      <c r="K555"/>
      <c r="L555"/>
    </row>
    <row r="556" spans="10:12">
      <c r="J556"/>
      <c r="K556"/>
      <c r="L556"/>
    </row>
    <row r="557" spans="10:12">
      <c r="J557"/>
      <c r="K557"/>
      <c r="L557"/>
    </row>
    <row r="558" spans="10:12">
      <c r="J558"/>
      <c r="K558"/>
      <c r="L558"/>
    </row>
    <row r="559" spans="10:12">
      <c r="J559"/>
      <c r="K559"/>
      <c r="L559"/>
    </row>
    <row r="560" spans="10:12">
      <c r="J560"/>
      <c r="K560"/>
      <c r="L560"/>
    </row>
    <row r="561" spans="10:12">
      <c r="J561"/>
      <c r="K561"/>
      <c r="L561"/>
    </row>
    <row r="562" spans="10:12">
      <c r="J562"/>
      <c r="K562"/>
      <c r="L562"/>
    </row>
    <row r="563" spans="10:12">
      <c r="J563"/>
      <c r="K563"/>
      <c r="L563"/>
    </row>
    <row r="564" spans="10:12">
      <c r="J564"/>
      <c r="K564"/>
      <c r="L564"/>
    </row>
    <row r="565" spans="10:12">
      <c r="J565"/>
      <c r="K565"/>
      <c r="L565"/>
    </row>
    <row r="566" spans="10:12">
      <c r="J566"/>
      <c r="K566"/>
      <c r="L566"/>
    </row>
    <row r="567" spans="10:12">
      <c r="J567"/>
      <c r="K567"/>
      <c r="L567"/>
    </row>
    <row r="568" spans="10:12">
      <c r="J568"/>
      <c r="K568"/>
      <c r="L568"/>
    </row>
    <row r="569" spans="10:12">
      <c r="J569"/>
      <c r="K569"/>
      <c r="L569"/>
    </row>
    <row r="570" spans="10:12">
      <c r="J570"/>
      <c r="K570"/>
      <c r="L570"/>
    </row>
    <row r="571" spans="10:12">
      <c r="J571"/>
      <c r="K571"/>
      <c r="L571"/>
    </row>
    <row r="572" spans="10:12">
      <c r="J572"/>
      <c r="K572"/>
      <c r="L572"/>
    </row>
    <row r="573" spans="10:12">
      <c r="J573"/>
      <c r="K573"/>
      <c r="L573"/>
    </row>
    <row r="574" spans="10:12">
      <c r="J574"/>
      <c r="K574"/>
      <c r="L574"/>
    </row>
    <row r="575" spans="10:12">
      <c r="J575"/>
      <c r="K575"/>
      <c r="L575"/>
    </row>
    <row r="576" spans="10:12">
      <c r="J576"/>
      <c r="K576"/>
      <c r="L576"/>
    </row>
    <row r="577" spans="10:12">
      <c r="J577"/>
      <c r="K577"/>
      <c r="L577"/>
    </row>
    <row r="578" spans="10:12">
      <c r="J578"/>
      <c r="K578"/>
      <c r="L578"/>
    </row>
    <row r="579" spans="10:12">
      <c r="J579"/>
      <c r="K579"/>
      <c r="L579"/>
    </row>
    <row r="580" spans="10:12">
      <c r="J580"/>
      <c r="K580"/>
      <c r="L580"/>
    </row>
    <row r="581" spans="10:12">
      <c r="J581"/>
      <c r="K581"/>
      <c r="L581"/>
    </row>
    <row r="582" spans="10:12">
      <c r="J582"/>
      <c r="K582"/>
      <c r="L582"/>
    </row>
    <row r="583" spans="10:12">
      <c r="J583"/>
      <c r="K583"/>
      <c r="L583"/>
    </row>
    <row r="584" spans="10:12">
      <c r="J584"/>
      <c r="K584"/>
      <c r="L584"/>
    </row>
    <row r="585" spans="10:12">
      <c r="J585"/>
      <c r="K585"/>
      <c r="L585"/>
    </row>
    <row r="586" spans="10:12">
      <c r="J586"/>
      <c r="K586"/>
      <c r="L586"/>
    </row>
    <row r="587" spans="10:12">
      <c r="J587"/>
      <c r="K587"/>
      <c r="L587"/>
    </row>
    <row r="588" spans="10:12">
      <c r="J588"/>
      <c r="K588"/>
      <c r="L588"/>
    </row>
    <row r="589" spans="10:12">
      <c r="J589"/>
      <c r="K589"/>
      <c r="L589"/>
    </row>
    <row r="590" spans="10:12">
      <c r="J590"/>
      <c r="K590"/>
      <c r="L590"/>
    </row>
    <row r="591" spans="10:12">
      <c r="J591"/>
      <c r="K591"/>
      <c r="L591"/>
    </row>
    <row r="592" spans="10:12">
      <c r="J592"/>
      <c r="K592"/>
      <c r="L592"/>
    </row>
    <row r="593" spans="10:12">
      <c r="J593"/>
      <c r="K593"/>
      <c r="L593"/>
    </row>
    <row r="594" spans="10:12">
      <c r="J594"/>
      <c r="K594"/>
      <c r="L594"/>
    </row>
    <row r="595" spans="10:12">
      <c r="J595"/>
      <c r="K595"/>
      <c r="L595"/>
    </row>
    <row r="596" spans="10:12">
      <c r="J596"/>
      <c r="K596"/>
      <c r="L596"/>
    </row>
    <row r="597" spans="10:12">
      <c r="J597"/>
      <c r="K597"/>
      <c r="L597"/>
    </row>
    <row r="598" spans="10:12">
      <c r="J598"/>
      <c r="K598"/>
      <c r="L598"/>
    </row>
    <row r="599" spans="10:12">
      <c r="J599"/>
      <c r="K599"/>
      <c r="L599"/>
    </row>
    <row r="600" spans="10:12">
      <c r="J600"/>
      <c r="K600"/>
      <c r="L600"/>
    </row>
    <row r="601" spans="10:12">
      <c r="J601"/>
      <c r="K601"/>
      <c r="L601"/>
    </row>
    <row r="602" spans="10:12">
      <c r="J602"/>
      <c r="K602"/>
      <c r="L602"/>
    </row>
    <row r="603" spans="10:12">
      <c r="J603"/>
      <c r="K603"/>
      <c r="L603"/>
    </row>
    <row r="604" spans="10:12">
      <c r="J604"/>
      <c r="K604"/>
      <c r="L604"/>
    </row>
    <row r="605" spans="10:12">
      <c r="J605"/>
      <c r="K605"/>
      <c r="L605"/>
    </row>
    <row r="606" spans="10:12">
      <c r="J606"/>
      <c r="K606"/>
      <c r="L606"/>
    </row>
    <row r="607" spans="10:12">
      <c r="J607"/>
      <c r="K607"/>
      <c r="L607"/>
    </row>
    <row r="608" spans="10:12">
      <c r="J608"/>
      <c r="K608"/>
      <c r="L608"/>
    </row>
    <row r="609" spans="10:12">
      <c r="J609"/>
      <c r="K609"/>
      <c r="L609"/>
    </row>
    <row r="610" spans="10:12">
      <c r="J610"/>
      <c r="K610"/>
      <c r="L610"/>
    </row>
    <row r="611" spans="10:12">
      <c r="J611"/>
      <c r="K611"/>
      <c r="L611"/>
    </row>
    <row r="612" spans="10:12">
      <c r="J612"/>
      <c r="K612"/>
      <c r="L612"/>
    </row>
    <row r="613" spans="10:12">
      <c r="J613"/>
      <c r="K613"/>
      <c r="L613"/>
    </row>
    <row r="614" spans="10:12">
      <c r="J614"/>
      <c r="K614"/>
      <c r="L614"/>
    </row>
    <row r="615" spans="10:12">
      <c r="J615"/>
      <c r="K615"/>
      <c r="L615"/>
    </row>
    <row r="616" spans="10:12">
      <c r="J616"/>
      <c r="K616"/>
      <c r="L616"/>
    </row>
    <row r="617" spans="10:12">
      <c r="J617"/>
      <c r="K617"/>
      <c r="L617"/>
    </row>
    <row r="618" spans="10:12">
      <c r="J618"/>
      <c r="K618"/>
      <c r="L618"/>
    </row>
    <row r="619" spans="10:12">
      <c r="J619"/>
      <c r="K619"/>
      <c r="L619"/>
    </row>
    <row r="620" spans="10:12">
      <c r="J620"/>
      <c r="K620"/>
      <c r="L620"/>
    </row>
    <row r="621" spans="10:12">
      <c r="J621"/>
      <c r="K621"/>
      <c r="L621"/>
    </row>
    <row r="622" spans="10:12">
      <c r="J622"/>
      <c r="K622"/>
      <c r="L622"/>
    </row>
    <row r="623" spans="10:12">
      <c r="J623"/>
      <c r="K623"/>
      <c r="L623"/>
    </row>
    <row r="624" spans="10:12">
      <c r="J624"/>
      <c r="K624"/>
      <c r="L624"/>
    </row>
    <row r="625" spans="10:12">
      <c r="J625"/>
      <c r="K625"/>
      <c r="L625"/>
    </row>
    <row r="626" spans="10:12">
      <c r="J626"/>
      <c r="K626"/>
      <c r="L626"/>
    </row>
    <row r="627" spans="10:12">
      <c r="J627"/>
      <c r="K627"/>
      <c r="L627"/>
    </row>
    <row r="628" spans="10:12">
      <c r="J628"/>
      <c r="K628"/>
      <c r="L628"/>
    </row>
    <row r="629" spans="10:12">
      <c r="J629"/>
      <c r="K629"/>
      <c r="L629"/>
    </row>
    <row r="630" spans="10:12">
      <c r="J630"/>
      <c r="K630"/>
      <c r="L630"/>
    </row>
    <row r="631" spans="10:12">
      <c r="J631"/>
      <c r="K631"/>
      <c r="L631"/>
    </row>
    <row r="632" spans="10:12">
      <c r="J632"/>
      <c r="K632"/>
      <c r="L632"/>
    </row>
    <row r="633" spans="10:12">
      <c r="J633"/>
      <c r="K633"/>
      <c r="L633"/>
    </row>
    <row r="634" spans="10:12">
      <c r="J634"/>
      <c r="K634"/>
      <c r="L634"/>
    </row>
    <row r="635" spans="10:12">
      <c r="J635"/>
      <c r="K635"/>
      <c r="L635"/>
    </row>
    <row r="636" spans="10:12">
      <c r="J636"/>
      <c r="K636"/>
      <c r="L636"/>
    </row>
    <row r="637" spans="10:12">
      <c r="J637"/>
      <c r="K637"/>
      <c r="L637"/>
    </row>
    <row r="638" spans="10:12">
      <c r="J638"/>
      <c r="K638"/>
      <c r="L638"/>
    </row>
    <row r="639" spans="10:12">
      <c r="J639"/>
      <c r="K639"/>
      <c r="L639"/>
    </row>
    <row r="640" spans="10:12">
      <c r="J640"/>
      <c r="K640"/>
      <c r="L640"/>
    </row>
    <row r="641" spans="10:12">
      <c r="J641"/>
      <c r="K641"/>
      <c r="L641"/>
    </row>
    <row r="642" spans="10:12">
      <c r="J642"/>
      <c r="K642"/>
      <c r="L642"/>
    </row>
    <row r="643" spans="10:12">
      <c r="J643"/>
      <c r="K643"/>
      <c r="L643"/>
    </row>
    <row r="644" spans="10:12">
      <c r="J644"/>
      <c r="K644"/>
      <c r="L644"/>
    </row>
    <row r="645" spans="10:12">
      <c r="J645"/>
      <c r="K645"/>
      <c r="L645"/>
    </row>
    <row r="646" spans="10:12">
      <c r="J646"/>
      <c r="K646"/>
      <c r="L646"/>
    </row>
    <row r="647" spans="10:12">
      <c r="J647"/>
      <c r="K647"/>
      <c r="L647"/>
    </row>
    <row r="648" spans="10:12">
      <c r="J648"/>
      <c r="K648"/>
      <c r="L648"/>
    </row>
    <row r="649" spans="10:12">
      <c r="J649"/>
      <c r="K649"/>
      <c r="L649"/>
    </row>
    <row r="650" spans="10:12">
      <c r="J650"/>
      <c r="K650"/>
      <c r="L650"/>
    </row>
    <row r="651" spans="10:12">
      <c r="J651"/>
      <c r="K651"/>
      <c r="L651"/>
    </row>
    <row r="652" spans="10:12">
      <c r="J652"/>
      <c r="K652"/>
      <c r="L652"/>
    </row>
    <row r="653" spans="10:12">
      <c r="J653"/>
      <c r="K653"/>
      <c r="L653"/>
    </row>
    <row r="654" spans="10:12">
      <c r="J654"/>
      <c r="K654"/>
      <c r="L654"/>
    </row>
    <row r="655" spans="10:12">
      <c r="J655"/>
      <c r="K655"/>
      <c r="L655"/>
    </row>
    <row r="656" spans="10:12">
      <c r="J656"/>
      <c r="K656"/>
      <c r="L656"/>
    </row>
    <row r="657" spans="10:12">
      <c r="J657"/>
      <c r="K657"/>
      <c r="L657"/>
    </row>
    <row r="658" spans="10:12">
      <c r="J658"/>
      <c r="K658"/>
      <c r="L658"/>
    </row>
    <row r="659" spans="10:12">
      <c r="J659"/>
      <c r="K659"/>
      <c r="L659"/>
    </row>
    <row r="660" spans="10:12">
      <c r="J660"/>
      <c r="K660"/>
      <c r="L660"/>
    </row>
    <row r="661" spans="10:12">
      <c r="J661"/>
      <c r="K661"/>
      <c r="L661"/>
    </row>
    <row r="662" spans="10:12">
      <c r="J662"/>
      <c r="K662"/>
      <c r="L662"/>
    </row>
    <row r="663" spans="10:12">
      <c r="J663"/>
      <c r="K663"/>
      <c r="L663"/>
    </row>
    <row r="664" spans="10:12">
      <c r="J664"/>
      <c r="K664"/>
      <c r="L664"/>
    </row>
    <row r="665" spans="10:12">
      <c r="J665"/>
      <c r="K665"/>
      <c r="L665"/>
    </row>
    <row r="666" spans="10:12">
      <c r="J666"/>
      <c r="K666"/>
      <c r="L666"/>
    </row>
    <row r="667" spans="10:12">
      <c r="J667"/>
      <c r="K667"/>
      <c r="L667"/>
    </row>
    <row r="668" spans="10:12">
      <c r="J668"/>
      <c r="K668"/>
      <c r="L668"/>
    </row>
    <row r="669" spans="10:12">
      <c r="J669"/>
      <c r="K669"/>
      <c r="L669"/>
    </row>
    <row r="670" spans="10:12">
      <c r="J670"/>
      <c r="K670"/>
      <c r="L670"/>
    </row>
    <row r="671" spans="10:12">
      <c r="J671"/>
      <c r="K671"/>
      <c r="L671"/>
    </row>
    <row r="672" spans="10:12">
      <c r="J672"/>
      <c r="K672"/>
      <c r="L672"/>
    </row>
    <row r="673" spans="10:12">
      <c r="J673"/>
      <c r="K673"/>
      <c r="L673"/>
    </row>
    <row r="674" spans="10:12">
      <c r="J674"/>
      <c r="K674"/>
      <c r="L674"/>
    </row>
    <row r="675" spans="10:12">
      <c r="J675"/>
      <c r="K675"/>
      <c r="L675"/>
    </row>
    <row r="676" spans="10:12">
      <c r="J676"/>
      <c r="K676"/>
      <c r="L676"/>
    </row>
    <row r="677" spans="10:12">
      <c r="J677"/>
      <c r="K677"/>
      <c r="L677"/>
    </row>
    <row r="678" spans="10:12">
      <c r="J678"/>
      <c r="K678"/>
      <c r="L678"/>
    </row>
    <row r="679" spans="10:12">
      <c r="J679"/>
      <c r="K679"/>
      <c r="L679"/>
    </row>
    <row r="680" spans="10:12">
      <c r="J680"/>
      <c r="K680"/>
      <c r="L680"/>
    </row>
    <row r="681" spans="10:12">
      <c r="J681"/>
      <c r="K681"/>
      <c r="L681"/>
    </row>
    <row r="682" spans="10:12">
      <c r="J682"/>
      <c r="K682"/>
      <c r="L682"/>
    </row>
    <row r="683" spans="10:12">
      <c r="J683"/>
      <c r="K683"/>
      <c r="L683"/>
    </row>
    <row r="684" spans="10:12">
      <c r="J684"/>
      <c r="K684"/>
      <c r="L684"/>
    </row>
    <row r="685" spans="10:12">
      <c r="J685"/>
      <c r="K685"/>
      <c r="L685"/>
    </row>
    <row r="686" spans="10:12">
      <c r="J686"/>
      <c r="K686"/>
      <c r="L686"/>
    </row>
    <row r="687" spans="10:12">
      <c r="J687"/>
      <c r="K687"/>
      <c r="L687"/>
    </row>
    <row r="688" spans="10:12">
      <c r="J688"/>
      <c r="K688"/>
      <c r="L688"/>
    </row>
    <row r="689" spans="10:12">
      <c r="J689"/>
      <c r="K689"/>
      <c r="L689"/>
    </row>
    <row r="690" spans="10:12">
      <c r="J690"/>
      <c r="K690"/>
      <c r="L690"/>
    </row>
    <row r="691" spans="10:12">
      <c r="J691"/>
      <c r="K691"/>
      <c r="L691"/>
    </row>
    <row r="692" spans="10:12">
      <c r="J692"/>
      <c r="K692"/>
      <c r="L692"/>
    </row>
    <row r="693" spans="10:12">
      <c r="J693"/>
      <c r="K693"/>
      <c r="L693"/>
    </row>
    <row r="694" spans="10:12">
      <c r="J694"/>
      <c r="K694"/>
      <c r="L694"/>
    </row>
    <row r="695" spans="10:12">
      <c r="J695"/>
      <c r="K695"/>
      <c r="L695"/>
    </row>
    <row r="696" spans="10:12">
      <c r="J696"/>
      <c r="K696"/>
      <c r="L696"/>
    </row>
    <row r="697" spans="10:12">
      <c r="J697"/>
      <c r="K697"/>
      <c r="L697"/>
    </row>
    <row r="698" spans="10:12">
      <c r="J698"/>
      <c r="K698"/>
      <c r="L698"/>
    </row>
    <row r="699" spans="10:12">
      <c r="J699"/>
      <c r="K699"/>
      <c r="L699"/>
    </row>
    <row r="700" spans="10:12">
      <c r="J700"/>
      <c r="K700"/>
      <c r="L700"/>
    </row>
    <row r="701" spans="10:12">
      <c r="J701"/>
      <c r="K701"/>
      <c r="L701"/>
    </row>
    <row r="702" spans="10:12">
      <c r="J702"/>
      <c r="K702"/>
      <c r="L702"/>
    </row>
    <row r="703" spans="10:12">
      <c r="J703"/>
      <c r="K703"/>
      <c r="L703"/>
    </row>
    <row r="704" spans="10:12">
      <c r="J704"/>
      <c r="K704"/>
      <c r="L704"/>
    </row>
    <row r="705" spans="10:12">
      <c r="J705"/>
      <c r="K705"/>
      <c r="L705"/>
    </row>
    <row r="706" spans="10:12">
      <c r="J706"/>
      <c r="K706"/>
      <c r="L706"/>
    </row>
    <row r="707" spans="10:12">
      <c r="J707"/>
      <c r="K707"/>
      <c r="L707"/>
    </row>
    <row r="708" spans="10:12">
      <c r="J708"/>
      <c r="K708"/>
      <c r="L708"/>
    </row>
    <row r="709" spans="10:12">
      <c r="J709"/>
      <c r="K709"/>
      <c r="L709"/>
    </row>
    <row r="710" spans="10:12">
      <c r="J710"/>
      <c r="K710"/>
      <c r="L710"/>
    </row>
    <row r="711" spans="10:12">
      <c r="J711"/>
      <c r="K711"/>
      <c r="L711"/>
    </row>
    <row r="712" spans="10:12">
      <c r="J712"/>
      <c r="K712"/>
      <c r="L712"/>
    </row>
    <row r="713" spans="10:12">
      <c r="J713"/>
      <c r="K713"/>
      <c r="L713"/>
    </row>
    <row r="714" spans="10:12">
      <c r="J714"/>
      <c r="K714"/>
      <c r="L714"/>
    </row>
    <row r="715" spans="10:12">
      <c r="J715"/>
      <c r="K715"/>
      <c r="L715"/>
    </row>
    <row r="716" spans="10:12">
      <c r="J716"/>
      <c r="K716"/>
      <c r="L716"/>
    </row>
    <row r="717" spans="10:12">
      <c r="J717"/>
      <c r="K717"/>
      <c r="L717"/>
    </row>
    <row r="718" spans="10:12">
      <c r="J718"/>
      <c r="K718"/>
      <c r="L718"/>
    </row>
    <row r="719" spans="10:12">
      <c r="J719"/>
      <c r="K719"/>
      <c r="L719"/>
    </row>
    <row r="720" spans="10:12">
      <c r="J720"/>
      <c r="K720"/>
      <c r="L720"/>
    </row>
    <row r="721" spans="10:12">
      <c r="J721"/>
      <c r="K721"/>
      <c r="L721"/>
    </row>
    <row r="722" spans="10:12">
      <c r="J722"/>
      <c r="K722"/>
      <c r="L722"/>
    </row>
    <row r="723" spans="10:12">
      <c r="J723"/>
      <c r="K723"/>
      <c r="L723"/>
    </row>
    <row r="724" spans="10:12">
      <c r="J724"/>
      <c r="K724"/>
      <c r="L724"/>
    </row>
    <row r="725" spans="10:12">
      <c r="J725"/>
      <c r="K725"/>
      <c r="L725"/>
    </row>
    <row r="726" spans="10:12">
      <c r="J726"/>
      <c r="K726"/>
      <c r="L726"/>
    </row>
    <row r="727" spans="10:12">
      <c r="J727"/>
      <c r="K727"/>
      <c r="L727"/>
    </row>
    <row r="728" spans="10:12">
      <c r="J728"/>
      <c r="K728"/>
      <c r="L728"/>
    </row>
    <row r="729" spans="10:12">
      <c r="J729"/>
      <c r="K729"/>
      <c r="L729"/>
    </row>
    <row r="730" spans="10:12">
      <c r="J730"/>
      <c r="K730"/>
      <c r="L730"/>
    </row>
    <row r="731" spans="10:12">
      <c r="J731"/>
      <c r="K731"/>
      <c r="L731"/>
    </row>
    <row r="732" spans="10:12">
      <c r="J732"/>
      <c r="K732"/>
      <c r="L732"/>
    </row>
    <row r="733" spans="10:12">
      <c r="J733"/>
      <c r="K733"/>
      <c r="L733"/>
    </row>
    <row r="734" spans="10:12">
      <c r="J734"/>
      <c r="K734"/>
      <c r="L734"/>
    </row>
    <row r="735" spans="10:12">
      <c r="J735"/>
      <c r="K735"/>
      <c r="L735"/>
    </row>
    <row r="736" spans="10:12">
      <c r="J736"/>
      <c r="K736"/>
      <c r="L736"/>
    </row>
    <row r="737" spans="10:12">
      <c r="J737"/>
      <c r="K737"/>
      <c r="L737"/>
    </row>
    <row r="738" spans="10:12">
      <c r="J738"/>
      <c r="K738"/>
      <c r="L738"/>
    </row>
    <row r="739" spans="10:12">
      <c r="J739"/>
      <c r="K739"/>
      <c r="L739"/>
    </row>
    <row r="740" spans="10:12">
      <c r="J740"/>
      <c r="K740"/>
      <c r="L740"/>
    </row>
    <row r="741" spans="10:12">
      <c r="J741"/>
      <c r="K741"/>
      <c r="L741"/>
    </row>
    <row r="742" spans="10:12">
      <c r="J742"/>
      <c r="K742"/>
      <c r="L742"/>
    </row>
    <row r="743" spans="10:12">
      <c r="J743"/>
      <c r="K743"/>
      <c r="L743"/>
    </row>
    <row r="744" spans="10:12">
      <c r="J744"/>
      <c r="K744"/>
      <c r="L744"/>
    </row>
    <row r="745" spans="10:12">
      <c r="J745"/>
      <c r="K745"/>
      <c r="L745"/>
    </row>
    <row r="746" spans="10:12">
      <c r="J746"/>
      <c r="K746"/>
      <c r="L746"/>
    </row>
    <row r="747" spans="10:12">
      <c r="J747"/>
      <c r="K747"/>
      <c r="L747"/>
    </row>
    <row r="748" spans="10:12">
      <c r="J748"/>
      <c r="K748"/>
      <c r="L748"/>
    </row>
    <row r="749" spans="10:12">
      <c r="J749"/>
      <c r="K749"/>
      <c r="L749"/>
    </row>
    <row r="750" spans="10:12">
      <c r="J750"/>
      <c r="K750"/>
      <c r="L750"/>
    </row>
    <row r="751" spans="10:12">
      <c r="J751"/>
      <c r="K751"/>
      <c r="L751"/>
    </row>
    <row r="752" spans="10:12">
      <c r="J752"/>
      <c r="K752"/>
      <c r="L752"/>
    </row>
    <row r="753" spans="10:12">
      <c r="J753"/>
      <c r="K753"/>
      <c r="L753"/>
    </row>
    <row r="754" spans="10:12">
      <c r="J754"/>
      <c r="K754"/>
      <c r="L754"/>
    </row>
    <row r="755" spans="10:12">
      <c r="J755"/>
      <c r="K755"/>
      <c r="L755"/>
    </row>
    <row r="756" spans="10:12">
      <c r="J756"/>
      <c r="K756"/>
      <c r="L756"/>
    </row>
    <row r="757" spans="10:12">
      <c r="J757"/>
      <c r="K757"/>
      <c r="L757"/>
    </row>
    <row r="758" spans="10:12">
      <c r="J758"/>
      <c r="K758"/>
      <c r="L758"/>
    </row>
    <row r="759" spans="10:12">
      <c r="J759"/>
      <c r="K759"/>
      <c r="L759"/>
    </row>
    <row r="760" spans="10:12">
      <c r="J760"/>
      <c r="K760"/>
      <c r="L760"/>
    </row>
    <row r="761" spans="10:12">
      <c r="J761"/>
      <c r="K761"/>
      <c r="L761"/>
    </row>
    <row r="762" spans="10:12">
      <c r="J762"/>
      <c r="K762"/>
      <c r="L762"/>
    </row>
    <row r="763" spans="10:12">
      <c r="J763"/>
      <c r="K763"/>
      <c r="L763"/>
    </row>
    <row r="764" spans="10:12">
      <c r="J764"/>
      <c r="K764"/>
      <c r="L764"/>
    </row>
    <row r="765" spans="10:12">
      <c r="J765"/>
      <c r="K765"/>
      <c r="L765"/>
    </row>
    <row r="766" spans="10:12">
      <c r="J766"/>
      <c r="K766"/>
      <c r="L766"/>
    </row>
    <row r="767" spans="10:12">
      <c r="J767"/>
      <c r="K767"/>
      <c r="L767"/>
    </row>
    <row r="768" spans="10:12">
      <c r="J768"/>
      <c r="K768"/>
      <c r="L768"/>
    </row>
    <row r="769" spans="10:12">
      <c r="J769"/>
      <c r="K769"/>
      <c r="L769"/>
    </row>
    <row r="770" spans="10:12">
      <c r="J770"/>
      <c r="K770"/>
      <c r="L770"/>
    </row>
    <row r="771" spans="10:12">
      <c r="J771"/>
      <c r="K771"/>
      <c r="L771"/>
    </row>
    <row r="772" spans="10:12">
      <c r="J772"/>
      <c r="K772"/>
      <c r="L772"/>
    </row>
    <row r="773" spans="10:12">
      <c r="J773"/>
      <c r="K773"/>
      <c r="L773"/>
    </row>
    <row r="774" spans="10:12">
      <c r="J774"/>
      <c r="K774"/>
      <c r="L774"/>
    </row>
    <row r="775" spans="10:12">
      <c r="J775"/>
      <c r="K775"/>
      <c r="L775"/>
    </row>
    <row r="776" spans="10:12">
      <c r="J776"/>
      <c r="K776"/>
      <c r="L776"/>
    </row>
    <row r="777" spans="10:12">
      <c r="J777"/>
      <c r="K777"/>
      <c r="L777"/>
    </row>
    <row r="778" spans="10:12">
      <c r="J778"/>
      <c r="K778"/>
      <c r="L778"/>
    </row>
    <row r="779" spans="10:12">
      <c r="J779"/>
      <c r="K779"/>
      <c r="L779"/>
    </row>
    <row r="780" spans="10:12">
      <c r="J780"/>
      <c r="K780"/>
      <c r="L780"/>
    </row>
    <row r="781" spans="10:12">
      <c r="J781"/>
      <c r="K781"/>
      <c r="L781"/>
    </row>
    <row r="782" spans="10:12">
      <c r="J782"/>
      <c r="K782"/>
      <c r="L782"/>
    </row>
    <row r="783" spans="10:12">
      <c r="J783"/>
      <c r="K783"/>
      <c r="L783"/>
    </row>
    <row r="784" spans="10:12">
      <c r="J784"/>
      <c r="K784"/>
      <c r="L784"/>
    </row>
    <row r="785" spans="10:12">
      <c r="J785"/>
      <c r="K785"/>
      <c r="L785"/>
    </row>
    <row r="786" spans="10:12">
      <c r="J786"/>
      <c r="K786"/>
      <c r="L786"/>
    </row>
    <row r="787" spans="10:12">
      <c r="J787"/>
      <c r="K787"/>
      <c r="L787"/>
    </row>
    <row r="788" spans="10:12">
      <c r="J788"/>
      <c r="K788"/>
      <c r="L788"/>
    </row>
    <row r="789" spans="10:12">
      <c r="J789"/>
      <c r="K789"/>
      <c r="L789"/>
    </row>
    <row r="790" spans="10:12">
      <c r="J790"/>
      <c r="K790"/>
      <c r="L790"/>
    </row>
    <row r="791" spans="10:12">
      <c r="J791"/>
      <c r="K791"/>
      <c r="L791"/>
    </row>
    <row r="792" spans="10:12">
      <c r="J792"/>
      <c r="K792"/>
      <c r="L792"/>
    </row>
    <row r="793" spans="10:12">
      <c r="J793"/>
      <c r="K793"/>
      <c r="L793"/>
    </row>
    <row r="794" spans="10:12">
      <c r="J794"/>
      <c r="K794"/>
      <c r="L794"/>
    </row>
    <row r="795" spans="10:12">
      <c r="J795"/>
      <c r="K795"/>
      <c r="L795"/>
    </row>
    <row r="796" spans="10:12">
      <c r="J796"/>
      <c r="K796"/>
      <c r="L796"/>
    </row>
    <row r="797" spans="10:12">
      <c r="J797"/>
      <c r="K797"/>
      <c r="L797"/>
    </row>
    <row r="798" spans="10:12">
      <c r="J798"/>
      <c r="K798"/>
      <c r="L798"/>
    </row>
    <row r="799" spans="10:12">
      <c r="J799"/>
      <c r="K799"/>
      <c r="L799"/>
    </row>
    <row r="800" spans="10:12">
      <c r="J800"/>
      <c r="K800"/>
      <c r="L800"/>
    </row>
    <row r="801" spans="10:12">
      <c r="J801"/>
      <c r="K801"/>
      <c r="L801"/>
    </row>
    <row r="802" spans="10:12">
      <c r="J802"/>
      <c r="K802"/>
      <c r="L802"/>
    </row>
    <row r="803" spans="10:12">
      <c r="J803"/>
      <c r="K803"/>
      <c r="L803"/>
    </row>
    <row r="804" spans="10:12">
      <c r="J804"/>
      <c r="K804"/>
      <c r="L804"/>
    </row>
    <row r="805" spans="10:12">
      <c r="J805"/>
      <c r="K805"/>
      <c r="L805"/>
    </row>
    <row r="806" spans="10:12">
      <c r="J806"/>
      <c r="K806"/>
      <c r="L806"/>
    </row>
    <row r="807" spans="10:12">
      <c r="J807"/>
      <c r="K807"/>
      <c r="L807"/>
    </row>
    <row r="808" spans="10:12">
      <c r="J808"/>
      <c r="K808"/>
      <c r="L808"/>
    </row>
    <row r="809" spans="10:12">
      <c r="J809"/>
      <c r="K809"/>
      <c r="L809"/>
    </row>
    <row r="810" spans="10:12">
      <c r="J810"/>
      <c r="K810"/>
      <c r="L810"/>
    </row>
    <row r="811" spans="10:12">
      <c r="J811"/>
      <c r="K811"/>
      <c r="L811"/>
    </row>
    <row r="812" spans="10:12">
      <c r="J812"/>
      <c r="K812"/>
      <c r="L812"/>
    </row>
    <row r="813" spans="10:12">
      <c r="J813"/>
      <c r="K813"/>
      <c r="L813"/>
    </row>
    <row r="814" spans="10:12">
      <c r="J814"/>
      <c r="K814"/>
      <c r="L814"/>
    </row>
    <row r="815" spans="10:12">
      <c r="J815"/>
      <c r="K815"/>
      <c r="L815"/>
    </row>
    <row r="816" spans="10:12">
      <c r="J816"/>
      <c r="K816"/>
      <c r="L816"/>
    </row>
    <row r="817" spans="10:12">
      <c r="J817"/>
      <c r="K817"/>
      <c r="L817"/>
    </row>
    <row r="818" spans="10:12">
      <c r="J818"/>
      <c r="K818"/>
      <c r="L818"/>
    </row>
    <row r="819" spans="10:12">
      <c r="J819"/>
      <c r="K819"/>
      <c r="L819"/>
    </row>
    <row r="820" spans="10:12">
      <c r="J820"/>
      <c r="K820"/>
      <c r="L820"/>
    </row>
    <row r="821" spans="10:12">
      <c r="J821"/>
      <c r="K821"/>
      <c r="L821"/>
    </row>
    <row r="822" spans="10:12">
      <c r="J822"/>
      <c r="K822"/>
      <c r="L822"/>
    </row>
    <row r="823" spans="10:12">
      <c r="J823"/>
      <c r="K823"/>
      <c r="L823"/>
    </row>
    <row r="824" spans="10:12">
      <c r="J824"/>
      <c r="K824"/>
      <c r="L824"/>
    </row>
    <row r="825" spans="10:12">
      <c r="J825"/>
      <c r="K825"/>
      <c r="L825"/>
    </row>
    <row r="826" spans="10:12">
      <c r="J826"/>
      <c r="K826"/>
      <c r="L826"/>
    </row>
    <row r="827" spans="10:12">
      <c r="J827"/>
      <c r="K827"/>
      <c r="L827"/>
    </row>
    <row r="828" spans="10:12">
      <c r="J828"/>
      <c r="K828"/>
      <c r="L828"/>
    </row>
    <row r="829" spans="10:12">
      <c r="J829"/>
      <c r="K829"/>
      <c r="L829"/>
    </row>
    <row r="830" spans="10:12">
      <c r="J830"/>
      <c r="K830"/>
      <c r="L830"/>
    </row>
    <row r="831" spans="10:12">
      <c r="J831"/>
      <c r="K831"/>
      <c r="L831"/>
    </row>
    <row r="832" spans="10:12">
      <c r="J832"/>
      <c r="K832"/>
      <c r="L832"/>
    </row>
    <row r="833" spans="10:12">
      <c r="J833"/>
      <c r="K833"/>
      <c r="L833"/>
    </row>
    <row r="834" spans="10:12">
      <c r="J834"/>
      <c r="K834"/>
      <c r="L834"/>
    </row>
    <row r="835" spans="10:12">
      <c r="J835"/>
      <c r="K835"/>
      <c r="L835"/>
    </row>
    <row r="836" spans="10:12">
      <c r="J836"/>
      <c r="K836"/>
      <c r="L836"/>
    </row>
    <row r="837" spans="10:12">
      <c r="J837"/>
      <c r="K837"/>
      <c r="L837"/>
    </row>
    <row r="838" spans="10:12">
      <c r="J838"/>
      <c r="K838"/>
      <c r="L838"/>
    </row>
    <row r="839" spans="10:12">
      <c r="J839"/>
      <c r="K839"/>
      <c r="L839"/>
    </row>
    <row r="840" spans="10:12">
      <c r="J840"/>
      <c r="K840"/>
      <c r="L840"/>
    </row>
    <row r="841" spans="10:12">
      <c r="J841"/>
      <c r="K841"/>
      <c r="L841"/>
    </row>
    <row r="842" spans="10:12">
      <c r="J842"/>
      <c r="K842"/>
      <c r="L842"/>
    </row>
    <row r="843" spans="10:12">
      <c r="J843"/>
      <c r="K843"/>
      <c r="L843"/>
    </row>
    <row r="844" spans="10:12">
      <c r="J844"/>
      <c r="K844"/>
      <c r="L844"/>
    </row>
    <row r="845" spans="10:12">
      <c r="J845"/>
      <c r="K845"/>
      <c r="L845"/>
    </row>
    <row r="846" spans="10:12">
      <c r="J846"/>
      <c r="K846"/>
      <c r="L846"/>
    </row>
    <row r="847" spans="10:12">
      <c r="J847"/>
      <c r="K847"/>
      <c r="L847"/>
    </row>
    <row r="848" spans="10:12">
      <c r="J848"/>
      <c r="K848"/>
      <c r="L848"/>
    </row>
    <row r="849" spans="10:12">
      <c r="J849"/>
      <c r="K849"/>
      <c r="L849"/>
    </row>
    <row r="850" spans="10:12">
      <c r="J850"/>
      <c r="K850"/>
      <c r="L850"/>
    </row>
    <row r="851" spans="10:12">
      <c r="J851"/>
      <c r="K851"/>
      <c r="L851"/>
    </row>
    <row r="852" spans="10:12">
      <c r="J852"/>
      <c r="K852"/>
      <c r="L852"/>
    </row>
    <row r="853" spans="10:12">
      <c r="J853"/>
      <c r="K853"/>
      <c r="L853"/>
    </row>
    <row r="854" spans="10:12">
      <c r="J854"/>
      <c r="K854"/>
      <c r="L854"/>
    </row>
    <row r="855" spans="10:12">
      <c r="J855"/>
      <c r="K855"/>
      <c r="L855"/>
    </row>
    <row r="856" spans="10:12">
      <c r="J856"/>
      <c r="K856"/>
      <c r="L856"/>
    </row>
    <row r="857" spans="10:12">
      <c r="J857"/>
      <c r="K857"/>
      <c r="L857"/>
    </row>
    <row r="858" spans="10:12">
      <c r="J858"/>
      <c r="K858"/>
      <c r="L858"/>
    </row>
    <row r="859" spans="10:12">
      <c r="J859"/>
      <c r="K859"/>
      <c r="L859"/>
    </row>
    <row r="860" spans="10:12">
      <c r="J860"/>
      <c r="K860"/>
      <c r="L860"/>
    </row>
    <row r="861" spans="10:12">
      <c r="J861"/>
      <c r="K861"/>
      <c r="L861"/>
    </row>
    <row r="862" spans="10:12">
      <c r="J862"/>
      <c r="K862"/>
      <c r="L862"/>
    </row>
    <row r="863" spans="10:12">
      <c r="J863"/>
      <c r="K863"/>
      <c r="L863"/>
    </row>
    <row r="864" spans="10:12">
      <c r="J864"/>
      <c r="K864"/>
      <c r="L864"/>
    </row>
    <row r="865" spans="10:12">
      <c r="J865"/>
      <c r="K865"/>
      <c r="L865"/>
    </row>
    <row r="866" spans="10:12">
      <c r="J866"/>
      <c r="K866"/>
      <c r="L866"/>
    </row>
    <row r="867" spans="10:12">
      <c r="J867"/>
      <c r="K867"/>
      <c r="L867"/>
    </row>
    <row r="868" spans="10:12">
      <c r="J868"/>
      <c r="K868"/>
      <c r="L868"/>
    </row>
    <row r="869" spans="10:12">
      <c r="J869"/>
      <c r="K869"/>
      <c r="L869"/>
    </row>
    <row r="870" spans="10:12">
      <c r="J870"/>
      <c r="K870"/>
      <c r="L870"/>
    </row>
    <row r="871" spans="10:12">
      <c r="J871"/>
      <c r="K871"/>
      <c r="L871"/>
    </row>
    <row r="872" spans="10:12">
      <c r="J872"/>
      <c r="K872"/>
      <c r="L872"/>
    </row>
    <row r="873" spans="10:12">
      <c r="J873"/>
      <c r="K873"/>
      <c r="L873"/>
    </row>
    <row r="874" spans="10:12">
      <c r="J874"/>
      <c r="K874"/>
      <c r="L874"/>
    </row>
    <row r="875" spans="10:12">
      <c r="J875"/>
      <c r="K875"/>
      <c r="L875"/>
    </row>
    <row r="876" spans="10:12">
      <c r="J876"/>
      <c r="K876"/>
      <c r="L876"/>
    </row>
    <row r="877" spans="10:12">
      <c r="J877"/>
      <c r="K877"/>
      <c r="L877"/>
    </row>
    <row r="878" spans="10:12">
      <c r="J878"/>
      <c r="K878"/>
      <c r="L878"/>
    </row>
    <row r="879" spans="10:12">
      <c r="J879"/>
      <c r="K879"/>
      <c r="L879"/>
    </row>
    <row r="880" spans="10:12">
      <c r="J880"/>
      <c r="K880"/>
      <c r="L880"/>
    </row>
    <row r="881" spans="10:12">
      <c r="J881"/>
      <c r="K881"/>
      <c r="L881"/>
    </row>
    <row r="882" spans="10:12">
      <c r="J882"/>
      <c r="K882"/>
      <c r="L882"/>
    </row>
    <row r="883" spans="10:12">
      <c r="J883"/>
      <c r="K883"/>
      <c r="L883"/>
    </row>
    <row r="884" spans="10:12">
      <c r="J884"/>
      <c r="K884"/>
      <c r="L884"/>
    </row>
    <row r="885" spans="10:12">
      <c r="J885"/>
      <c r="K885"/>
      <c r="L885"/>
    </row>
    <row r="886" spans="10:12">
      <c r="J886"/>
      <c r="K886"/>
      <c r="L886"/>
    </row>
    <row r="887" spans="10:12">
      <c r="J887"/>
      <c r="K887"/>
      <c r="L887"/>
    </row>
    <row r="888" spans="10:12">
      <c r="J888"/>
      <c r="K888"/>
      <c r="L888"/>
    </row>
    <row r="889" spans="10:12">
      <c r="J889"/>
      <c r="K889"/>
      <c r="L889"/>
    </row>
    <row r="890" spans="10:12">
      <c r="J890"/>
      <c r="K890"/>
      <c r="L890"/>
    </row>
    <row r="891" spans="10:12">
      <c r="J891"/>
      <c r="K891"/>
      <c r="L891"/>
    </row>
    <row r="892" spans="10:12">
      <c r="J892"/>
      <c r="K892"/>
      <c r="L892"/>
    </row>
    <row r="893" spans="10:12">
      <c r="J893"/>
      <c r="K893"/>
      <c r="L893"/>
    </row>
    <row r="894" spans="10:12">
      <c r="J894"/>
      <c r="K894"/>
      <c r="L894"/>
    </row>
    <row r="895" spans="10:12">
      <c r="J895"/>
      <c r="K895"/>
      <c r="L895"/>
    </row>
    <row r="896" spans="10:12">
      <c r="J896"/>
      <c r="K896"/>
      <c r="L896"/>
    </row>
    <row r="897" spans="10:12">
      <c r="J897"/>
      <c r="K897"/>
      <c r="L897"/>
    </row>
    <row r="898" spans="10:12">
      <c r="J898"/>
      <c r="K898"/>
      <c r="L898"/>
    </row>
    <row r="899" spans="10:12">
      <c r="J899"/>
      <c r="K899"/>
      <c r="L899"/>
    </row>
    <row r="900" spans="10:12">
      <c r="J900"/>
      <c r="K900"/>
      <c r="L900"/>
    </row>
    <row r="901" spans="10:12">
      <c r="J901"/>
      <c r="K901"/>
      <c r="L901"/>
    </row>
    <row r="902" spans="10:12">
      <c r="J902"/>
      <c r="K902"/>
      <c r="L902"/>
    </row>
    <row r="903" spans="10:12">
      <c r="J903"/>
      <c r="K903"/>
      <c r="L903"/>
    </row>
    <row r="904" spans="10:12">
      <c r="J904"/>
      <c r="K904"/>
      <c r="L904"/>
    </row>
    <row r="905" spans="10:12">
      <c r="J905"/>
      <c r="K905"/>
      <c r="L905"/>
    </row>
    <row r="906" spans="10:12">
      <c r="J906"/>
      <c r="K906"/>
      <c r="L906"/>
    </row>
    <row r="907" spans="10:12">
      <c r="J907"/>
      <c r="K907"/>
      <c r="L907"/>
    </row>
    <row r="908" spans="10:12">
      <c r="J908"/>
      <c r="K908"/>
      <c r="L908"/>
    </row>
    <row r="909" spans="10:12">
      <c r="J909"/>
      <c r="K909"/>
      <c r="L909"/>
    </row>
    <row r="910" spans="10:12">
      <c r="J910"/>
      <c r="K910"/>
      <c r="L910"/>
    </row>
    <row r="911" spans="10:12">
      <c r="J911"/>
      <c r="K911"/>
      <c r="L911"/>
    </row>
    <row r="912" spans="10:12">
      <c r="J912"/>
      <c r="K912"/>
      <c r="L912"/>
    </row>
    <row r="913" spans="10:12">
      <c r="J913"/>
      <c r="K913"/>
      <c r="L913"/>
    </row>
    <row r="914" spans="10:12">
      <c r="J914"/>
      <c r="K914"/>
      <c r="L914"/>
    </row>
    <row r="915" spans="10:12">
      <c r="J915"/>
      <c r="K915"/>
      <c r="L915"/>
    </row>
    <row r="916" spans="10:12">
      <c r="J916"/>
      <c r="K916"/>
      <c r="L916"/>
    </row>
    <row r="917" spans="10:12">
      <c r="J917"/>
      <c r="K917"/>
      <c r="L917"/>
    </row>
    <row r="918" spans="10:12">
      <c r="J918"/>
      <c r="K918"/>
      <c r="L918"/>
    </row>
    <row r="919" spans="10:12">
      <c r="J919"/>
      <c r="K919"/>
      <c r="L919"/>
    </row>
    <row r="920" spans="10:12">
      <c r="J920"/>
      <c r="K920"/>
      <c r="L920"/>
    </row>
    <row r="921" spans="10:12">
      <c r="J921"/>
      <c r="K921"/>
      <c r="L921"/>
    </row>
    <row r="922" spans="10:12">
      <c r="J922"/>
      <c r="K922"/>
      <c r="L922"/>
    </row>
    <row r="923" spans="10:12">
      <c r="J923"/>
      <c r="K923"/>
      <c r="L923"/>
    </row>
    <row r="924" spans="10:12">
      <c r="J924"/>
      <c r="K924"/>
      <c r="L924"/>
    </row>
    <row r="925" spans="10:12">
      <c r="J925"/>
      <c r="K925"/>
      <c r="L925"/>
    </row>
    <row r="926" spans="10:12">
      <c r="J926"/>
      <c r="K926"/>
      <c r="L926"/>
    </row>
    <row r="927" spans="10:12">
      <c r="J927"/>
      <c r="K927"/>
      <c r="L927"/>
    </row>
    <row r="928" spans="10:12">
      <c r="J928"/>
      <c r="K928"/>
      <c r="L928"/>
    </row>
    <row r="929" spans="10:12">
      <c r="J929"/>
      <c r="K929"/>
      <c r="L929"/>
    </row>
    <row r="930" spans="10:12">
      <c r="J930"/>
      <c r="K930"/>
      <c r="L930"/>
    </row>
    <row r="931" spans="10:12">
      <c r="J931"/>
      <c r="K931"/>
      <c r="L931"/>
    </row>
    <row r="932" spans="10:12">
      <c r="J932"/>
      <c r="K932"/>
      <c r="L932"/>
    </row>
    <row r="933" spans="10:12">
      <c r="J933"/>
      <c r="K933"/>
      <c r="L933"/>
    </row>
    <row r="934" spans="10:12">
      <c r="J934"/>
      <c r="K934"/>
      <c r="L934"/>
    </row>
    <row r="935" spans="10:12">
      <c r="J935"/>
      <c r="K935"/>
      <c r="L935"/>
    </row>
    <row r="936" spans="10:12">
      <c r="J936"/>
      <c r="K936"/>
      <c r="L936"/>
    </row>
    <row r="937" spans="10:12">
      <c r="J937"/>
      <c r="K937"/>
      <c r="L937"/>
    </row>
    <row r="938" spans="10:12">
      <c r="J938"/>
      <c r="K938"/>
      <c r="L938"/>
    </row>
    <row r="939" spans="10:12">
      <c r="J939"/>
      <c r="K939"/>
      <c r="L939"/>
    </row>
    <row r="940" spans="10:12">
      <c r="J940"/>
      <c r="K940"/>
      <c r="L940"/>
    </row>
    <row r="941" spans="10:12">
      <c r="J941"/>
      <c r="K941"/>
      <c r="L941"/>
    </row>
    <row r="942" spans="10:12">
      <c r="J942"/>
      <c r="K942"/>
      <c r="L942"/>
    </row>
    <row r="943" spans="10:12">
      <c r="J943"/>
      <c r="K943"/>
      <c r="L943"/>
    </row>
    <row r="944" spans="10:12">
      <c r="J944"/>
      <c r="K944"/>
      <c r="L944"/>
    </row>
    <row r="945" spans="10:12">
      <c r="J945"/>
      <c r="K945"/>
      <c r="L945"/>
    </row>
    <row r="946" spans="10:12">
      <c r="J946"/>
      <c r="K946"/>
      <c r="L946"/>
    </row>
    <row r="947" spans="10:12">
      <c r="J947"/>
      <c r="K947"/>
      <c r="L947"/>
    </row>
    <row r="948" spans="10:12">
      <c r="J948"/>
      <c r="K948"/>
      <c r="L948"/>
    </row>
    <row r="949" spans="10:12">
      <c r="J949"/>
      <c r="K949"/>
      <c r="L949"/>
    </row>
    <row r="950" spans="10:12">
      <c r="J950"/>
      <c r="K950"/>
      <c r="L950"/>
    </row>
    <row r="951" spans="10:12">
      <c r="J951"/>
      <c r="K951"/>
      <c r="L951"/>
    </row>
    <row r="952" spans="10:12">
      <c r="J952"/>
      <c r="K952"/>
      <c r="L952"/>
    </row>
    <row r="953" spans="10:12">
      <c r="J953"/>
      <c r="K953"/>
      <c r="L953"/>
    </row>
    <row r="954" spans="10:12">
      <c r="J954"/>
      <c r="K954"/>
      <c r="L954"/>
    </row>
    <row r="955" spans="10:12">
      <c r="J955"/>
      <c r="K955"/>
      <c r="L955"/>
    </row>
    <row r="956" spans="10:12">
      <c r="J956"/>
      <c r="K956"/>
      <c r="L956"/>
    </row>
    <row r="957" spans="10:12">
      <c r="J957"/>
      <c r="K957"/>
      <c r="L957"/>
    </row>
    <row r="958" spans="10:12">
      <c r="J958"/>
      <c r="K958"/>
      <c r="L958"/>
    </row>
    <row r="959" spans="10:12">
      <c r="J959"/>
      <c r="K959"/>
      <c r="L959"/>
    </row>
    <row r="960" spans="10:12">
      <c r="J960"/>
      <c r="K960"/>
      <c r="L960"/>
    </row>
    <row r="961" spans="10:12">
      <c r="J961"/>
      <c r="K961"/>
      <c r="L961"/>
    </row>
    <row r="962" spans="10:12">
      <c r="J962"/>
      <c r="K962"/>
      <c r="L962"/>
    </row>
    <row r="963" spans="10:12">
      <c r="J963"/>
      <c r="K963"/>
      <c r="L963"/>
    </row>
    <row r="964" spans="10:12">
      <c r="J964"/>
      <c r="K964"/>
      <c r="L964"/>
    </row>
    <row r="965" spans="10:12">
      <c r="J965"/>
      <c r="K965"/>
      <c r="L965"/>
    </row>
    <row r="966" spans="10:12">
      <c r="J966"/>
      <c r="K966"/>
      <c r="L966"/>
    </row>
    <row r="967" spans="10:12">
      <c r="J967"/>
      <c r="K967"/>
      <c r="L967"/>
    </row>
    <row r="968" spans="10:12">
      <c r="J968"/>
      <c r="K968"/>
      <c r="L968"/>
    </row>
    <row r="969" spans="10:12">
      <c r="J969"/>
      <c r="K969"/>
      <c r="L969"/>
    </row>
    <row r="970" spans="10:12">
      <c r="J970"/>
      <c r="K970"/>
      <c r="L970"/>
    </row>
    <row r="971" spans="10:12">
      <c r="J971"/>
      <c r="K971"/>
      <c r="L971"/>
    </row>
    <row r="972" spans="10:12">
      <c r="J972"/>
      <c r="K972"/>
      <c r="L972"/>
    </row>
    <row r="973" spans="10:12">
      <c r="J973"/>
      <c r="K973"/>
      <c r="L973"/>
    </row>
    <row r="974" spans="10:12">
      <c r="J974"/>
      <c r="K974"/>
      <c r="L974"/>
    </row>
    <row r="975" spans="10:12">
      <c r="J975"/>
      <c r="K975"/>
      <c r="L975"/>
    </row>
    <row r="976" spans="10:12">
      <c r="J976"/>
      <c r="K976"/>
      <c r="L976"/>
    </row>
    <row r="977" spans="10:12">
      <c r="J977"/>
      <c r="K977"/>
      <c r="L977"/>
    </row>
    <row r="978" spans="10:12">
      <c r="J978"/>
      <c r="K978"/>
      <c r="L978"/>
    </row>
    <row r="979" spans="10:12">
      <c r="J979"/>
      <c r="K979"/>
      <c r="L979"/>
    </row>
    <row r="980" spans="10:12">
      <c r="J980"/>
      <c r="K980"/>
      <c r="L980"/>
    </row>
    <row r="981" spans="10:12">
      <c r="J981"/>
      <c r="K981"/>
      <c r="L981"/>
    </row>
    <row r="982" spans="10:12">
      <c r="J982"/>
      <c r="K982"/>
      <c r="L982"/>
    </row>
    <row r="983" spans="10:12">
      <c r="J983"/>
      <c r="K983"/>
      <c r="L983"/>
    </row>
    <row r="984" spans="10:12">
      <c r="J984"/>
      <c r="K984"/>
      <c r="L984"/>
    </row>
    <row r="985" spans="10:12">
      <c r="J985"/>
      <c r="K985"/>
      <c r="L985"/>
    </row>
    <row r="986" spans="10:12">
      <c r="J986"/>
      <c r="K986"/>
      <c r="L986"/>
    </row>
    <row r="987" spans="10:12">
      <c r="J987"/>
      <c r="K987"/>
      <c r="L987"/>
    </row>
    <row r="988" spans="10:12">
      <c r="J988"/>
      <c r="K988"/>
      <c r="L988"/>
    </row>
    <row r="989" spans="10:12">
      <c r="J989"/>
      <c r="K989"/>
      <c r="L989"/>
    </row>
    <row r="990" spans="10:12">
      <c r="J990"/>
      <c r="K990"/>
      <c r="L990"/>
    </row>
    <row r="991" spans="10:12">
      <c r="J991"/>
      <c r="K991"/>
      <c r="L991"/>
    </row>
    <row r="992" spans="10:12">
      <c r="J992"/>
      <c r="K992"/>
      <c r="L992"/>
    </row>
    <row r="993" spans="10:12">
      <c r="J993"/>
      <c r="K993"/>
      <c r="L993"/>
    </row>
    <row r="994" spans="10:12">
      <c r="J994"/>
      <c r="K994"/>
      <c r="L994"/>
    </row>
    <row r="995" spans="10:12">
      <c r="J995"/>
      <c r="K995"/>
      <c r="L995"/>
    </row>
    <row r="996" spans="10:12">
      <c r="J996"/>
      <c r="K996"/>
      <c r="L996"/>
    </row>
    <row r="997" spans="10:12">
      <c r="J997"/>
      <c r="K997"/>
      <c r="L997"/>
    </row>
    <row r="998" spans="10:12">
      <c r="J998"/>
      <c r="K998"/>
      <c r="L998"/>
    </row>
    <row r="999" spans="10:12">
      <c r="J999"/>
      <c r="K999"/>
      <c r="L999"/>
    </row>
    <row r="1000" spans="10:12">
      <c r="J1000"/>
      <c r="K1000"/>
      <c r="L1000"/>
    </row>
    <row r="1001" spans="10:12">
      <c r="J1001"/>
      <c r="K1001"/>
      <c r="L1001"/>
    </row>
    <row r="1002" spans="10:12">
      <c r="J1002"/>
      <c r="K1002"/>
      <c r="L1002"/>
    </row>
    <row r="1003" spans="10:12">
      <c r="J1003"/>
      <c r="K1003"/>
      <c r="L1003"/>
    </row>
    <row r="1004" spans="10:12">
      <c r="J1004"/>
      <c r="K1004"/>
      <c r="L1004"/>
    </row>
    <row r="1005" spans="10:12">
      <c r="J1005"/>
      <c r="K1005"/>
      <c r="L1005"/>
    </row>
    <row r="1006" spans="10:12">
      <c r="J1006"/>
      <c r="K1006"/>
      <c r="L1006"/>
    </row>
    <row r="1007" spans="10:12">
      <c r="J1007"/>
      <c r="K1007"/>
      <c r="L1007"/>
    </row>
    <row r="1008" spans="10:12">
      <c r="J1008"/>
      <c r="K1008"/>
      <c r="L1008"/>
    </row>
    <row r="1009" spans="10:12">
      <c r="J1009"/>
      <c r="K1009"/>
      <c r="L1009"/>
    </row>
    <row r="1010" spans="10:12">
      <c r="J1010"/>
      <c r="K1010"/>
      <c r="L1010"/>
    </row>
    <row r="1011" spans="10:12">
      <c r="J1011"/>
      <c r="K1011"/>
      <c r="L1011"/>
    </row>
    <row r="1012" spans="10:12">
      <c r="J1012"/>
      <c r="K1012"/>
      <c r="L1012"/>
    </row>
    <row r="1013" spans="10:12">
      <c r="J1013"/>
      <c r="K1013"/>
      <c r="L1013"/>
    </row>
    <row r="1014" spans="10:12">
      <c r="J1014"/>
      <c r="K1014"/>
      <c r="L1014"/>
    </row>
    <row r="1015" spans="10:12">
      <c r="J1015"/>
      <c r="K1015"/>
      <c r="L1015"/>
    </row>
    <row r="1016" spans="10:12">
      <c r="J1016"/>
      <c r="K1016"/>
      <c r="L1016"/>
    </row>
    <row r="1017" spans="10:12">
      <c r="J1017"/>
      <c r="K1017"/>
      <c r="L1017"/>
    </row>
    <row r="1018" spans="10:12">
      <c r="J1018"/>
      <c r="K1018"/>
      <c r="L1018"/>
    </row>
    <row r="1019" spans="10:12">
      <c r="J1019"/>
      <c r="K1019"/>
      <c r="L1019"/>
    </row>
    <row r="1020" spans="10:12">
      <c r="J1020"/>
      <c r="K1020"/>
      <c r="L1020"/>
    </row>
    <row r="1021" spans="10:12">
      <c r="J1021"/>
      <c r="K1021"/>
      <c r="L1021"/>
    </row>
    <row r="1022" spans="10:12">
      <c r="J1022"/>
      <c r="K1022"/>
      <c r="L1022"/>
    </row>
    <row r="1023" spans="10:12">
      <c r="J1023"/>
      <c r="K1023"/>
      <c r="L1023"/>
    </row>
    <row r="1024" spans="10:12">
      <c r="J1024"/>
      <c r="K1024"/>
      <c r="L1024"/>
    </row>
    <row r="1025" spans="10:12">
      <c r="J1025"/>
      <c r="K1025"/>
      <c r="L1025"/>
    </row>
    <row r="1026" spans="10:12">
      <c r="J1026"/>
      <c r="K1026"/>
      <c r="L1026"/>
    </row>
    <row r="1027" spans="10:12">
      <c r="J1027"/>
      <c r="K1027"/>
      <c r="L1027"/>
    </row>
    <row r="1028" spans="10:12">
      <c r="J1028"/>
      <c r="K1028"/>
      <c r="L1028"/>
    </row>
    <row r="1029" spans="10:12">
      <c r="J1029"/>
      <c r="K1029"/>
      <c r="L1029"/>
    </row>
    <row r="1030" spans="10:12">
      <c r="J1030"/>
      <c r="K1030"/>
      <c r="L1030"/>
    </row>
    <row r="1031" spans="10:12">
      <c r="J1031"/>
      <c r="K1031"/>
      <c r="L1031"/>
    </row>
    <row r="1032" spans="10:12">
      <c r="J1032"/>
      <c r="K1032"/>
      <c r="L1032"/>
    </row>
    <row r="1033" spans="10:12">
      <c r="J1033"/>
      <c r="K1033"/>
      <c r="L1033"/>
    </row>
    <row r="1034" spans="10:12">
      <c r="J1034"/>
      <c r="K1034"/>
      <c r="L1034"/>
    </row>
    <row r="1035" spans="10:12">
      <c r="J1035"/>
      <c r="K1035"/>
      <c r="L1035"/>
    </row>
    <row r="1036" spans="10:12">
      <c r="J1036"/>
      <c r="K1036"/>
      <c r="L1036"/>
    </row>
    <row r="1037" spans="10:12">
      <c r="J1037"/>
      <c r="K1037"/>
      <c r="L1037"/>
    </row>
    <row r="1038" spans="10:12">
      <c r="J1038"/>
      <c r="K1038"/>
      <c r="L1038"/>
    </row>
    <row r="1039" spans="10:12">
      <c r="J1039"/>
      <c r="K1039"/>
      <c r="L1039"/>
    </row>
    <row r="1040" spans="10:12">
      <c r="J1040"/>
      <c r="K1040"/>
      <c r="L1040"/>
    </row>
    <row r="1041" spans="10:12">
      <c r="J1041"/>
      <c r="K1041"/>
      <c r="L1041"/>
    </row>
    <row r="1042" spans="10:12">
      <c r="J1042"/>
      <c r="K1042"/>
      <c r="L1042"/>
    </row>
    <row r="1043" spans="10:12">
      <c r="J1043"/>
      <c r="K1043"/>
      <c r="L1043"/>
    </row>
    <row r="1044" spans="10:12">
      <c r="J1044"/>
      <c r="K1044"/>
      <c r="L1044"/>
    </row>
    <row r="1045" spans="10:12">
      <c r="J1045"/>
      <c r="K1045"/>
      <c r="L1045"/>
    </row>
    <row r="1046" spans="10:12">
      <c r="J1046"/>
      <c r="K1046"/>
      <c r="L1046"/>
    </row>
    <row r="1047" spans="10:12">
      <c r="J1047"/>
      <c r="K1047"/>
      <c r="L1047"/>
    </row>
    <row r="1048" spans="10:12">
      <c r="J1048"/>
      <c r="K1048"/>
      <c r="L1048"/>
    </row>
    <row r="1049" spans="10:12">
      <c r="J1049"/>
      <c r="K1049"/>
      <c r="L1049"/>
    </row>
    <row r="1050" spans="10:12">
      <c r="J1050"/>
      <c r="K1050"/>
      <c r="L1050"/>
    </row>
    <row r="1051" spans="10:12">
      <c r="J1051"/>
      <c r="K1051"/>
      <c r="L1051"/>
    </row>
    <row r="1052" spans="10:12">
      <c r="J1052"/>
      <c r="K1052"/>
      <c r="L1052"/>
    </row>
    <row r="1053" spans="10:12">
      <c r="J1053"/>
      <c r="K1053"/>
      <c r="L1053"/>
    </row>
    <row r="1054" spans="10:12">
      <c r="J1054"/>
      <c r="K1054"/>
      <c r="L1054"/>
    </row>
    <row r="1055" spans="10:12">
      <c r="J1055"/>
      <c r="K1055"/>
      <c r="L1055"/>
    </row>
    <row r="1056" spans="10:12">
      <c r="J1056"/>
      <c r="K1056"/>
      <c r="L1056"/>
    </row>
    <row r="1057" spans="10:12">
      <c r="J1057"/>
      <c r="K1057"/>
      <c r="L1057"/>
    </row>
    <row r="1058" spans="10:12">
      <c r="J1058"/>
      <c r="K1058"/>
      <c r="L1058"/>
    </row>
    <row r="1059" spans="10:12">
      <c r="J1059"/>
      <c r="K1059"/>
      <c r="L1059"/>
    </row>
    <row r="1060" spans="10:12">
      <c r="J1060"/>
      <c r="K1060"/>
      <c r="L1060"/>
    </row>
    <row r="1061" spans="10:12">
      <c r="J1061"/>
      <c r="K1061"/>
      <c r="L1061"/>
    </row>
    <row r="1062" spans="10:12">
      <c r="J1062"/>
      <c r="K1062"/>
      <c r="L1062"/>
    </row>
    <row r="1063" spans="10:12">
      <c r="J1063"/>
      <c r="K1063"/>
      <c r="L1063"/>
    </row>
    <row r="1064" spans="10:12">
      <c r="J1064"/>
      <c r="K1064"/>
      <c r="L1064"/>
    </row>
    <row r="1065" spans="10:12">
      <c r="J1065"/>
      <c r="K1065"/>
      <c r="L1065"/>
    </row>
    <row r="1066" spans="10:12">
      <c r="J1066"/>
      <c r="K1066"/>
      <c r="L1066"/>
    </row>
    <row r="1067" spans="10:12">
      <c r="J1067"/>
      <c r="K1067"/>
      <c r="L1067"/>
    </row>
    <row r="1068" spans="10:12">
      <c r="J1068"/>
      <c r="K1068"/>
      <c r="L1068"/>
    </row>
    <row r="1069" spans="10:12">
      <c r="J1069"/>
      <c r="K1069"/>
      <c r="L1069"/>
    </row>
    <row r="1070" spans="10:12">
      <c r="J1070"/>
      <c r="K1070"/>
      <c r="L1070"/>
    </row>
    <row r="1071" spans="10:12">
      <c r="J1071"/>
      <c r="K1071"/>
      <c r="L1071"/>
    </row>
    <row r="1072" spans="10:12">
      <c r="J1072"/>
      <c r="K1072"/>
      <c r="L1072"/>
    </row>
    <row r="1073" spans="10:12">
      <c r="J1073"/>
      <c r="K1073"/>
      <c r="L1073"/>
    </row>
    <row r="1074" spans="10:12">
      <c r="J1074"/>
      <c r="K1074"/>
      <c r="L1074"/>
    </row>
    <row r="1075" spans="10:12">
      <c r="J1075"/>
      <c r="K1075"/>
      <c r="L1075"/>
    </row>
    <row r="1076" spans="10:12">
      <c r="J1076"/>
      <c r="K1076"/>
      <c r="L1076"/>
    </row>
    <row r="1077" spans="10:12">
      <c r="J1077"/>
      <c r="K1077"/>
      <c r="L1077"/>
    </row>
    <row r="1078" spans="10:12">
      <c r="J1078"/>
      <c r="K1078"/>
      <c r="L1078"/>
    </row>
    <row r="1079" spans="10:12">
      <c r="J1079"/>
      <c r="K1079"/>
      <c r="L1079"/>
    </row>
    <row r="1080" spans="10:12">
      <c r="J1080"/>
      <c r="K1080"/>
      <c r="L1080"/>
    </row>
    <row r="1081" spans="10:12">
      <c r="J1081"/>
      <c r="K1081"/>
      <c r="L1081"/>
    </row>
    <row r="1082" spans="10:12">
      <c r="J1082"/>
      <c r="K1082"/>
      <c r="L1082"/>
    </row>
    <row r="1083" spans="10:12">
      <c r="J1083"/>
      <c r="K1083"/>
      <c r="L1083"/>
    </row>
    <row r="1084" spans="10:12">
      <c r="J1084"/>
      <c r="K1084"/>
      <c r="L1084"/>
    </row>
    <row r="1085" spans="10:12">
      <c r="J1085"/>
      <c r="K1085"/>
      <c r="L1085"/>
    </row>
    <row r="1086" spans="10:12">
      <c r="J1086"/>
      <c r="K1086"/>
      <c r="L1086"/>
    </row>
    <row r="1087" spans="10:12">
      <c r="J1087"/>
      <c r="K1087"/>
      <c r="L1087"/>
    </row>
    <row r="1088" spans="10:12">
      <c r="J1088"/>
      <c r="K1088"/>
      <c r="L1088"/>
    </row>
    <row r="1089" spans="10:12">
      <c r="J1089"/>
      <c r="K1089"/>
      <c r="L1089"/>
    </row>
    <row r="1090" spans="10:12">
      <c r="J1090"/>
      <c r="K1090"/>
      <c r="L1090"/>
    </row>
    <row r="1091" spans="10:12">
      <c r="J1091"/>
      <c r="K1091"/>
      <c r="L1091"/>
    </row>
    <row r="1092" spans="10:12">
      <c r="J1092"/>
      <c r="K1092"/>
      <c r="L1092"/>
    </row>
    <row r="1093" spans="10:12">
      <c r="J1093"/>
      <c r="K1093"/>
      <c r="L1093"/>
    </row>
    <row r="1094" spans="10:12">
      <c r="J1094"/>
      <c r="K1094"/>
      <c r="L1094"/>
    </row>
    <row r="1095" spans="10:12">
      <c r="J1095"/>
      <c r="K1095"/>
      <c r="L1095"/>
    </row>
    <row r="1096" spans="10:12">
      <c r="J1096"/>
      <c r="K1096"/>
      <c r="L1096"/>
    </row>
    <row r="1097" spans="10:12">
      <c r="J1097"/>
      <c r="K1097"/>
      <c r="L1097"/>
    </row>
    <row r="1098" spans="10:12">
      <c r="J1098"/>
      <c r="K1098"/>
      <c r="L1098"/>
    </row>
    <row r="1099" spans="10:12">
      <c r="J1099"/>
      <c r="K1099"/>
      <c r="L1099"/>
    </row>
    <row r="1100" spans="10:12">
      <c r="J1100"/>
      <c r="K1100"/>
      <c r="L1100"/>
    </row>
    <row r="1101" spans="10:12">
      <c r="J1101"/>
      <c r="K1101"/>
      <c r="L1101"/>
    </row>
    <row r="1102" spans="10:12">
      <c r="J1102"/>
      <c r="K1102"/>
      <c r="L1102"/>
    </row>
    <row r="1103" spans="10:12">
      <c r="J1103"/>
      <c r="K1103"/>
      <c r="L1103"/>
    </row>
    <row r="1104" spans="10:12">
      <c r="J1104"/>
      <c r="K1104"/>
      <c r="L1104"/>
    </row>
    <row r="1105" spans="10:12">
      <c r="J1105"/>
      <c r="K1105"/>
      <c r="L1105"/>
    </row>
    <row r="1106" spans="10:12">
      <c r="J1106"/>
      <c r="K1106"/>
      <c r="L1106"/>
    </row>
    <row r="1107" spans="10:12">
      <c r="J1107"/>
      <c r="K1107"/>
      <c r="L1107"/>
    </row>
    <row r="1108" spans="10:12">
      <c r="J1108"/>
      <c r="K1108"/>
      <c r="L1108"/>
    </row>
    <row r="1109" spans="10:12">
      <c r="J1109"/>
      <c r="K1109"/>
      <c r="L1109"/>
    </row>
    <row r="1110" spans="10:12">
      <c r="J1110"/>
      <c r="K1110"/>
      <c r="L1110"/>
    </row>
    <row r="1111" spans="10:12">
      <c r="J1111"/>
      <c r="K1111"/>
      <c r="L1111"/>
    </row>
    <row r="1112" spans="10:12">
      <c r="J1112"/>
      <c r="K1112"/>
      <c r="L1112"/>
    </row>
    <row r="1113" spans="10:12">
      <c r="J1113"/>
      <c r="K1113"/>
      <c r="L1113"/>
    </row>
    <row r="1114" spans="10:12">
      <c r="J1114"/>
      <c r="K1114"/>
      <c r="L1114"/>
    </row>
    <row r="1115" spans="10:12">
      <c r="J1115"/>
      <c r="K1115"/>
      <c r="L1115"/>
    </row>
    <row r="1116" spans="10:12">
      <c r="J1116"/>
      <c r="K1116"/>
      <c r="L1116"/>
    </row>
    <row r="1117" spans="10:12">
      <c r="J1117"/>
      <c r="K1117"/>
      <c r="L1117"/>
    </row>
    <row r="1118" spans="10:12">
      <c r="J1118"/>
      <c r="K1118"/>
      <c r="L1118"/>
    </row>
    <row r="1119" spans="10:12">
      <c r="J1119"/>
      <c r="K1119"/>
      <c r="L1119"/>
    </row>
    <row r="1120" spans="10:12">
      <c r="J1120"/>
      <c r="K1120"/>
      <c r="L1120"/>
    </row>
    <row r="1121" spans="10:12">
      <c r="J1121"/>
      <c r="K1121"/>
      <c r="L1121"/>
    </row>
    <row r="1122" spans="10:12">
      <c r="J1122"/>
      <c r="K1122"/>
      <c r="L1122"/>
    </row>
    <row r="1123" spans="10:12">
      <c r="J1123"/>
      <c r="K1123"/>
      <c r="L1123"/>
    </row>
    <row r="1124" spans="10:12">
      <c r="J1124"/>
      <c r="K1124"/>
      <c r="L1124"/>
    </row>
    <row r="1125" spans="10:12">
      <c r="J1125"/>
      <c r="K1125"/>
      <c r="L1125"/>
    </row>
    <row r="1126" spans="10:12">
      <c r="J1126"/>
      <c r="K1126"/>
      <c r="L1126"/>
    </row>
    <row r="1127" spans="10:12">
      <c r="J1127"/>
      <c r="K1127"/>
      <c r="L1127"/>
    </row>
    <row r="1128" spans="10:12">
      <c r="J1128"/>
      <c r="K1128"/>
      <c r="L1128"/>
    </row>
    <row r="1129" spans="10:12">
      <c r="J1129"/>
      <c r="K1129"/>
      <c r="L1129"/>
    </row>
    <row r="1130" spans="10:12">
      <c r="J1130"/>
      <c r="K1130"/>
      <c r="L1130"/>
    </row>
    <row r="1131" spans="10:12">
      <c r="J1131"/>
      <c r="K1131"/>
      <c r="L1131"/>
    </row>
    <row r="1132" spans="10:12">
      <c r="J1132"/>
      <c r="K1132"/>
      <c r="L1132"/>
    </row>
    <row r="1133" spans="10:12">
      <c r="J1133"/>
      <c r="K1133"/>
      <c r="L1133"/>
    </row>
    <row r="1134" spans="10:12">
      <c r="J1134"/>
      <c r="K1134"/>
      <c r="L1134"/>
    </row>
    <row r="1135" spans="10:12">
      <c r="J1135"/>
      <c r="K1135"/>
      <c r="L1135"/>
    </row>
    <row r="1136" spans="10:12">
      <c r="J1136"/>
      <c r="K1136"/>
      <c r="L1136"/>
    </row>
    <row r="1137" spans="10:12">
      <c r="J1137"/>
      <c r="K1137"/>
      <c r="L1137"/>
    </row>
    <row r="1138" spans="10:12">
      <c r="J1138"/>
      <c r="K1138"/>
      <c r="L1138"/>
    </row>
    <row r="1139" spans="10:12">
      <c r="J1139"/>
      <c r="K1139"/>
      <c r="L1139"/>
    </row>
    <row r="1140" spans="10:12">
      <c r="J1140"/>
      <c r="K1140"/>
      <c r="L1140"/>
    </row>
    <row r="1141" spans="10:12">
      <c r="J1141"/>
      <c r="K1141"/>
      <c r="L1141"/>
    </row>
    <row r="1142" spans="10:12">
      <c r="J1142"/>
      <c r="K1142"/>
      <c r="L1142"/>
    </row>
    <row r="1143" spans="10:12">
      <c r="J1143"/>
      <c r="K1143"/>
      <c r="L1143"/>
    </row>
    <row r="1144" spans="10:12">
      <c r="J1144"/>
      <c r="K1144"/>
      <c r="L1144"/>
    </row>
    <row r="1145" spans="10:12">
      <c r="J1145"/>
      <c r="K1145"/>
      <c r="L1145"/>
    </row>
    <row r="1146" spans="10:12">
      <c r="J1146"/>
      <c r="K1146"/>
      <c r="L1146"/>
    </row>
    <row r="1147" spans="10:12">
      <c r="J1147"/>
      <c r="K1147"/>
      <c r="L1147"/>
    </row>
    <row r="1148" spans="10:12">
      <c r="J1148"/>
      <c r="K1148"/>
      <c r="L1148"/>
    </row>
    <row r="1149" spans="10:12">
      <c r="J1149"/>
      <c r="K1149"/>
      <c r="L1149"/>
    </row>
    <row r="1150" spans="10:12">
      <c r="J1150"/>
      <c r="K1150"/>
      <c r="L1150"/>
    </row>
    <row r="1151" spans="10:12">
      <c r="J1151"/>
      <c r="K1151"/>
      <c r="L1151"/>
    </row>
    <row r="1152" spans="10:12">
      <c r="J1152"/>
      <c r="K1152"/>
      <c r="L1152"/>
    </row>
    <row r="1153" spans="10:12">
      <c r="J1153"/>
      <c r="K1153"/>
      <c r="L1153"/>
    </row>
    <row r="1154" spans="10:12">
      <c r="J1154"/>
      <c r="K1154"/>
      <c r="L1154"/>
    </row>
    <row r="1155" spans="10:12">
      <c r="J1155"/>
      <c r="K1155"/>
      <c r="L1155"/>
    </row>
    <row r="1156" spans="10:12">
      <c r="J1156"/>
      <c r="K1156"/>
      <c r="L1156"/>
    </row>
    <row r="1157" spans="10:12">
      <c r="J1157"/>
      <c r="K1157"/>
      <c r="L1157"/>
    </row>
    <row r="1158" spans="10:12">
      <c r="J1158"/>
      <c r="K1158"/>
      <c r="L1158"/>
    </row>
    <row r="1159" spans="10:12">
      <c r="J1159"/>
      <c r="K1159"/>
      <c r="L1159"/>
    </row>
    <row r="1160" spans="10:12">
      <c r="J1160"/>
      <c r="K1160"/>
      <c r="L1160"/>
    </row>
    <row r="1161" spans="10:12">
      <c r="J1161"/>
      <c r="K1161"/>
      <c r="L1161"/>
    </row>
    <row r="1162" spans="10:12">
      <c r="J1162"/>
      <c r="K1162"/>
      <c r="L1162"/>
    </row>
    <row r="1163" spans="10:12">
      <c r="J1163"/>
      <c r="K1163"/>
      <c r="L1163"/>
    </row>
    <row r="1164" spans="10:12">
      <c r="J1164"/>
      <c r="K1164"/>
      <c r="L1164"/>
    </row>
    <row r="1165" spans="10:12">
      <c r="J1165"/>
      <c r="K1165"/>
      <c r="L1165"/>
    </row>
    <row r="1166" spans="10:12">
      <c r="J1166"/>
      <c r="K1166"/>
      <c r="L1166"/>
    </row>
    <row r="1167" spans="10:12">
      <c r="J1167"/>
      <c r="K1167"/>
      <c r="L1167"/>
    </row>
    <row r="1168" spans="10:12">
      <c r="J1168"/>
      <c r="K1168"/>
      <c r="L1168"/>
    </row>
    <row r="1169" spans="10:12">
      <c r="J1169"/>
      <c r="K1169"/>
      <c r="L1169"/>
    </row>
    <row r="1170" spans="10:12">
      <c r="J1170"/>
      <c r="K1170"/>
      <c r="L1170"/>
    </row>
    <row r="1171" spans="10:12">
      <c r="J1171"/>
      <c r="K1171"/>
      <c r="L1171"/>
    </row>
    <row r="1172" spans="10:12">
      <c r="J1172"/>
      <c r="K1172"/>
      <c r="L1172"/>
    </row>
    <row r="1173" spans="10:12">
      <c r="J1173"/>
      <c r="K1173"/>
      <c r="L1173"/>
    </row>
    <row r="1174" spans="10:12">
      <c r="J1174"/>
      <c r="K1174"/>
      <c r="L1174"/>
    </row>
    <row r="1175" spans="10:12">
      <c r="J1175"/>
      <c r="K1175"/>
      <c r="L1175"/>
    </row>
    <row r="1176" spans="10:12">
      <c r="J1176"/>
      <c r="K1176"/>
      <c r="L1176"/>
    </row>
    <row r="1177" spans="10:12">
      <c r="J1177"/>
      <c r="K1177"/>
      <c r="L1177"/>
    </row>
    <row r="1178" spans="10:12">
      <c r="J1178"/>
      <c r="K1178"/>
      <c r="L1178"/>
    </row>
    <row r="1179" spans="10:12">
      <c r="J1179"/>
      <c r="K1179"/>
      <c r="L1179"/>
    </row>
    <row r="1180" spans="10:12">
      <c r="J1180"/>
      <c r="K1180"/>
      <c r="L1180"/>
    </row>
    <row r="1181" spans="10:12">
      <c r="J1181"/>
      <c r="K1181"/>
      <c r="L1181"/>
    </row>
    <row r="1182" spans="10:12">
      <c r="J1182"/>
      <c r="K1182"/>
      <c r="L1182"/>
    </row>
    <row r="1183" spans="10:12">
      <c r="J1183"/>
      <c r="K1183"/>
      <c r="L1183"/>
    </row>
    <row r="1184" spans="10:12">
      <c r="J1184"/>
      <c r="K1184"/>
      <c r="L1184"/>
    </row>
    <row r="1185" spans="10:12">
      <c r="J1185"/>
      <c r="K1185"/>
      <c r="L1185"/>
    </row>
    <row r="1186" spans="10:12">
      <c r="J1186"/>
      <c r="K1186"/>
      <c r="L1186"/>
    </row>
    <row r="1187" spans="10:12">
      <c r="J1187"/>
      <c r="K1187"/>
      <c r="L1187"/>
    </row>
    <row r="1188" spans="10:12">
      <c r="J1188"/>
      <c r="K1188"/>
      <c r="L1188"/>
    </row>
    <row r="1189" spans="10:12">
      <c r="J1189"/>
      <c r="K1189"/>
      <c r="L1189"/>
    </row>
    <row r="1190" spans="10:12">
      <c r="J1190"/>
      <c r="K1190"/>
      <c r="L1190"/>
    </row>
    <row r="1191" spans="10:12">
      <c r="J1191"/>
      <c r="K1191"/>
      <c r="L1191"/>
    </row>
    <row r="1192" spans="10:12">
      <c r="J1192"/>
      <c r="K1192"/>
      <c r="L1192"/>
    </row>
    <row r="1193" spans="10:12">
      <c r="J1193"/>
      <c r="K1193"/>
      <c r="L1193"/>
    </row>
    <row r="1194" spans="10:12">
      <c r="J1194"/>
      <c r="K1194"/>
      <c r="L1194"/>
    </row>
    <row r="1195" spans="10:12">
      <c r="J1195"/>
      <c r="K1195"/>
      <c r="L1195"/>
    </row>
    <row r="1196" spans="10:12">
      <c r="J1196"/>
      <c r="K1196"/>
      <c r="L1196"/>
    </row>
    <row r="1197" spans="10:12">
      <c r="J1197"/>
      <c r="K1197"/>
      <c r="L1197"/>
    </row>
    <row r="1198" spans="10:12">
      <c r="J1198"/>
      <c r="K1198"/>
      <c r="L1198"/>
    </row>
    <row r="1199" spans="10:12">
      <c r="J1199"/>
      <c r="K1199"/>
      <c r="L1199"/>
    </row>
    <row r="1200" spans="10:12">
      <c r="J1200"/>
      <c r="K1200"/>
      <c r="L1200"/>
    </row>
    <row r="1201" spans="10:12">
      <c r="J1201"/>
      <c r="K1201"/>
      <c r="L1201"/>
    </row>
    <row r="1202" spans="10:12">
      <c r="J1202"/>
      <c r="K1202"/>
      <c r="L1202"/>
    </row>
    <row r="1203" spans="10:12">
      <c r="J1203"/>
      <c r="K1203"/>
      <c r="L1203"/>
    </row>
    <row r="1204" spans="10:12">
      <c r="J1204"/>
      <c r="K1204"/>
      <c r="L1204"/>
    </row>
    <row r="1205" spans="10:12">
      <c r="J1205"/>
      <c r="K1205"/>
      <c r="L1205"/>
    </row>
    <row r="1206" spans="10:12">
      <c r="J1206"/>
      <c r="K1206"/>
      <c r="L1206"/>
    </row>
    <row r="1207" spans="10:12">
      <c r="J1207"/>
      <c r="K1207"/>
      <c r="L1207"/>
    </row>
    <row r="1208" spans="10:12">
      <c r="J1208"/>
      <c r="K1208"/>
      <c r="L1208"/>
    </row>
    <row r="1209" spans="10:12">
      <c r="J1209"/>
      <c r="K1209"/>
      <c r="L1209"/>
    </row>
    <row r="1210" spans="10:12">
      <c r="J1210"/>
      <c r="K1210"/>
      <c r="L1210"/>
    </row>
    <row r="1211" spans="10:12">
      <c r="J1211"/>
      <c r="K1211"/>
      <c r="L1211"/>
    </row>
    <row r="1212" spans="10:12">
      <c r="J1212"/>
      <c r="K1212"/>
      <c r="L1212"/>
    </row>
    <row r="1213" spans="10:12">
      <c r="J1213"/>
      <c r="K1213"/>
      <c r="L1213"/>
    </row>
    <row r="1214" spans="10:12">
      <c r="J1214"/>
      <c r="K1214"/>
      <c r="L1214"/>
    </row>
    <row r="1215" spans="10:12">
      <c r="J1215"/>
      <c r="K1215"/>
      <c r="L1215"/>
    </row>
    <row r="1216" spans="10:12">
      <c r="J1216"/>
      <c r="K1216"/>
      <c r="L1216"/>
    </row>
    <row r="1217" spans="10:12">
      <c r="J1217"/>
      <c r="K1217"/>
      <c r="L1217"/>
    </row>
    <row r="1218" spans="10:12">
      <c r="J1218"/>
      <c r="K1218"/>
      <c r="L1218"/>
    </row>
    <row r="1219" spans="10:12">
      <c r="J1219"/>
      <c r="K1219"/>
      <c r="L1219"/>
    </row>
    <row r="1220" spans="10:12">
      <c r="J1220"/>
      <c r="K1220"/>
      <c r="L1220"/>
    </row>
    <row r="1221" spans="10:12">
      <c r="J1221"/>
      <c r="K1221"/>
      <c r="L1221"/>
    </row>
    <row r="1222" spans="10:12">
      <c r="J1222"/>
      <c r="K1222"/>
      <c r="L1222"/>
    </row>
    <row r="1223" spans="10:12">
      <c r="J1223"/>
      <c r="K1223"/>
      <c r="L1223"/>
    </row>
    <row r="1224" spans="10:12">
      <c r="J1224"/>
      <c r="K1224"/>
      <c r="L1224"/>
    </row>
    <row r="1225" spans="10:12">
      <c r="J1225"/>
      <c r="K1225"/>
      <c r="L1225"/>
    </row>
    <row r="1226" spans="10:12">
      <c r="J1226"/>
      <c r="K1226"/>
      <c r="L1226"/>
    </row>
    <row r="1227" spans="10:12">
      <c r="J1227"/>
      <c r="K1227"/>
      <c r="L1227"/>
    </row>
    <row r="1228" spans="10:12">
      <c r="J1228"/>
      <c r="K1228"/>
      <c r="L1228"/>
    </row>
    <row r="1229" spans="10:12">
      <c r="J1229"/>
      <c r="K1229"/>
      <c r="L1229"/>
    </row>
    <row r="1230" spans="10:12">
      <c r="J1230"/>
      <c r="K1230"/>
      <c r="L1230"/>
    </row>
    <row r="1231" spans="10:12">
      <c r="J1231"/>
      <c r="K1231"/>
      <c r="L1231"/>
    </row>
    <row r="1232" spans="10:12">
      <c r="J1232"/>
      <c r="K1232"/>
      <c r="L1232"/>
    </row>
    <row r="1233" spans="10:12">
      <c r="J1233"/>
      <c r="K1233"/>
      <c r="L1233"/>
    </row>
    <row r="1234" spans="10:12">
      <c r="J1234"/>
      <c r="K1234"/>
      <c r="L1234"/>
    </row>
    <row r="1235" spans="10:12">
      <c r="J1235"/>
      <c r="K1235"/>
      <c r="L1235"/>
    </row>
    <row r="1236" spans="10:12">
      <c r="J1236"/>
      <c r="K1236"/>
      <c r="L1236"/>
    </row>
    <row r="1237" spans="10:12">
      <c r="J1237"/>
      <c r="K1237"/>
      <c r="L1237"/>
    </row>
    <row r="1238" spans="10:12">
      <c r="J1238"/>
      <c r="K1238"/>
      <c r="L1238"/>
    </row>
    <row r="1239" spans="10:12">
      <c r="J1239"/>
      <c r="K1239"/>
      <c r="L1239"/>
    </row>
    <row r="1240" spans="10:12">
      <c r="J1240"/>
      <c r="K1240"/>
      <c r="L1240"/>
    </row>
    <row r="1241" spans="10:12">
      <c r="J1241"/>
      <c r="K1241"/>
      <c r="L1241"/>
    </row>
    <row r="1242" spans="10:12">
      <c r="J1242"/>
      <c r="K1242"/>
      <c r="L1242"/>
    </row>
    <row r="1243" spans="10:12">
      <c r="J1243"/>
      <c r="K1243"/>
      <c r="L1243"/>
    </row>
    <row r="1244" spans="10:12">
      <c r="J1244"/>
      <c r="K1244"/>
      <c r="L1244"/>
    </row>
    <row r="1245" spans="10:12">
      <c r="J1245"/>
      <c r="K1245"/>
      <c r="L1245"/>
    </row>
    <row r="1246" spans="10:12">
      <c r="J1246"/>
      <c r="K1246"/>
      <c r="L1246"/>
    </row>
    <row r="1247" spans="10:12">
      <c r="J1247"/>
      <c r="K1247"/>
      <c r="L1247"/>
    </row>
    <row r="1248" spans="10:12">
      <c r="J1248"/>
      <c r="K1248"/>
      <c r="L1248"/>
    </row>
    <row r="1249" spans="10:12">
      <c r="J1249"/>
      <c r="K1249"/>
      <c r="L1249"/>
    </row>
    <row r="1250" spans="10:12">
      <c r="J1250"/>
      <c r="K1250"/>
      <c r="L1250"/>
    </row>
    <row r="1251" spans="10:12">
      <c r="J1251"/>
      <c r="K1251"/>
      <c r="L1251"/>
    </row>
    <row r="1252" spans="10:12">
      <c r="J1252"/>
      <c r="K1252"/>
      <c r="L1252"/>
    </row>
    <row r="1253" spans="10:12">
      <c r="J1253"/>
      <c r="K1253"/>
      <c r="L1253"/>
    </row>
    <row r="1254" spans="10:12">
      <c r="J1254"/>
      <c r="K1254"/>
      <c r="L1254"/>
    </row>
    <row r="1255" spans="10:12">
      <c r="J1255"/>
      <c r="K1255"/>
      <c r="L1255"/>
    </row>
    <row r="1256" spans="10:12">
      <c r="J1256"/>
      <c r="K1256"/>
      <c r="L1256"/>
    </row>
    <row r="1257" spans="10:12">
      <c r="J1257"/>
      <c r="K1257"/>
      <c r="L1257"/>
    </row>
    <row r="1258" spans="10:12">
      <c r="J1258"/>
      <c r="K1258"/>
      <c r="L1258"/>
    </row>
    <row r="1259" spans="10:12">
      <c r="J1259"/>
      <c r="K1259"/>
      <c r="L1259"/>
    </row>
    <row r="1260" spans="10:12">
      <c r="J1260"/>
      <c r="K1260"/>
      <c r="L1260"/>
    </row>
    <row r="1261" spans="10:12">
      <c r="J1261"/>
      <c r="K1261"/>
      <c r="L1261"/>
    </row>
    <row r="1262" spans="10:12">
      <c r="J1262"/>
      <c r="K1262"/>
      <c r="L1262"/>
    </row>
    <row r="1263" spans="10:12">
      <c r="J1263"/>
      <c r="K1263"/>
      <c r="L1263"/>
    </row>
    <row r="1264" spans="10:12">
      <c r="J1264"/>
      <c r="K1264"/>
      <c r="L1264"/>
    </row>
    <row r="1265" spans="10:12">
      <c r="J1265"/>
      <c r="K1265"/>
      <c r="L1265"/>
    </row>
    <row r="1266" spans="10:12">
      <c r="J1266"/>
      <c r="K1266"/>
      <c r="L1266"/>
    </row>
    <row r="1267" spans="10:12">
      <c r="J1267"/>
      <c r="K1267"/>
      <c r="L1267"/>
    </row>
    <row r="1268" spans="10:12">
      <c r="J1268"/>
      <c r="K1268"/>
      <c r="L1268"/>
    </row>
    <row r="1269" spans="10:12">
      <c r="J1269"/>
      <c r="K1269"/>
      <c r="L1269"/>
    </row>
    <row r="1270" spans="10:12">
      <c r="J1270"/>
      <c r="K1270"/>
      <c r="L1270"/>
    </row>
    <row r="1271" spans="10:12">
      <c r="J1271"/>
      <c r="K1271"/>
      <c r="L1271"/>
    </row>
    <row r="1272" spans="10:12">
      <c r="J1272"/>
      <c r="K1272"/>
      <c r="L1272"/>
    </row>
    <row r="1273" spans="10:12">
      <c r="J1273"/>
      <c r="K1273"/>
      <c r="L1273"/>
    </row>
    <row r="1274" spans="10:12">
      <c r="J1274"/>
      <c r="K1274"/>
      <c r="L1274"/>
    </row>
    <row r="1275" spans="10:12">
      <c r="J1275"/>
      <c r="K1275"/>
      <c r="L1275"/>
    </row>
    <row r="1276" spans="10:12">
      <c r="J1276"/>
      <c r="K1276"/>
      <c r="L1276"/>
    </row>
    <row r="1277" spans="10:12">
      <c r="J1277"/>
      <c r="K1277"/>
      <c r="L1277"/>
    </row>
    <row r="1278" spans="10:12">
      <c r="J1278"/>
      <c r="K1278"/>
      <c r="L1278"/>
    </row>
    <row r="1279" spans="10:12">
      <c r="J1279"/>
      <c r="K1279"/>
      <c r="L1279"/>
    </row>
    <row r="1280" spans="10:12">
      <c r="J1280"/>
      <c r="K1280"/>
      <c r="L1280"/>
    </row>
    <row r="1281" spans="10:12">
      <c r="J1281"/>
      <c r="K1281"/>
      <c r="L1281"/>
    </row>
    <row r="1282" spans="10:12">
      <c r="J1282"/>
      <c r="K1282"/>
      <c r="L1282"/>
    </row>
    <row r="1283" spans="10:12">
      <c r="J1283"/>
      <c r="K1283"/>
      <c r="L1283"/>
    </row>
    <row r="1284" spans="10:12">
      <c r="J1284"/>
      <c r="K1284"/>
      <c r="L1284"/>
    </row>
    <row r="1285" spans="10:12">
      <c r="J1285"/>
      <c r="K1285"/>
      <c r="L1285"/>
    </row>
    <row r="1286" spans="10:12">
      <c r="J1286"/>
      <c r="K1286"/>
      <c r="L1286"/>
    </row>
    <row r="1287" spans="10:12">
      <c r="J1287"/>
      <c r="K1287"/>
      <c r="L1287"/>
    </row>
    <row r="1288" spans="10:12">
      <c r="J1288"/>
      <c r="K1288"/>
      <c r="L1288"/>
    </row>
    <row r="1289" spans="10:12">
      <c r="J1289"/>
      <c r="K1289"/>
      <c r="L1289"/>
    </row>
    <row r="1290" spans="10:12">
      <c r="J1290"/>
      <c r="K1290"/>
      <c r="L1290"/>
    </row>
    <row r="1291" spans="10:12">
      <c r="J1291"/>
      <c r="K1291"/>
      <c r="L1291"/>
    </row>
    <row r="1292" spans="10:12">
      <c r="J1292"/>
      <c r="K1292"/>
      <c r="L1292"/>
    </row>
    <row r="1293" spans="10:12">
      <c r="J1293"/>
      <c r="K1293"/>
      <c r="L1293"/>
    </row>
    <row r="1294" spans="10:12">
      <c r="J1294"/>
      <c r="K1294"/>
      <c r="L1294"/>
    </row>
    <row r="1295" spans="10:12">
      <c r="J1295"/>
      <c r="K1295"/>
      <c r="L1295"/>
    </row>
    <row r="1296" spans="10:12">
      <c r="J1296"/>
      <c r="K1296"/>
      <c r="L1296"/>
    </row>
    <row r="1297" spans="10:12">
      <c r="J1297"/>
      <c r="K1297"/>
      <c r="L1297"/>
    </row>
    <row r="1298" spans="10:12">
      <c r="J1298"/>
      <c r="K1298"/>
      <c r="L1298"/>
    </row>
    <row r="1299" spans="10:12">
      <c r="J1299"/>
      <c r="K1299"/>
      <c r="L1299"/>
    </row>
    <row r="1300" spans="10:12">
      <c r="J1300"/>
      <c r="K1300"/>
      <c r="L1300"/>
    </row>
    <row r="1301" spans="10:12">
      <c r="J1301"/>
      <c r="K1301"/>
      <c r="L1301"/>
    </row>
    <row r="1302" spans="10:12">
      <c r="J1302"/>
      <c r="K1302"/>
      <c r="L1302"/>
    </row>
    <row r="1303" spans="10:12">
      <c r="J1303"/>
      <c r="K1303"/>
      <c r="L1303"/>
    </row>
    <row r="1304" spans="10:12">
      <c r="J1304"/>
      <c r="K1304"/>
      <c r="L1304"/>
    </row>
    <row r="1305" spans="10:12">
      <c r="J1305"/>
      <c r="K1305"/>
      <c r="L1305"/>
    </row>
    <row r="1306" spans="10:12">
      <c r="J1306"/>
      <c r="K1306"/>
      <c r="L1306"/>
    </row>
    <row r="1307" spans="10:12">
      <c r="J1307"/>
      <c r="K1307"/>
      <c r="L1307"/>
    </row>
    <row r="1308" spans="10:12">
      <c r="J1308"/>
      <c r="K1308"/>
      <c r="L1308"/>
    </row>
    <row r="1309" spans="10:12">
      <c r="J1309"/>
      <c r="K1309"/>
      <c r="L1309"/>
    </row>
    <row r="1310" spans="10:12">
      <c r="J1310"/>
      <c r="K1310"/>
      <c r="L1310"/>
    </row>
    <row r="1311" spans="10:12">
      <c r="J1311"/>
      <c r="K1311"/>
      <c r="L1311"/>
    </row>
    <row r="1312" spans="10:12">
      <c r="J1312"/>
      <c r="K1312"/>
      <c r="L1312"/>
    </row>
    <row r="1313" spans="10:12">
      <c r="J1313"/>
      <c r="K1313"/>
      <c r="L1313"/>
    </row>
    <row r="1314" spans="10:12">
      <c r="J1314"/>
      <c r="K1314"/>
      <c r="L1314"/>
    </row>
    <row r="1315" spans="10:12">
      <c r="J1315"/>
      <c r="K1315"/>
      <c r="L1315"/>
    </row>
    <row r="1316" spans="10:12">
      <c r="J1316"/>
      <c r="K1316"/>
      <c r="L1316"/>
    </row>
    <row r="1317" spans="10:12">
      <c r="J1317"/>
      <c r="K1317"/>
      <c r="L1317"/>
    </row>
    <row r="1318" spans="10:12">
      <c r="J1318"/>
      <c r="K1318"/>
      <c r="L1318"/>
    </row>
    <row r="1319" spans="10:12">
      <c r="J1319"/>
      <c r="K1319"/>
      <c r="L1319"/>
    </row>
    <row r="1320" spans="10:12">
      <c r="J1320"/>
      <c r="K1320"/>
      <c r="L1320"/>
    </row>
    <row r="1321" spans="10:12">
      <c r="J1321"/>
      <c r="K1321"/>
      <c r="L1321"/>
    </row>
    <row r="1322" spans="10:12">
      <c r="J1322"/>
      <c r="K1322"/>
      <c r="L1322"/>
    </row>
    <row r="1323" spans="10:12">
      <c r="J1323"/>
      <c r="K1323"/>
      <c r="L1323"/>
    </row>
    <row r="1324" spans="10:12">
      <c r="J1324"/>
      <c r="K1324"/>
      <c r="L1324"/>
    </row>
    <row r="1325" spans="10:12">
      <c r="J1325"/>
      <c r="K1325"/>
      <c r="L1325"/>
    </row>
    <row r="1326" spans="10:12">
      <c r="J1326"/>
      <c r="K1326"/>
      <c r="L1326"/>
    </row>
    <row r="1327" spans="10:12">
      <c r="J1327"/>
      <c r="K1327"/>
      <c r="L1327"/>
    </row>
    <row r="1328" spans="10:12">
      <c r="J1328"/>
      <c r="K1328"/>
      <c r="L1328"/>
    </row>
    <row r="1329" spans="10:12">
      <c r="J1329"/>
      <c r="K1329"/>
      <c r="L1329"/>
    </row>
    <row r="1330" spans="10:12">
      <c r="J1330"/>
      <c r="K1330"/>
      <c r="L1330"/>
    </row>
    <row r="1331" spans="10:12">
      <c r="J1331"/>
      <c r="K1331"/>
      <c r="L1331"/>
    </row>
    <row r="1332" spans="10:12">
      <c r="J1332"/>
      <c r="K1332"/>
      <c r="L1332"/>
    </row>
    <row r="1333" spans="10:12">
      <c r="J1333"/>
      <c r="K1333"/>
      <c r="L1333"/>
    </row>
    <row r="1334" spans="10:12">
      <c r="J1334"/>
      <c r="K1334"/>
      <c r="L1334"/>
    </row>
    <row r="1335" spans="10:12">
      <c r="J1335"/>
      <c r="K1335"/>
      <c r="L1335"/>
    </row>
    <row r="1336" spans="10:12">
      <c r="J1336"/>
      <c r="K1336"/>
      <c r="L1336"/>
    </row>
    <row r="1337" spans="10:12">
      <c r="J1337"/>
      <c r="K1337"/>
      <c r="L1337"/>
    </row>
    <row r="1338" spans="10:12">
      <c r="J1338"/>
      <c r="K1338"/>
      <c r="L1338"/>
    </row>
    <row r="1339" spans="10:12">
      <c r="J1339"/>
      <c r="K1339"/>
      <c r="L1339"/>
    </row>
    <row r="1340" spans="10:12">
      <c r="J1340"/>
      <c r="K1340"/>
      <c r="L1340"/>
    </row>
    <row r="1341" spans="10:12">
      <c r="J1341"/>
      <c r="K1341"/>
      <c r="L1341"/>
    </row>
    <row r="1342" spans="10:12">
      <c r="J1342"/>
      <c r="K1342"/>
      <c r="L1342"/>
    </row>
    <row r="1343" spans="10:12">
      <c r="J1343"/>
      <c r="K1343"/>
      <c r="L1343"/>
    </row>
    <row r="1344" spans="10:12">
      <c r="J1344"/>
      <c r="K1344"/>
      <c r="L1344"/>
    </row>
    <row r="1345" spans="10:12">
      <c r="J1345"/>
      <c r="K1345"/>
      <c r="L1345"/>
    </row>
    <row r="1346" spans="10:12">
      <c r="J1346"/>
      <c r="K1346"/>
      <c r="L1346"/>
    </row>
    <row r="1347" spans="10:12">
      <c r="J1347"/>
      <c r="K1347"/>
      <c r="L1347"/>
    </row>
    <row r="1348" spans="10:12">
      <c r="J1348"/>
      <c r="K1348"/>
      <c r="L1348"/>
    </row>
    <row r="1349" spans="10:12">
      <c r="J1349"/>
      <c r="K1349"/>
      <c r="L1349"/>
    </row>
    <row r="1350" spans="10:12">
      <c r="J1350"/>
      <c r="K1350"/>
      <c r="L1350"/>
    </row>
    <row r="1351" spans="10:12">
      <c r="J1351"/>
      <c r="K1351"/>
      <c r="L1351"/>
    </row>
    <row r="1352" spans="10:12">
      <c r="J1352"/>
      <c r="K1352"/>
      <c r="L1352"/>
    </row>
    <row r="1353" spans="10:12">
      <c r="J1353"/>
      <c r="K1353"/>
      <c r="L1353"/>
    </row>
    <row r="1354" spans="10:12">
      <c r="J1354"/>
      <c r="K1354"/>
      <c r="L1354"/>
    </row>
    <row r="1355" spans="10:12">
      <c r="J1355"/>
      <c r="K1355"/>
      <c r="L1355"/>
    </row>
    <row r="1356" spans="10:12">
      <c r="J1356"/>
      <c r="K1356"/>
      <c r="L1356"/>
    </row>
    <row r="1357" spans="10:12">
      <c r="J1357"/>
      <c r="K1357"/>
      <c r="L1357"/>
    </row>
    <row r="1358" spans="10:12">
      <c r="J1358"/>
      <c r="K1358"/>
      <c r="L1358"/>
    </row>
    <row r="1359" spans="10:12">
      <c r="J1359"/>
      <c r="K1359"/>
      <c r="L1359"/>
    </row>
    <row r="1360" spans="10:12">
      <c r="J1360"/>
      <c r="K1360"/>
      <c r="L1360"/>
    </row>
    <row r="1361" spans="10:12">
      <c r="J1361"/>
      <c r="K1361"/>
      <c r="L1361"/>
    </row>
    <row r="1362" spans="10:12">
      <c r="J1362"/>
      <c r="K1362"/>
      <c r="L1362"/>
    </row>
    <row r="1363" spans="10:12">
      <c r="J1363"/>
      <c r="K1363"/>
      <c r="L1363"/>
    </row>
    <row r="1364" spans="10:12">
      <c r="J1364"/>
      <c r="K1364"/>
      <c r="L1364"/>
    </row>
    <row r="1365" spans="10:12">
      <c r="J1365"/>
      <c r="K1365"/>
      <c r="L1365"/>
    </row>
    <row r="1366" spans="10:12">
      <c r="J1366"/>
      <c r="K1366"/>
      <c r="L1366"/>
    </row>
    <row r="1367" spans="10:12">
      <c r="J1367"/>
      <c r="K1367"/>
      <c r="L1367"/>
    </row>
    <row r="1368" spans="10:12">
      <c r="J1368"/>
      <c r="K1368"/>
      <c r="L1368"/>
    </row>
    <row r="1369" spans="10:12">
      <c r="J1369"/>
      <c r="K1369"/>
      <c r="L1369"/>
    </row>
    <row r="1370" spans="10:12">
      <c r="J1370"/>
      <c r="K1370"/>
      <c r="L1370"/>
    </row>
    <row r="1371" spans="10:12">
      <c r="J1371"/>
      <c r="K1371"/>
      <c r="L1371"/>
    </row>
    <row r="1372" spans="10:12">
      <c r="J1372"/>
      <c r="K1372"/>
      <c r="L1372"/>
    </row>
    <row r="1373" spans="10:12">
      <c r="J1373"/>
      <c r="K1373"/>
      <c r="L1373"/>
    </row>
    <row r="1374" spans="10:12">
      <c r="J1374"/>
      <c r="K1374"/>
      <c r="L1374"/>
    </row>
    <row r="1375" spans="10:12">
      <c r="J1375"/>
      <c r="K1375"/>
      <c r="L1375"/>
    </row>
    <row r="1376" spans="10:12">
      <c r="J1376"/>
      <c r="K1376"/>
      <c r="L1376"/>
    </row>
    <row r="1377" spans="10:12">
      <c r="J1377"/>
      <c r="K1377"/>
      <c r="L1377"/>
    </row>
    <row r="1378" spans="10:12">
      <c r="J1378"/>
      <c r="K1378"/>
      <c r="L1378"/>
    </row>
    <row r="1379" spans="10:12">
      <c r="J1379"/>
      <c r="K1379"/>
      <c r="L1379"/>
    </row>
    <row r="1380" spans="10:12">
      <c r="J1380"/>
      <c r="K1380"/>
      <c r="L1380"/>
    </row>
    <row r="1381" spans="10:12">
      <c r="J1381"/>
      <c r="K1381"/>
      <c r="L1381"/>
    </row>
    <row r="1382" spans="10:12">
      <c r="J1382"/>
      <c r="K1382"/>
      <c r="L1382"/>
    </row>
    <row r="1383" spans="10:12">
      <c r="J1383"/>
      <c r="K1383"/>
      <c r="L1383"/>
    </row>
    <row r="1384" spans="10:12">
      <c r="J1384"/>
      <c r="K1384"/>
      <c r="L1384"/>
    </row>
    <row r="1385" spans="10:12">
      <c r="J1385"/>
      <c r="K1385"/>
      <c r="L1385"/>
    </row>
    <row r="1386" spans="10:12">
      <c r="J1386"/>
      <c r="K1386"/>
      <c r="L1386"/>
    </row>
    <row r="1387" spans="10:12">
      <c r="J1387"/>
      <c r="K1387"/>
      <c r="L1387"/>
    </row>
    <row r="1388" spans="10:12">
      <c r="J1388"/>
      <c r="K1388"/>
      <c r="L1388"/>
    </row>
    <row r="1389" spans="10:12">
      <c r="J1389"/>
      <c r="K1389"/>
      <c r="L1389"/>
    </row>
    <row r="1390" spans="10:12">
      <c r="J1390"/>
      <c r="K1390"/>
      <c r="L1390"/>
    </row>
    <row r="1391" spans="10:12">
      <c r="J1391"/>
      <c r="K1391"/>
      <c r="L1391"/>
    </row>
    <row r="1392" spans="10:12">
      <c r="J1392"/>
      <c r="K1392"/>
      <c r="L1392"/>
    </row>
    <row r="1393" spans="10:12">
      <c r="J1393"/>
      <c r="K1393"/>
      <c r="L1393"/>
    </row>
    <row r="1394" spans="10:12">
      <c r="J1394"/>
      <c r="K1394"/>
      <c r="L1394"/>
    </row>
    <row r="1395" spans="10:12">
      <c r="J1395"/>
      <c r="K1395"/>
      <c r="L1395"/>
    </row>
    <row r="1396" spans="10:12">
      <c r="J1396"/>
      <c r="K1396"/>
      <c r="L1396"/>
    </row>
    <row r="1397" spans="10:12">
      <c r="J1397"/>
      <c r="K1397"/>
      <c r="L1397"/>
    </row>
    <row r="1398" spans="10:12">
      <c r="J1398"/>
      <c r="K1398"/>
      <c r="L1398"/>
    </row>
    <row r="1399" spans="10:12">
      <c r="J1399"/>
      <c r="K1399"/>
      <c r="L1399"/>
    </row>
    <row r="1400" spans="10:12">
      <c r="J1400"/>
      <c r="K1400"/>
      <c r="L1400"/>
    </row>
    <row r="1401" spans="10:12">
      <c r="J1401"/>
      <c r="K1401"/>
      <c r="L1401"/>
    </row>
    <row r="1402" spans="10:12">
      <c r="J1402"/>
      <c r="K1402"/>
      <c r="L1402"/>
    </row>
    <row r="1403" spans="10:12">
      <c r="J1403"/>
      <c r="K1403"/>
      <c r="L1403"/>
    </row>
    <row r="1404" spans="10:12">
      <c r="J1404"/>
      <c r="K1404"/>
      <c r="L1404"/>
    </row>
    <row r="1405" spans="10:12">
      <c r="J1405"/>
      <c r="K1405"/>
      <c r="L1405"/>
    </row>
    <row r="1406" spans="10:12">
      <c r="J1406"/>
      <c r="K1406"/>
      <c r="L1406"/>
    </row>
    <row r="1407" spans="10:12">
      <c r="J1407"/>
      <c r="K1407"/>
      <c r="L1407"/>
    </row>
    <row r="1408" spans="10:12">
      <c r="J1408"/>
      <c r="K1408"/>
      <c r="L1408"/>
    </row>
    <row r="1409" spans="10:12">
      <c r="J1409"/>
      <c r="K1409"/>
      <c r="L1409"/>
    </row>
    <row r="1410" spans="10:12">
      <c r="J1410"/>
      <c r="K1410"/>
      <c r="L1410"/>
    </row>
    <row r="1411" spans="10:12">
      <c r="J1411"/>
      <c r="K1411"/>
      <c r="L1411"/>
    </row>
    <row r="1412" spans="10:12">
      <c r="J1412"/>
      <c r="K1412"/>
      <c r="L1412"/>
    </row>
    <row r="1413" spans="10:12">
      <c r="J1413"/>
      <c r="K1413"/>
      <c r="L1413"/>
    </row>
    <row r="1414" spans="10:12">
      <c r="J1414"/>
      <c r="K1414"/>
      <c r="L1414"/>
    </row>
    <row r="1415" spans="10:12">
      <c r="J1415"/>
      <c r="K1415"/>
      <c r="L1415"/>
    </row>
    <row r="1416" spans="10:12">
      <c r="J1416"/>
      <c r="K1416"/>
      <c r="L1416"/>
    </row>
    <row r="1417" spans="10:12">
      <c r="J1417"/>
      <c r="K1417"/>
      <c r="L1417"/>
    </row>
    <row r="1418" spans="10:12">
      <c r="J1418"/>
      <c r="K1418"/>
      <c r="L1418"/>
    </row>
    <row r="1419" spans="10:12">
      <c r="J1419"/>
      <c r="K1419"/>
      <c r="L1419"/>
    </row>
    <row r="1420" spans="10:12">
      <c r="J1420"/>
      <c r="K1420"/>
      <c r="L1420"/>
    </row>
    <row r="1421" spans="10:12">
      <c r="J1421"/>
      <c r="K1421"/>
      <c r="L1421"/>
    </row>
    <row r="1422" spans="10:12">
      <c r="J1422"/>
      <c r="K1422"/>
      <c r="L1422"/>
    </row>
    <row r="1423" spans="10:12">
      <c r="J1423"/>
      <c r="K1423"/>
      <c r="L1423"/>
    </row>
    <row r="1424" spans="10:12">
      <c r="J1424"/>
      <c r="K1424"/>
      <c r="L1424"/>
    </row>
    <row r="1425" spans="10:12">
      <c r="J1425"/>
      <c r="K1425"/>
      <c r="L1425"/>
    </row>
    <row r="1426" spans="10:12">
      <c r="J1426"/>
      <c r="K1426"/>
      <c r="L1426"/>
    </row>
    <row r="1427" spans="10:12">
      <c r="J1427"/>
      <c r="K1427"/>
      <c r="L1427"/>
    </row>
    <row r="1428" spans="10:12">
      <c r="J1428"/>
      <c r="K1428"/>
      <c r="L1428"/>
    </row>
    <row r="1429" spans="10:12">
      <c r="J1429"/>
      <c r="K1429"/>
      <c r="L1429"/>
    </row>
    <row r="1430" spans="10:12">
      <c r="J1430"/>
      <c r="K1430"/>
      <c r="L1430"/>
    </row>
    <row r="1431" spans="10:12">
      <c r="J1431"/>
      <c r="K1431"/>
      <c r="L1431"/>
    </row>
    <row r="1432" spans="10:12">
      <c r="J1432"/>
      <c r="K1432"/>
      <c r="L1432"/>
    </row>
    <row r="1433" spans="10:12">
      <c r="J1433"/>
      <c r="K1433"/>
      <c r="L1433"/>
    </row>
    <row r="1434" spans="10:12">
      <c r="J1434"/>
      <c r="K1434"/>
      <c r="L1434"/>
    </row>
    <row r="1435" spans="10:12">
      <c r="J1435"/>
      <c r="K1435"/>
      <c r="L1435"/>
    </row>
    <row r="1436" spans="10:12">
      <c r="J1436"/>
      <c r="K1436"/>
      <c r="L1436"/>
    </row>
    <row r="1437" spans="10:12">
      <c r="J1437"/>
      <c r="K1437"/>
      <c r="L1437"/>
    </row>
    <row r="1438" spans="10:12">
      <c r="J1438"/>
      <c r="K1438"/>
      <c r="L1438"/>
    </row>
    <row r="1439" spans="10:12">
      <c r="J1439"/>
      <c r="K1439"/>
      <c r="L1439"/>
    </row>
    <row r="1440" spans="10:12">
      <c r="J1440"/>
      <c r="K1440"/>
      <c r="L1440"/>
    </row>
    <row r="1441" spans="10:12">
      <c r="J1441"/>
      <c r="K1441"/>
      <c r="L1441"/>
    </row>
    <row r="1442" spans="10:12">
      <c r="J1442"/>
      <c r="K1442"/>
      <c r="L1442"/>
    </row>
    <row r="1443" spans="10:12">
      <c r="J1443"/>
      <c r="K1443"/>
      <c r="L1443"/>
    </row>
    <row r="1444" spans="10:12">
      <c r="J1444"/>
      <c r="K1444"/>
      <c r="L1444"/>
    </row>
    <row r="1445" spans="10:12">
      <c r="J1445"/>
      <c r="K1445"/>
      <c r="L1445"/>
    </row>
    <row r="1446" spans="10:12">
      <c r="J1446"/>
      <c r="K1446"/>
      <c r="L1446"/>
    </row>
    <row r="1447" spans="10:12">
      <c r="J1447"/>
      <c r="K1447"/>
      <c r="L1447"/>
    </row>
    <row r="1448" spans="10:12">
      <c r="J1448"/>
      <c r="K1448"/>
      <c r="L1448"/>
    </row>
    <row r="1449" spans="10:12">
      <c r="J1449"/>
      <c r="K1449"/>
      <c r="L1449"/>
    </row>
    <row r="1450" spans="10:12">
      <c r="J1450"/>
      <c r="K1450"/>
      <c r="L1450"/>
    </row>
    <row r="1451" spans="10:12">
      <c r="J1451"/>
      <c r="K1451"/>
      <c r="L1451"/>
    </row>
    <row r="1452" spans="10:12">
      <c r="J1452"/>
      <c r="K1452"/>
      <c r="L1452"/>
    </row>
    <row r="1453" spans="10:12">
      <c r="J1453"/>
      <c r="K1453"/>
      <c r="L1453"/>
    </row>
    <row r="1454" spans="10:12">
      <c r="J1454"/>
      <c r="K1454"/>
      <c r="L1454"/>
    </row>
    <row r="1455" spans="10:12">
      <c r="J1455"/>
      <c r="K1455"/>
      <c r="L1455"/>
    </row>
    <row r="1456" spans="10:12">
      <c r="J1456"/>
      <c r="K1456"/>
      <c r="L1456"/>
    </row>
    <row r="1457" spans="10:12">
      <c r="J1457"/>
      <c r="K1457"/>
      <c r="L1457"/>
    </row>
    <row r="1458" spans="10:12">
      <c r="J1458"/>
      <c r="K1458"/>
      <c r="L1458"/>
    </row>
    <row r="1459" spans="10:12">
      <c r="J1459"/>
      <c r="K1459"/>
      <c r="L1459"/>
    </row>
    <row r="1460" spans="10:12">
      <c r="J1460"/>
      <c r="K1460"/>
      <c r="L1460"/>
    </row>
    <row r="1461" spans="10:12">
      <c r="J1461"/>
      <c r="K1461"/>
      <c r="L1461"/>
    </row>
    <row r="1462" spans="10:12">
      <c r="J1462"/>
      <c r="K1462"/>
      <c r="L1462"/>
    </row>
    <row r="1463" spans="10:12">
      <c r="J1463"/>
      <c r="K1463"/>
      <c r="L1463"/>
    </row>
    <row r="1464" spans="10:12">
      <c r="J1464"/>
      <c r="K1464"/>
      <c r="L1464"/>
    </row>
    <row r="1465" spans="10:12">
      <c r="J1465"/>
      <c r="K1465"/>
      <c r="L1465"/>
    </row>
    <row r="1466" spans="10:12">
      <c r="J1466"/>
      <c r="K1466"/>
      <c r="L1466"/>
    </row>
    <row r="1467" spans="10:12">
      <c r="J1467"/>
      <c r="K1467"/>
      <c r="L1467"/>
    </row>
    <row r="1468" spans="10:12">
      <c r="J1468"/>
      <c r="K1468"/>
      <c r="L1468"/>
    </row>
    <row r="1469" spans="10:12">
      <c r="J1469"/>
      <c r="K1469"/>
      <c r="L1469"/>
    </row>
    <row r="1470" spans="10:12">
      <c r="J1470"/>
      <c r="K1470"/>
      <c r="L1470"/>
    </row>
    <row r="1471" spans="10:12">
      <c r="J1471"/>
      <c r="K1471"/>
      <c r="L1471"/>
    </row>
    <row r="1472" spans="10:12">
      <c r="J1472"/>
      <c r="K1472"/>
      <c r="L1472"/>
    </row>
    <row r="1473" spans="10:12">
      <c r="J1473"/>
      <c r="K1473"/>
      <c r="L1473"/>
    </row>
    <row r="1474" spans="10:12">
      <c r="J1474"/>
      <c r="K1474"/>
      <c r="L1474"/>
    </row>
    <row r="1475" spans="10:12">
      <c r="J1475"/>
      <c r="K1475"/>
      <c r="L1475"/>
    </row>
    <row r="1476" spans="10:12">
      <c r="J1476"/>
      <c r="K1476"/>
      <c r="L1476"/>
    </row>
    <row r="1477" spans="10:12">
      <c r="J1477"/>
      <c r="K1477"/>
      <c r="L1477"/>
    </row>
    <row r="1478" spans="10:12">
      <c r="J1478"/>
      <c r="K1478"/>
      <c r="L1478"/>
    </row>
    <row r="1479" spans="10:12">
      <c r="J1479"/>
      <c r="K1479"/>
      <c r="L1479"/>
    </row>
    <row r="1480" spans="10:12">
      <c r="J1480"/>
      <c r="K1480"/>
      <c r="L1480"/>
    </row>
    <row r="1481" spans="10:12">
      <c r="J1481"/>
      <c r="K1481"/>
      <c r="L1481"/>
    </row>
    <row r="1482" spans="10:12">
      <c r="J1482"/>
      <c r="K1482"/>
      <c r="L1482"/>
    </row>
    <row r="1483" spans="10:12">
      <c r="J1483"/>
      <c r="K1483"/>
      <c r="L1483"/>
    </row>
    <row r="1484" spans="10:12">
      <c r="J1484"/>
      <c r="K1484"/>
      <c r="L1484"/>
    </row>
    <row r="1485" spans="10:12">
      <c r="J1485"/>
      <c r="K1485"/>
      <c r="L1485"/>
    </row>
    <row r="1486" spans="10:12">
      <c r="J1486"/>
      <c r="K1486"/>
      <c r="L1486"/>
    </row>
    <row r="1487" spans="10:12">
      <c r="J1487"/>
      <c r="K1487"/>
      <c r="L1487"/>
    </row>
    <row r="1488" spans="10:12">
      <c r="J1488"/>
      <c r="K1488"/>
      <c r="L1488"/>
    </row>
    <row r="1489" spans="10:12">
      <c r="J1489"/>
      <c r="K1489"/>
      <c r="L1489"/>
    </row>
    <row r="1490" spans="10:12">
      <c r="J1490"/>
      <c r="K1490"/>
      <c r="L1490"/>
    </row>
    <row r="1491" spans="10:12">
      <c r="J1491"/>
      <c r="K1491"/>
      <c r="L1491"/>
    </row>
    <row r="1492" spans="10:12">
      <c r="J1492"/>
      <c r="K1492"/>
      <c r="L1492"/>
    </row>
    <row r="1493" spans="10:12">
      <c r="J1493"/>
      <c r="K1493"/>
      <c r="L1493"/>
    </row>
    <row r="1494" spans="10:12">
      <c r="J1494"/>
      <c r="K1494"/>
      <c r="L1494"/>
    </row>
    <row r="1495" spans="10:12">
      <c r="J1495"/>
      <c r="K1495"/>
      <c r="L1495"/>
    </row>
    <row r="1496" spans="10:12">
      <c r="J1496"/>
      <c r="K1496"/>
      <c r="L1496"/>
    </row>
    <row r="1497" spans="10:12">
      <c r="J1497"/>
      <c r="K1497"/>
      <c r="L1497"/>
    </row>
    <row r="1498" spans="10:12">
      <c r="J1498"/>
      <c r="K1498"/>
      <c r="L1498"/>
    </row>
    <row r="1499" spans="10:12">
      <c r="J1499"/>
      <c r="K1499"/>
      <c r="L1499"/>
    </row>
    <row r="1500" spans="10:12">
      <c r="J1500"/>
      <c r="K1500"/>
      <c r="L1500"/>
    </row>
    <row r="1501" spans="10:12">
      <c r="J1501"/>
      <c r="K1501"/>
      <c r="L1501"/>
    </row>
    <row r="1502" spans="10:12">
      <c r="J1502"/>
      <c r="K1502"/>
      <c r="L1502"/>
    </row>
    <row r="1503" spans="10:12">
      <c r="J1503"/>
      <c r="K1503"/>
      <c r="L1503"/>
    </row>
    <row r="1504" spans="10:12">
      <c r="J1504"/>
      <c r="K1504"/>
      <c r="L1504"/>
    </row>
    <row r="1505" spans="10:12">
      <c r="J1505"/>
      <c r="K1505"/>
      <c r="L1505"/>
    </row>
    <row r="1506" spans="10:12">
      <c r="J1506"/>
      <c r="K1506"/>
      <c r="L1506"/>
    </row>
    <row r="1507" spans="10:12">
      <c r="J1507"/>
      <c r="K1507"/>
      <c r="L1507"/>
    </row>
    <row r="1508" spans="10:12">
      <c r="J1508"/>
      <c r="K1508"/>
      <c r="L1508"/>
    </row>
    <row r="1509" spans="10:12">
      <c r="J1509"/>
      <c r="K1509"/>
      <c r="L1509"/>
    </row>
    <row r="1510" spans="10:12">
      <c r="J1510"/>
      <c r="K1510"/>
      <c r="L1510"/>
    </row>
    <row r="1511" spans="10:12">
      <c r="J1511"/>
      <c r="K1511"/>
      <c r="L1511"/>
    </row>
    <row r="1512" spans="10:12">
      <c r="J1512"/>
      <c r="K1512"/>
      <c r="L1512"/>
    </row>
    <row r="1513" spans="10:12">
      <c r="J1513"/>
      <c r="K1513"/>
      <c r="L1513"/>
    </row>
    <row r="1514" spans="10:12">
      <c r="J1514"/>
      <c r="K1514"/>
      <c r="L1514"/>
    </row>
    <row r="1515" spans="10:12">
      <c r="J1515"/>
      <c r="K1515"/>
      <c r="L1515"/>
    </row>
    <row r="1516" spans="10:12">
      <c r="J1516"/>
      <c r="K1516"/>
      <c r="L1516"/>
    </row>
    <row r="1517" spans="10:12">
      <c r="J1517"/>
      <c r="K1517"/>
      <c r="L1517"/>
    </row>
    <row r="1518" spans="10:12">
      <c r="J1518"/>
      <c r="K1518"/>
      <c r="L1518"/>
    </row>
    <row r="1519" spans="10:12">
      <c r="J1519"/>
      <c r="K1519"/>
      <c r="L1519"/>
    </row>
    <row r="1520" spans="10:12">
      <c r="J1520"/>
      <c r="K1520"/>
      <c r="L1520"/>
    </row>
    <row r="1521" spans="10:12">
      <c r="J1521"/>
      <c r="K1521"/>
      <c r="L1521"/>
    </row>
    <row r="1522" spans="10:12">
      <c r="J1522"/>
      <c r="K1522"/>
      <c r="L1522"/>
    </row>
    <row r="1523" spans="10:12">
      <c r="J1523"/>
      <c r="K1523"/>
      <c r="L1523"/>
    </row>
    <row r="1524" spans="10:12">
      <c r="J1524"/>
      <c r="K1524"/>
      <c r="L1524"/>
    </row>
    <row r="1525" spans="10:12">
      <c r="J1525"/>
      <c r="K1525"/>
      <c r="L1525"/>
    </row>
    <row r="1526" spans="10:12">
      <c r="J1526"/>
      <c r="K1526"/>
      <c r="L1526"/>
    </row>
    <row r="1527" spans="10:12">
      <c r="J1527"/>
      <c r="K1527"/>
      <c r="L1527"/>
    </row>
    <row r="1528" spans="10:12">
      <c r="J1528"/>
      <c r="K1528"/>
      <c r="L1528"/>
    </row>
    <row r="1529" spans="10:12">
      <c r="J1529"/>
      <c r="K1529"/>
      <c r="L1529"/>
    </row>
    <row r="1530" spans="10:12">
      <c r="J1530"/>
      <c r="K1530"/>
      <c r="L1530"/>
    </row>
    <row r="1531" spans="10:12">
      <c r="J1531"/>
      <c r="K1531"/>
      <c r="L1531"/>
    </row>
    <row r="1532" spans="10:12">
      <c r="J1532"/>
      <c r="K1532"/>
      <c r="L1532"/>
    </row>
    <row r="1533" spans="10:12">
      <c r="J1533"/>
      <c r="K1533"/>
      <c r="L1533"/>
    </row>
    <row r="1534" spans="10:12">
      <c r="J1534"/>
      <c r="K1534"/>
      <c r="L1534"/>
    </row>
    <row r="1535" spans="10:12">
      <c r="J1535"/>
      <c r="K1535"/>
      <c r="L1535"/>
    </row>
    <row r="1536" spans="10:12">
      <c r="J1536"/>
      <c r="K1536"/>
      <c r="L1536"/>
    </row>
    <row r="1537" spans="10:12">
      <c r="J1537"/>
      <c r="K1537"/>
      <c r="L1537"/>
    </row>
    <row r="1538" spans="10:12">
      <c r="J1538"/>
      <c r="K1538"/>
      <c r="L1538"/>
    </row>
    <row r="1539" spans="10:12">
      <c r="J1539"/>
      <c r="K1539"/>
      <c r="L1539"/>
    </row>
    <row r="1540" spans="10:12">
      <c r="J1540"/>
      <c r="K1540"/>
      <c r="L1540"/>
    </row>
    <row r="1541" spans="10:12">
      <c r="J1541"/>
      <c r="K1541"/>
      <c r="L1541"/>
    </row>
    <row r="1542" spans="10:12">
      <c r="J1542"/>
      <c r="K1542"/>
      <c r="L1542"/>
    </row>
    <row r="1543" spans="10:12">
      <c r="J1543"/>
      <c r="K1543"/>
      <c r="L1543"/>
    </row>
    <row r="1544" spans="10:12">
      <c r="J1544"/>
      <c r="K1544"/>
      <c r="L1544"/>
    </row>
    <row r="1545" spans="10:12">
      <c r="J1545"/>
      <c r="K1545"/>
      <c r="L1545"/>
    </row>
    <row r="1546" spans="10:12">
      <c r="J1546"/>
      <c r="K1546"/>
      <c r="L1546"/>
    </row>
    <row r="1547" spans="10:12">
      <c r="J1547"/>
      <c r="K1547"/>
      <c r="L1547"/>
    </row>
    <row r="1548" spans="10:12">
      <c r="J1548"/>
      <c r="K1548"/>
      <c r="L1548"/>
    </row>
    <row r="1549" spans="10:12">
      <c r="J1549"/>
      <c r="K1549"/>
      <c r="L1549"/>
    </row>
    <row r="1550" spans="10:12">
      <c r="J1550"/>
      <c r="K1550"/>
      <c r="L1550"/>
    </row>
    <row r="1551" spans="10:12">
      <c r="J1551"/>
      <c r="K1551"/>
      <c r="L1551"/>
    </row>
    <row r="1552" spans="10:12">
      <c r="J1552"/>
      <c r="K1552"/>
      <c r="L1552"/>
    </row>
    <row r="1553" spans="10:12">
      <c r="J1553"/>
      <c r="K1553"/>
      <c r="L1553"/>
    </row>
    <row r="1554" spans="10:12">
      <c r="J1554"/>
      <c r="K1554"/>
      <c r="L1554"/>
    </row>
    <row r="1555" spans="10:12">
      <c r="J1555"/>
      <c r="K1555"/>
      <c r="L1555"/>
    </row>
    <row r="1556" spans="10:12">
      <c r="J1556"/>
      <c r="K1556"/>
      <c r="L1556"/>
    </row>
    <row r="1557" spans="10:12">
      <c r="J1557"/>
      <c r="K1557"/>
      <c r="L1557"/>
    </row>
    <row r="1558" spans="10:12">
      <c r="J1558"/>
      <c r="K1558"/>
      <c r="L1558"/>
    </row>
    <row r="1559" spans="10:12">
      <c r="J1559"/>
      <c r="K1559"/>
      <c r="L1559"/>
    </row>
    <row r="1560" spans="10:12">
      <c r="J1560"/>
      <c r="K1560"/>
      <c r="L1560"/>
    </row>
    <row r="1561" spans="10:12">
      <c r="J1561"/>
      <c r="K1561"/>
      <c r="L1561"/>
    </row>
    <row r="1562" spans="10:12">
      <c r="J1562"/>
      <c r="K1562"/>
      <c r="L1562"/>
    </row>
    <row r="1563" spans="10:12">
      <c r="J1563"/>
      <c r="K1563"/>
      <c r="L1563"/>
    </row>
    <row r="1564" spans="10:12">
      <c r="J1564"/>
      <c r="K1564"/>
      <c r="L1564"/>
    </row>
    <row r="1565" spans="10:12">
      <c r="J1565"/>
      <c r="K1565"/>
      <c r="L1565"/>
    </row>
    <row r="1566" spans="10:12">
      <c r="J1566"/>
      <c r="K1566"/>
      <c r="L1566"/>
    </row>
    <row r="1567" spans="10:12">
      <c r="J1567"/>
      <c r="K1567"/>
      <c r="L1567"/>
    </row>
    <row r="1568" spans="10:12">
      <c r="J1568"/>
      <c r="K1568"/>
      <c r="L1568"/>
    </row>
    <row r="1569" spans="10:12">
      <c r="J1569"/>
      <c r="K1569"/>
      <c r="L1569"/>
    </row>
    <row r="1570" spans="10:12">
      <c r="J1570"/>
      <c r="K1570"/>
      <c r="L1570"/>
    </row>
    <row r="1571" spans="10:12">
      <c r="J1571"/>
      <c r="K1571"/>
      <c r="L1571"/>
    </row>
    <row r="1572" spans="10:12">
      <c r="J1572"/>
      <c r="K1572"/>
      <c r="L1572"/>
    </row>
    <row r="1573" spans="10:12">
      <c r="J1573"/>
      <c r="K1573"/>
      <c r="L1573"/>
    </row>
    <row r="1574" spans="10:12">
      <c r="J1574"/>
      <c r="K1574"/>
      <c r="L1574"/>
    </row>
    <row r="1575" spans="10:12">
      <c r="J1575"/>
      <c r="K1575"/>
      <c r="L1575"/>
    </row>
    <row r="1576" spans="10:12">
      <c r="J1576"/>
      <c r="K1576"/>
      <c r="L1576"/>
    </row>
    <row r="1577" spans="10:12">
      <c r="J1577"/>
      <c r="K1577"/>
      <c r="L1577"/>
    </row>
    <row r="1578" spans="10:12">
      <c r="J1578"/>
      <c r="K1578"/>
      <c r="L1578"/>
    </row>
    <row r="1579" spans="10:12">
      <c r="J1579"/>
      <c r="K1579"/>
      <c r="L1579"/>
    </row>
    <row r="1580" spans="10:12">
      <c r="J1580"/>
      <c r="K1580"/>
      <c r="L1580"/>
    </row>
    <row r="1581" spans="10:12">
      <c r="J1581"/>
      <c r="K1581"/>
      <c r="L1581"/>
    </row>
    <row r="1582" spans="10:12">
      <c r="J1582"/>
      <c r="K1582"/>
      <c r="L1582"/>
    </row>
    <row r="1583" spans="10:12">
      <c r="J1583"/>
      <c r="K1583"/>
      <c r="L1583"/>
    </row>
    <row r="1584" spans="10:12">
      <c r="J1584"/>
      <c r="K1584"/>
      <c r="L1584"/>
    </row>
    <row r="1585" spans="10:12">
      <c r="J1585"/>
      <c r="K1585"/>
      <c r="L1585"/>
    </row>
    <row r="1586" spans="10:12">
      <c r="J1586"/>
      <c r="K1586"/>
      <c r="L1586"/>
    </row>
    <row r="1587" spans="10:12">
      <c r="J1587"/>
      <c r="K1587"/>
      <c r="L1587"/>
    </row>
    <row r="1588" spans="10:12">
      <c r="J1588"/>
      <c r="K1588"/>
      <c r="L1588"/>
    </row>
    <row r="1589" spans="10:12">
      <c r="J1589"/>
      <c r="K1589"/>
      <c r="L1589"/>
    </row>
    <row r="1590" spans="10:12">
      <c r="J1590"/>
      <c r="K1590"/>
      <c r="L1590"/>
    </row>
    <row r="1591" spans="10:12">
      <c r="J1591"/>
      <c r="K1591"/>
      <c r="L1591"/>
    </row>
    <row r="1592" spans="10:12">
      <c r="J1592"/>
      <c r="K1592"/>
      <c r="L1592"/>
    </row>
    <row r="1593" spans="10:12">
      <c r="J1593"/>
      <c r="K1593"/>
      <c r="L1593"/>
    </row>
    <row r="1594" spans="10:12">
      <c r="J1594"/>
      <c r="K1594"/>
      <c r="L1594"/>
    </row>
    <row r="1595" spans="10:12">
      <c r="J1595"/>
      <c r="K1595"/>
      <c r="L1595"/>
    </row>
    <row r="1596" spans="10:12">
      <c r="J1596"/>
      <c r="K1596"/>
      <c r="L1596"/>
    </row>
    <row r="1597" spans="10:12">
      <c r="J1597"/>
      <c r="K1597"/>
      <c r="L1597"/>
    </row>
    <row r="1598" spans="10:12">
      <c r="J1598"/>
      <c r="K1598"/>
      <c r="L1598"/>
    </row>
    <row r="1599" spans="10:12">
      <c r="J1599"/>
      <c r="K1599"/>
      <c r="L1599"/>
    </row>
    <row r="1600" spans="10:12">
      <c r="J1600"/>
      <c r="K1600"/>
      <c r="L1600"/>
    </row>
    <row r="1601" spans="10:12">
      <c r="J1601"/>
      <c r="K1601"/>
      <c r="L1601"/>
    </row>
    <row r="1602" spans="10:12">
      <c r="J1602"/>
      <c r="K1602"/>
      <c r="L1602"/>
    </row>
    <row r="1603" spans="10:12">
      <c r="J1603"/>
      <c r="K1603"/>
      <c r="L1603"/>
    </row>
    <row r="1604" spans="10:12">
      <c r="J1604"/>
      <c r="K1604"/>
      <c r="L1604"/>
    </row>
    <row r="1605" spans="10:12">
      <c r="J1605"/>
      <c r="K1605"/>
      <c r="L1605"/>
    </row>
    <row r="1606" spans="10:12">
      <c r="J1606"/>
      <c r="K1606"/>
      <c r="L1606"/>
    </row>
    <row r="1607" spans="10:12">
      <c r="J1607"/>
      <c r="K1607"/>
      <c r="L1607"/>
    </row>
    <row r="1608" spans="10:12">
      <c r="J1608"/>
      <c r="K1608"/>
      <c r="L1608"/>
    </row>
    <row r="1609" spans="10:12">
      <c r="J1609"/>
      <c r="K1609"/>
      <c r="L1609"/>
    </row>
    <row r="1610" spans="10:12">
      <c r="J1610"/>
      <c r="K1610"/>
      <c r="L1610"/>
    </row>
    <row r="1611" spans="10:12">
      <c r="J1611"/>
      <c r="K1611"/>
      <c r="L1611"/>
    </row>
    <row r="1612" spans="10:12">
      <c r="J1612"/>
      <c r="K1612"/>
      <c r="L1612"/>
    </row>
    <row r="1613" spans="10:12">
      <c r="J1613"/>
      <c r="K1613"/>
      <c r="L1613"/>
    </row>
    <row r="1614" spans="10:12">
      <c r="J1614"/>
      <c r="K1614"/>
      <c r="L1614"/>
    </row>
    <row r="1615" spans="10:12">
      <c r="J1615"/>
      <c r="K1615"/>
      <c r="L1615"/>
    </row>
    <row r="1616" spans="10:12">
      <c r="J1616"/>
      <c r="K1616"/>
      <c r="L1616"/>
    </row>
    <row r="1617" spans="10:12">
      <c r="J1617"/>
      <c r="K1617"/>
      <c r="L1617"/>
    </row>
    <row r="1618" spans="10:12">
      <c r="J1618"/>
      <c r="K1618"/>
      <c r="L1618"/>
    </row>
    <row r="1619" spans="10:12">
      <c r="J1619"/>
      <c r="K1619"/>
      <c r="L1619"/>
    </row>
    <row r="1620" spans="10:12">
      <c r="J1620"/>
      <c r="K1620"/>
      <c r="L1620"/>
    </row>
    <row r="1621" spans="10:12">
      <c r="J1621"/>
      <c r="K1621"/>
      <c r="L1621"/>
    </row>
    <row r="1622" spans="10:12">
      <c r="J1622"/>
      <c r="K1622"/>
      <c r="L1622"/>
    </row>
    <row r="1623" spans="10:12">
      <c r="J1623"/>
      <c r="K1623"/>
      <c r="L1623"/>
    </row>
    <row r="1624" spans="10:12">
      <c r="J1624"/>
      <c r="K1624"/>
      <c r="L1624"/>
    </row>
    <row r="1625" spans="10:12">
      <c r="J1625"/>
      <c r="K1625"/>
      <c r="L1625"/>
    </row>
    <row r="1626" spans="10:12">
      <c r="J1626"/>
      <c r="K1626"/>
      <c r="L1626"/>
    </row>
    <row r="1627" spans="10:12">
      <c r="J1627"/>
      <c r="K1627"/>
      <c r="L1627"/>
    </row>
    <row r="1628" spans="10:12">
      <c r="J1628"/>
      <c r="K1628"/>
      <c r="L1628"/>
    </row>
    <row r="1629" spans="10:12">
      <c r="J1629"/>
      <c r="K1629"/>
      <c r="L1629"/>
    </row>
    <row r="1630" spans="10:12">
      <c r="J1630"/>
      <c r="K1630"/>
      <c r="L1630"/>
    </row>
    <row r="1631" spans="10:12">
      <c r="J1631"/>
      <c r="K1631"/>
      <c r="L1631"/>
    </row>
    <row r="1632" spans="10:12">
      <c r="J1632"/>
      <c r="K1632"/>
      <c r="L1632"/>
    </row>
    <row r="1633" spans="10:12">
      <c r="J1633"/>
      <c r="K1633"/>
      <c r="L1633"/>
    </row>
    <row r="1634" spans="10:12">
      <c r="J1634"/>
      <c r="K1634"/>
      <c r="L1634"/>
    </row>
    <row r="1635" spans="10:12">
      <c r="J1635"/>
      <c r="K1635"/>
      <c r="L1635"/>
    </row>
    <row r="1636" spans="10:12">
      <c r="J1636"/>
      <c r="K1636"/>
      <c r="L1636"/>
    </row>
    <row r="1637" spans="10:12">
      <c r="J1637"/>
      <c r="K1637"/>
      <c r="L1637"/>
    </row>
    <row r="1638" spans="10:12">
      <c r="J1638"/>
      <c r="K1638"/>
      <c r="L1638"/>
    </row>
    <row r="1639" spans="10:12">
      <c r="J1639"/>
      <c r="K1639"/>
      <c r="L1639"/>
    </row>
    <row r="1640" spans="10:12">
      <c r="J1640"/>
      <c r="K1640"/>
      <c r="L1640"/>
    </row>
    <row r="1641" spans="10:12">
      <c r="J1641"/>
      <c r="K1641"/>
      <c r="L1641"/>
    </row>
    <row r="1642" spans="10:12">
      <c r="J1642"/>
      <c r="K1642"/>
      <c r="L1642"/>
    </row>
    <row r="1643" spans="10:12">
      <c r="J1643"/>
      <c r="K1643"/>
      <c r="L1643"/>
    </row>
    <row r="1644" spans="10:12">
      <c r="J1644"/>
      <c r="K1644"/>
      <c r="L1644"/>
    </row>
    <row r="1645" spans="10:12">
      <c r="J1645"/>
      <c r="K1645"/>
      <c r="L1645"/>
    </row>
    <row r="1646" spans="10:12">
      <c r="J1646"/>
      <c r="K1646"/>
      <c r="L1646"/>
    </row>
    <row r="1647" spans="10:12">
      <c r="J1647"/>
      <c r="K1647"/>
      <c r="L1647"/>
    </row>
    <row r="1648" spans="10:12">
      <c r="J1648"/>
      <c r="K1648"/>
      <c r="L1648"/>
    </row>
    <row r="1649" spans="10:12">
      <c r="J1649"/>
      <c r="K1649"/>
      <c r="L1649"/>
    </row>
    <row r="1650" spans="10:12">
      <c r="J1650"/>
      <c r="K1650"/>
      <c r="L1650"/>
    </row>
    <row r="1651" spans="10:12">
      <c r="J1651"/>
      <c r="K1651"/>
      <c r="L1651"/>
    </row>
    <row r="1652" spans="10:12">
      <c r="J1652"/>
      <c r="K1652"/>
      <c r="L1652"/>
    </row>
    <row r="1653" spans="10:12">
      <c r="J1653"/>
      <c r="K1653"/>
      <c r="L1653"/>
    </row>
    <row r="1654" spans="10:12">
      <c r="J1654"/>
      <c r="K1654"/>
      <c r="L1654"/>
    </row>
    <row r="1655" spans="10:12">
      <c r="J1655"/>
      <c r="K1655"/>
      <c r="L1655"/>
    </row>
    <row r="1656" spans="10:12">
      <c r="J1656"/>
      <c r="K1656"/>
      <c r="L1656"/>
    </row>
    <row r="1657" spans="10:12">
      <c r="J1657"/>
      <c r="K1657"/>
      <c r="L1657"/>
    </row>
    <row r="1658" spans="10:12">
      <c r="J1658"/>
      <c r="K1658"/>
      <c r="L1658"/>
    </row>
    <row r="1659" spans="10:12">
      <c r="J1659"/>
      <c r="K1659"/>
      <c r="L1659"/>
    </row>
    <row r="1660" spans="10:12">
      <c r="J1660"/>
      <c r="K1660"/>
      <c r="L1660"/>
    </row>
    <row r="1661" spans="10:12">
      <c r="J1661"/>
      <c r="K1661"/>
      <c r="L1661"/>
    </row>
    <row r="1662" spans="10:12">
      <c r="J1662"/>
      <c r="K1662"/>
      <c r="L1662"/>
    </row>
    <row r="1663" spans="10:12">
      <c r="J1663"/>
      <c r="K1663"/>
      <c r="L1663"/>
    </row>
    <row r="1664" spans="10:12">
      <c r="J1664"/>
      <c r="K1664"/>
      <c r="L1664"/>
    </row>
    <row r="1665" spans="10:12">
      <c r="J1665"/>
      <c r="K1665"/>
      <c r="L1665"/>
    </row>
    <row r="1666" spans="10:12">
      <c r="J1666"/>
      <c r="K1666"/>
      <c r="L1666"/>
    </row>
    <row r="1667" spans="10:12">
      <c r="J1667"/>
      <c r="K1667"/>
      <c r="L1667"/>
    </row>
    <row r="1668" spans="10:12">
      <c r="J1668"/>
      <c r="K1668"/>
      <c r="L1668"/>
    </row>
    <row r="1669" spans="10:12">
      <c r="J1669"/>
      <c r="K1669"/>
      <c r="L1669"/>
    </row>
    <row r="1670" spans="10:12">
      <c r="J1670"/>
      <c r="K1670"/>
      <c r="L1670"/>
    </row>
    <row r="1671" spans="10:12">
      <c r="J1671"/>
      <c r="K1671"/>
      <c r="L1671"/>
    </row>
    <row r="1672" spans="10:12">
      <c r="J1672"/>
      <c r="K1672"/>
      <c r="L1672"/>
    </row>
    <row r="1673" spans="10:12">
      <c r="J1673"/>
      <c r="K1673"/>
      <c r="L1673"/>
    </row>
    <row r="1674" spans="10:12">
      <c r="J1674"/>
      <c r="K1674"/>
      <c r="L1674"/>
    </row>
    <row r="1675" spans="10:12">
      <c r="J1675"/>
      <c r="K1675"/>
      <c r="L1675"/>
    </row>
    <row r="1676" spans="10:12">
      <c r="J1676"/>
      <c r="K1676"/>
      <c r="L1676"/>
    </row>
    <row r="1677" spans="10:12">
      <c r="J1677"/>
      <c r="K1677"/>
      <c r="L1677"/>
    </row>
    <row r="1678" spans="10:12">
      <c r="J1678"/>
      <c r="K1678"/>
      <c r="L1678"/>
    </row>
    <row r="1679" spans="10:12">
      <c r="J1679"/>
      <c r="K1679"/>
      <c r="L1679"/>
    </row>
    <row r="1680" spans="10:12">
      <c r="J1680"/>
      <c r="K1680"/>
      <c r="L1680"/>
    </row>
    <row r="1681" spans="10:12">
      <c r="J1681"/>
      <c r="K1681"/>
      <c r="L1681"/>
    </row>
    <row r="1682" spans="10:12">
      <c r="J1682"/>
      <c r="K1682"/>
      <c r="L1682"/>
    </row>
    <row r="1683" spans="10:12">
      <c r="J1683"/>
      <c r="K1683"/>
      <c r="L1683"/>
    </row>
    <row r="1684" spans="10:12">
      <c r="J1684"/>
      <c r="K1684"/>
      <c r="L1684"/>
    </row>
    <row r="1685" spans="10:12">
      <c r="J1685"/>
      <c r="K1685"/>
      <c r="L1685"/>
    </row>
    <row r="1686" spans="10:12">
      <c r="J1686"/>
      <c r="K1686"/>
      <c r="L1686"/>
    </row>
    <row r="1687" spans="10:12">
      <c r="J1687"/>
      <c r="K1687"/>
      <c r="L1687"/>
    </row>
    <row r="1688" spans="10:12">
      <c r="J1688"/>
      <c r="K1688"/>
      <c r="L1688"/>
    </row>
    <row r="1689" spans="10:12">
      <c r="J1689"/>
      <c r="K1689"/>
      <c r="L1689"/>
    </row>
    <row r="1690" spans="10:12">
      <c r="J1690"/>
      <c r="K1690"/>
      <c r="L1690"/>
    </row>
    <row r="1691" spans="10:12">
      <c r="J1691"/>
      <c r="K1691"/>
      <c r="L1691"/>
    </row>
    <row r="1692" spans="10:12">
      <c r="J1692"/>
      <c r="K1692"/>
      <c r="L1692"/>
    </row>
    <row r="1693" spans="10:12">
      <c r="J1693"/>
      <c r="K1693"/>
      <c r="L1693"/>
    </row>
    <row r="1694" spans="10:12">
      <c r="J1694"/>
      <c r="K1694"/>
      <c r="L1694"/>
    </row>
    <row r="1695" spans="10:12">
      <c r="J1695"/>
      <c r="K1695"/>
      <c r="L1695"/>
    </row>
    <row r="1696" spans="10:12">
      <c r="J1696"/>
      <c r="K1696"/>
      <c r="L1696"/>
    </row>
    <row r="1697" spans="10:12">
      <c r="J1697"/>
      <c r="K1697"/>
      <c r="L1697"/>
    </row>
    <row r="1698" spans="10:12">
      <c r="J1698"/>
      <c r="K1698"/>
      <c r="L1698"/>
    </row>
    <row r="1699" spans="10:12">
      <c r="J1699"/>
      <c r="K1699"/>
      <c r="L1699"/>
    </row>
    <row r="1700" spans="10:12">
      <c r="J1700"/>
      <c r="K1700"/>
      <c r="L1700"/>
    </row>
    <row r="1701" spans="10:12">
      <c r="J1701"/>
      <c r="K1701"/>
      <c r="L1701"/>
    </row>
    <row r="1702" spans="10:12">
      <c r="J1702"/>
      <c r="K1702"/>
      <c r="L1702"/>
    </row>
    <row r="1703" spans="10:12">
      <c r="J1703"/>
      <c r="K1703"/>
      <c r="L1703"/>
    </row>
    <row r="1704" spans="10:12">
      <c r="J1704"/>
      <c r="K1704"/>
      <c r="L1704"/>
    </row>
    <row r="1705" spans="10:12">
      <c r="J1705"/>
      <c r="K1705"/>
      <c r="L1705"/>
    </row>
    <row r="1706" spans="10:12">
      <c r="J1706"/>
      <c r="K1706"/>
      <c r="L1706"/>
    </row>
    <row r="1707" spans="10:12">
      <c r="J1707"/>
      <c r="K1707"/>
      <c r="L1707"/>
    </row>
    <row r="1708" spans="10:12">
      <c r="J1708"/>
      <c r="K1708"/>
      <c r="L1708"/>
    </row>
    <row r="1709" spans="10:12">
      <c r="J1709"/>
      <c r="K1709"/>
      <c r="L1709"/>
    </row>
    <row r="1710" spans="10:12">
      <c r="J1710"/>
      <c r="K1710"/>
      <c r="L1710"/>
    </row>
    <row r="1711" spans="10:12">
      <c r="J1711"/>
      <c r="K1711"/>
      <c r="L1711"/>
    </row>
    <row r="1712" spans="10:12">
      <c r="J1712"/>
      <c r="K1712"/>
      <c r="L1712"/>
    </row>
    <row r="1713" spans="10:12">
      <c r="J1713"/>
      <c r="K1713"/>
      <c r="L1713"/>
    </row>
    <row r="1714" spans="10:12">
      <c r="J1714"/>
      <c r="K1714"/>
      <c r="L1714"/>
    </row>
    <row r="1715" spans="10:12">
      <c r="J1715"/>
      <c r="K1715"/>
      <c r="L1715"/>
    </row>
    <row r="1716" spans="10:12">
      <c r="J1716"/>
      <c r="K1716"/>
      <c r="L1716"/>
    </row>
    <row r="1717" spans="10:12">
      <c r="J1717"/>
      <c r="K1717"/>
      <c r="L1717"/>
    </row>
    <row r="1718" spans="10:12">
      <c r="J1718"/>
      <c r="K1718"/>
      <c r="L1718"/>
    </row>
    <row r="1719" spans="10:12">
      <c r="J1719"/>
      <c r="K1719"/>
      <c r="L1719"/>
    </row>
    <row r="1720" spans="10:12">
      <c r="J1720"/>
      <c r="K1720"/>
      <c r="L1720"/>
    </row>
    <row r="1721" spans="10:12">
      <c r="J1721"/>
      <c r="K1721"/>
      <c r="L1721"/>
    </row>
    <row r="1722" spans="10:12">
      <c r="J1722"/>
      <c r="K1722"/>
      <c r="L1722"/>
    </row>
    <row r="1723" spans="10:12">
      <c r="J1723"/>
      <c r="K1723"/>
      <c r="L1723"/>
    </row>
    <row r="1724" spans="10:12">
      <c r="J1724"/>
      <c r="K1724"/>
      <c r="L1724"/>
    </row>
    <row r="1725" spans="10:12">
      <c r="J1725"/>
      <c r="K1725"/>
      <c r="L1725"/>
    </row>
    <row r="1726" spans="10:12">
      <c r="J1726"/>
      <c r="K1726"/>
      <c r="L1726"/>
    </row>
    <row r="1727" spans="10:12">
      <c r="J1727"/>
      <c r="K1727"/>
      <c r="L1727"/>
    </row>
    <row r="1728" spans="10:12">
      <c r="J1728"/>
      <c r="K1728"/>
      <c r="L1728"/>
    </row>
    <row r="1729" spans="10:12">
      <c r="J1729"/>
      <c r="K1729"/>
      <c r="L1729"/>
    </row>
    <row r="1730" spans="10:12">
      <c r="J1730"/>
      <c r="K1730"/>
      <c r="L1730"/>
    </row>
    <row r="1731" spans="10:12">
      <c r="J1731"/>
      <c r="K1731"/>
      <c r="L1731"/>
    </row>
    <row r="1732" spans="10:12">
      <c r="J1732"/>
      <c r="K1732"/>
      <c r="L1732"/>
    </row>
    <row r="1733" spans="10:12">
      <c r="J1733"/>
      <c r="K1733"/>
      <c r="L1733"/>
    </row>
    <row r="1734" spans="10:12">
      <c r="J1734"/>
      <c r="K1734"/>
      <c r="L1734"/>
    </row>
    <row r="1735" spans="10:12">
      <c r="J1735"/>
      <c r="K1735"/>
      <c r="L1735"/>
    </row>
    <row r="1736" spans="10:12">
      <c r="J1736"/>
      <c r="K1736"/>
      <c r="L1736"/>
    </row>
    <row r="1737" spans="10:12">
      <c r="J1737"/>
      <c r="K1737"/>
      <c r="L1737"/>
    </row>
    <row r="1738" spans="10:12">
      <c r="J1738"/>
      <c r="K1738"/>
      <c r="L1738"/>
    </row>
    <row r="1739" spans="10:12">
      <c r="J1739"/>
      <c r="K1739"/>
      <c r="L1739"/>
    </row>
    <row r="1740" spans="10:12">
      <c r="J1740"/>
      <c r="K1740"/>
      <c r="L1740"/>
    </row>
    <row r="1741" spans="10:12">
      <c r="J1741"/>
      <c r="K1741"/>
      <c r="L1741"/>
    </row>
    <row r="1742" spans="10:12">
      <c r="J1742"/>
      <c r="K1742"/>
      <c r="L1742"/>
    </row>
    <row r="1743" spans="10:12">
      <c r="J1743"/>
      <c r="K1743"/>
      <c r="L1743"/>
    </row>
    <row r="1744" spans="10:12">
      <c r="J1744"/>
      <c r="K1744"/>
      <c r="L1744"/>
    </row>
    <row r="1745" spans="10:12">
      <c r="J1745"/>
      <c r="K1745"/>
      <c r="L1745"/>
    </row>
    <row r="1746" spans="10:12">
      <c r="J1746"/>
      <c r="K1746"/>
      <c r="L1746"/>
    </row>
    <row r="1747" spans="10:12">
      <c r="J1747"/>
      <c r="K1747"/>
      <c r="L1747"/>
    </row>
    <row r="1748" spans="10:12">
      <c r="J1748"/>
      <c r="K1748"/>
      <c r="L1748"/>
    </row>
    <row r="1749" spans="10:12">
      <c r="J1749"/>
      <c r="K1749"/>
      <c r="L1749"/>
    </row>
    <row r="1750" spans="10:12">
      <c r="J1750"/>
      <c r="K1750"/>
      <c r="L1750"/>
    </row>
    <row r="1751" spans="10:12">
      <c r="J1751"/>
      <c r="K1751"/>
      <c r="L1751"/>
    </row>
    <row r="1752" spans="10:12">
      <c r="J1752"/>
      <c r="K1752"/>
      <c r="L1752"/>
    </row>
    <row r="1753" spans="10:12">
      <c r="J1753"/>
      <c r="K1753"/>
      <c r="L1753"/>
    </row>
    <row r="1754" spans="10:12">
      <c r="J1754"/>
      <c r="K1754"/>
      <c r="L1754"/>
    </row>
    <row r="1755" spans="10:12">
      <c r="J1755"/>
      <c r="K1755"/>
      <c r="L1755"/>
    </row>
    <row r="1756" spans="10:12">
      <c r="J1756"/>
      <c r="K1756"/>
      <c r="L1756"/>
    </row>
    <row r="1757" spans="10:12">
      <c r="J1757"/>
      <c r="K1757"/>
      <c r="L1757"/>
    </row>
    <row r="1758" spans="10:12">
      <c r="J1758"/>
      <c r="K1758"/>
      <c r="L1758"/>
    </row>
    <row r="1759" spans="10:12">
      <c r="J1759"/>
      <c r="K1759"/>
      <c r="L1759"/>
    </row>
    <row r="1760" spans="10:12">
      <c r="J1760"/>
      <c r="K1760"/>
      <c r="L1760"/>
    </row>
    <row r="1761" spans="10:12">
      <c r="J1761"/>
      <c r="K1761"/>
      <c r="L1761"/>
    </row>
    <row r="1762" spans="10:12">
      <c r="J1762"/>
      <c r="K1762"/>
      <c r="L1762"/>
    </row>
    <row r="1763" spans="10:12">
      <c r="J1763"/>
      <c r="K1763"/>
      <c r="L1763"/>
    </row>
    <row r="1764" spans="10:12">
      <c r="J1764"/>
      <c r="K1764"/>
      <c r="L1764"/>
    </row>
    <row r="1765" spans="10:12">
      <c r="J1765"/>
      <c r="K1765"/>
      <c r="L1765"/>
    </row>
    <row r="1766" spans="10:12">
      <c r="J1766"/>
      <c r="K1766"/>
      <c r="L1766"/>
    </row>
    <row r="1767" spans="10:12">
      <c r="J1767"/>
      <c r="K1767"/>
      <c r="L1767"/>
    </row>
    <row r="1768" spans="10:12">
      <c r="J1768"/>
      <c r="K1768"/>
      <c r="L1768"/>
    </row>
    <row r="1769" spans="10:12">
      <c r="J1769"/>
      <c r="K1769"/>
      <c r="L1769"/>
    </row>
    <row r="1770" spans="10:12">
      <c r="J1770"/>
      <c r="K1770"/>
      <c r="L1770"/>
    </row>
    <row r="1771" spans="10:12">
      <c r="J1771"/>
      <c r="K1771"/>
      <c r="L1771"/>
    </row>
    <row r="1772" spans="10:12">
      <c r="J1772"/>
      <c r="K1772"/>
      <c r="L1772"/>
    </row>
    <row r="1773" spans="10:12">
      <c r="J1773"/>
      <c r="K1773"/>
      <c r="L1773"/>
    </row>
    <row r="1774" spans="10:12">
      <c r="J1774"/>
      <c r="K1774"/>
      <c r="L1774"/>
    </row>
    <row r="1775" spans="10:12">
      <c r="J1775"/>
      <c r="K1775"/>
      <c r="L1775"/>
    </row>
    <row r="1776" spans="10:12">
      <c r="J1776"/>
      <c r="K1776"/>
      <c r="L1776"/>
    </row>
    <row r="1777" spans="10:12">
      <c r="J1777"/>
      <c r="K1777"/>
      <c r="L1777"/>
    </row>
    <row r="1778" spans="10:12">
      <c r="J1778"/>
      <c r="K1778"/>
      <c r="L1778"/>
    </row>
    <row r="1779" spans="10:12">
      <c r="J1779"/>
      <c r="K1779"/>
      <c r="L1779"/>
    </row>
    <row r="1780" spans="10:12">
      <c r="J1780"/>
      <c r="K1780"/>
      <c r="L1780"/>
    </row>
    <row r="1781" spans="10:12">
      <c r="J1781"/>
      <c r="K1781"/>
      <c r="L1781"/>
    </row>
    <row r="1782" spans="10:12">
      <c r="J1782"/>
      <c r="K1782"/>
      <c r="L1782"/>
    </row>
    <row r="1783" spans="10:12">
      <c r="J1783"/>
      <c r="K1783"/>
      <c r="L1783"/>
    </row>
    <row r="1784" spans="10:12">
      <c r="J1784"/>
      <c r="K1784"/>
      <c r="L1784"/>
    </row>
    <row r="1785" spans="10:12">
      <c r="J1785"/>
      <c r="K1785"/>
      <c r="L1785"/>
    </row>
    <row r="1786" spans="10:12">
      <c r="J1786"/>
      <c r="K1786"/>
      <c r="L1786"/>
    </row>
    <row r="1787" spans="10:12">
      <c r="J1787"/>
      <c r="K1787"/>
      <c r="L1787"/>
    </row>
    <row r="1788" spans="10:12">
      <c r="J1788"/>
      <c r="K1788"/>
      <c r="L1788"/>
    </row>
    <row r="1789" spans="10:12">
      <c r="J1789"/>
      <c r="K1789"/>
      <c r="L1789"/>
    </row>
    <row r="1790" spans="10:12">
      <c r="J1790"/>
      <c r="K1790"/>
      <c r="L1790"/>
    </row>
    <row r="1791" spans="10:12">
      <c r="J1791"/>
      <c r="K1791"/>
      <c r="L1791"/>
    </row>
    <row r="1792" spans="10:12">
      <c r="J1792"/>
      <c r="K1792"/>
      <c r="L1792"/>
    </row>
    <row r="1793" spans="10:12">
      <c r="J1793"/>
      <c r="K1793"/>
      <c r="L1793"/>
    </row>
    <row r="1794" spans="10:12">
      <c r="J1794"/>
      <c r="K1794"/>
      <c r="L1794"/>
    </row>
    <row r="1795" spans="10:12">
      <c r="J1795"/>
      <c r="K1795"/>
      <c r="L1795"/>
    </row>
    <row r="1796" spans="10:12">
      <c r="J1796"/>
      <c r="K1796"/>
      <c r="L1796"/>
    </row>
    <row r="1797" spans="10:12">
      <c r="J1797"/>
      <c r="K1797"/>
      <c r="L1797"/>
    </row>
    <row r="1798" spans="10:12">
      <c r="J1798"/>
      <c r="K1798"/>
      <c r="L1798"/>
    </row>
    <row r="1799" spans="10:12">
      <c r="J1799"/>
      <c r="K1799"/>
      <c r="L1799"/>
    </row>
    <row r="1800" spans="10:12">
      <c r="J1800"/>
      <c r="K1800"/>
      <c r="L1800"/>
    </row>
    <row r="1801" spans="10:12">
      <c r="J1801"/>
      <c r="K1801"/>
      <c r="L1801"/>
    </row>
    <row r="1802" spans="10:12">
      <c r="J1802"/>
      <c r="K1802"/>
      <c r="L1802"/>
    </row>
    <row r="1803" spans="10:12">
      <c r="J1803"/>
      <c r="K1803"/>
      <c r="L1803"/>
    </row>
    <row r="1804" spans="10:12">
      <c r="J1804"/>
      <c r="K1804"/>
      <c r="L1804"/>
    </row>
    <row r="1805" spans="10:12">
      <c r="J1805"/>
      <c r="K1805"/>
      <c r="L1805"/>
    </row>
    <row r="1806" spans="10:12">
      <c r="J1806"/>
      <c r="K1806"/>
      <c r="L1806"/>
    </row>
    <row r="1807" spans="10:12">
      <c r="J1807"/>
      <c r="K1807"/>
      <c r="L1807"/>
    </row>
    <row r="1808" spans="10:12">
      <c r="J1808"/>
      <c r="K1808"/>
      <c r="L1808"/>
    </row>
    <row r="1809" spans="10:12">
      <c r="J1809"/>
      <c r="K1809"/>
      <c r="L1809"/>
    </row>
    <row r="1810" spans="10:12">
      <c r="J1810"/>
      <c r="K1810"/>
      <c r="L1810"/>
    </row>
    <row r="1811" spans="10:12">
      <c r="J1811"/>
      <c r="K1811"/>
      <c r="L1811"/>
    </row>
    <row r="1812" spans="10:12">
      <c r="J1812"/>
      <c r="K1812"/>
      <c r="L1812"/>
    </row>
    <row r="1813" spans="10:12">
      <c r="J1813"/>
      <c r="K1813"/>
      <c r="L1813"/>
    </row>
    <row r="1814" spans="10:12">
      <c r="J1814"/>
      <c r="K1814"/>
      <c r="L1814"/>
    </row>
    <row r="1815" spans="10:12">
      <c r="J1815"/>
      <c r="K1815"/>
      <c r="L1815"/>
    </row>
    <row r="1816" spans="10:12">
      <c r="J1816"/>
      <c r="K1816"/>
      <c r="L1816"/>
    </row>
    <row r="1817" spans="10:12">
      <c r="J1817"/>
      <c r="K1817"/>
      <c r="L1817"/>
    </row>
    <row r="1818" spans="10:12">
      <c r="J1818"/>
      <c r="K1818"/>
      <c r="L1818"/>
    </row>
    <row r="1819" spans="10:12">
      <c r="J1819"/>
      <c r="K1819"/>
      <c r="L1819"/>
    </row>
    <row r="1820" spans="10:12">
      <c r="J1820"/>
      <c r="K1820"/>
      <c r="L1820"/>
    </row>
    <row r="1821" spans="10:12">
      <c r="J1821"/>
      <c r="K1821"/>
      <c r="L1821"/>
    </row>
    <row r="1822" spans="10:12">
      <c r="J1822"/>
      <c r="K1822"/>
      <c r="L1822"/>
    </row>
    <row r="1823" spans="10:12">
      <c r="J1823"/>
      <c r="K1823"/>
      <c r="L1823"/>
    </row>
    <row r="1824" spans="10:12">
      <c r="J1824"/>
      <c r="K1824"/>
      <c r="L1824"/>
    </row>
    <row r="1825" spans="10:12">
      <c r="J1825"/>
      <c r="K1825"/>
      <c r="L1825"/>
    </row>
    <row r="1826" spans="10:12">
      <c r="J1826"/>
      <c r="K1826"/>
      <c r="L1826"/>
    </row>
    <row r="1827" spans="10:12">
      <c r="J1827"/>
      <c r="K1827"/>
      <c r="L1827"/>
    </row>
    <row r="1828" spans="10:12">
      <c r="J1828"/>
      <c r="K1828"/>
      <c r="L1828"/>
    </row>
    <row r="1829" spans="10:12">
      <c r="J1829"/>
      <c r="K1829"/>
      <c r="L1829"/>
    </row>
    <row r="1830" spans="10:12">
      <c r="J1830"/>
      <c r="K1830"/>
      <c r="L1830"/>
    </row>
    <row r="1831" spans="10:12">
      <c r="J1831"/>
      <c r="K1831"/>
      <c r="L1831"/>
    </row>
    <row r="1832" spans="10:12">
      <c r="J1832"/>
      <c r="K1832"/>
      <c r="L1832"/>
    </row>
    <row r="1833" spans="10:12">
      <c r="J1833"/>
      <c r="K1833"/>
      <c r="L1833"/>
    </row>
    <row r="1834" spans="10:12">
      <c r="J1834"/>
      <c r="K1834"/>
      <c r="L1834"/>
    </row>
    <row r="1835" spans="10:12">
      <c r="J1835"/>
      <c r="K1835"/>
      <c r="L1835"/>
    </row>
    <row r="1836" spans="10:12">
      <c r="J1836"/>
      <c r="K1836"/>
      <c r="L1836"/>
    </row>
    <row r="1837" spans="10:12">
      <c r="J1837"/>
      <c r="K1837"/>
      <c r="L1837"/>
    </row>
    <row r="1838" spans="10:12">
      <c r="J1838"/>
      <c r="K1838"/>
      <c r="L1838"/>
    </row>
    <row r="1839" spans="10:12">
      <c r="J1839"/>
      <c r="K1839"/>
      <c r="L1839"/>
    </row>
    <row r="1840" spans="10:12">
      <c r="J1840"/>
      <c r="K1840"/>
      <c r="L1840"/>
    </row>
    <row r="1841" spans="10:12">
      <c r="J1841"/>
      <c r="K1841"/>
      <c r="L1841"/>
    </row>
    <row r="1842" spans="10:12">
      <c r="J1842"/>
      <c r="K1842"/>
      <c r="L1842"/>
    </row>
    <row r="1843" spans="10:12">
      <c r="J1843"/>
      <c r="K1843"/>
      <c r="L1843"/>
    </row>
    <row r="1844" spans="10:12">
      <c r="J1844"/>
      <c r="K1844"/>
      <c r="L1844"/>
    </row>
    <row r="1845" spans="10:12">
      <c r="J1845"/>
      <c r="K1845"/>
      <c r="L1845"/>
    </row>
    <row r="1846" spans="10:12">
      <c r="J1846"/>
      <c r="K1846"/>
      <c r="L1846"/>
    </row>
    <row r="1847" spans="10:12">
      <c r="J1847"/>
      <c r="K1847"/>
      <c r="L1847"/>
    </row>
    <row r="1848" spans="10:12">
      <c r="J1848"/>
      <c r="K1848"/>
      <c r="L1848"/>
    </row>
    <row r="1849" spans="10:12">
      <c r="J1849"/>
      <c r="K1849"/>
      <c r="L1849"/>
    </row>
    <row r="1850" spans="10:12">
      <c r="J1850"/>
      <c r="K1850"/>
      <c r="L1850"/>
    </row>
    <row r="1851" spans="10:12">
      <c r="J1851"/>
      <c r="K1851"/>
      <c r="L1851"/>
    </row>
    <row r="1852" spans="10:12">
      <c r="J1852"/>
      <c r="K1852"/>
      <c r="L1852"/>
    </row>
    <row r="1853" spans="10:12">
      <c r="J1853"/>
      <c r="K1853"/>
      <c r="L1853"/>
    </row>
    <row r="1854" spans="10:12">
      <c r="J1854"/>
      <c r="K1854"/>
      <c r="L1854"/>
    </row>
    <row r="1855" spans="10:12">
      <c r="J1855"/>
      <c r="K1855"/>
      <c r="L1855"/>
    </row>
    <row r="1856" spans="10:12">
      <c r="J1856"/>
      <c r="K1856"/>
      <c r="L1856"/>
    </row>
    <row r="1857" spans="10:12">
      <c r="J1857"/>
      <c r="K1857"/>
      <c r="L1857"/>
    </row>
    <row r="1858" spans="10:12">
      <c r="J1858"/>
      <c r="K1858"/>
      <c r="L1858"/>
    </row>
    <row r="1859" spans="10:12">
      <c r="J1859"/>
      <c r="K1859"/>
      <c r="L1859"/>
    </row>
    <row r="1860" spans="10:12">
      <c r="J1860"/>
      <c r="K1860"/>
      <c r="L1860"/>
    </row>
    <row r="1861" spans="10:12">
      <c r="J1861"/>
      <c r="K1861"/>
      <c r="L1861"/>
    </row>
    <row r="1862" spans="10:12">
      <c r="J1862"/>
      <c r="K1862"/>
      <c r="L1862"/>
    </row>
    <row r="1863" spans="10:12">
      <c r="J1863"/>
      <c r="K1863"/>
      <c r="L1863"/>
    </row>
    <row r="1864" spans="10:12">
      <c r="J1864"/>
      <c r="K1864"/>
      <c r="L1864"/>
    </row>
    <row r="1865" spans="10:12">
      <c r="J1865"/>
      <c r="K1865"/>
      <c r="L1865"/>
    </row>
    <row r="1866" spans="10:12">
      <c r="J1866"/>
      <c r="K1866"/>
      <c r="L1866"/>
    </row>
    <row r="1867" spans="10:12">
      <c r="J1867"/>
      <c r="K1867"/>
      <c r="L1867"/>
    </row>
    <row r="1868" spans="10:12">
      <c r="J1868"/>
      <c r="K1868"/>
      <c r="L1868"/>
    </row>
    <row r="1869" spans="10:12">
      <c r="J1869"/>
      <c r="K1869"/>
      <c r="L1869"/>
    </row>
    <row r="1870" spans="10:12">
      <c r="J1870"/>
      <c r="K1870"/>
      <c r="L1870"/>
    </row>
    <row r="1871" spans="10:12">
      <c r="J1871"/>
      <c r="K1871"/>
      <c r="L1871"/>
    </row>
    <row r="1872" spans="10:12">
      <c r="J1872"/>
      <c r="K1872"/>
      <c r="L1872"/>
    </row>
    <row r="1873" spans="10:12">
      <c r="J1873"/>
      <c r="K1873"/>
      <c r="L1873"/>
    </row>
    <row r="1874" spans="10:12">
      <c r="J1874"/>
      <c r="K1874"/>
      <c r="L1874"/>
    </row>
    <row r="1875" spans="10:12">
      <c r="J1875"/>
      <c r="K1875"/>
      <c r="L1875"/>
    </row>
    <row r="1876" spans="10:12">
      <c r="J1876"/>
      <c r="K1876"/>
      <c r="L1876"/>
    </row>
    <row r="1877" spans="10:12">
      <c r="J1877"/>
      <c r="K1877"/>
      <c r="L1877"/>
    </row>
    <row r="1878" spans="10:12">
      <c r="J1878"/>
      <c r="K1878"/>
      <c r="L1878"/>
    </row>
    <row r="1879" spans="10:12">
      <c r="J1879"/>
      <c r="K1879"/>
      <c r="L1879"/>
    </row>
    <row r="1880" spans="10:12">
      <c r="J1880"/>
      <c r="K1880"/>
      <c r="L1880"/>
    </row>
    <row r="1881" spans="10:12">
      <c r="J1881"/>
      <c r="K1881"/>
      <c r="L1881"/>
    </row>
    <row r="1882" spans="10:12">
      <c r="J1882"/>
      <c r="K1882"/>
      <c r="L1882"/>
    </row>
    <row r="1883" spans="10:12">
      <c r="J1883"/>
      <c r="K1883"/>
      <c r="L1883"/>
    </row>
    <row r="1884" spans="10:12">
      <c r="J1884"/>
      <c r="K1884"/>
      <c r="L1884"/>
    </row>
    <row r="1885" spans="10:12">
      <c r="J1885"/>
      <c r="K1885"/>
      <c r="L1885"/>
    </row>
    <row r="1886" spans="10:12">
      <c r="J1886"/>
      <c r="K1886"/>
      <c r="L1886"/>
    </row>
    <row r="1887" spans="10:12">
      <c r="J1887"/>
      <c r="K1887"/>
      <c r="L1887"/>
    </row>
    <row r="1888" spans="10:12">
      <c r="J1888"/>
      <c r="K1888"/>
      <c r="L1888"/>
    </row>
    <row r="1889" spans="10:12">
      <c r="J1889"/>
      <c r="K1889"/>
      <c r="L1889"/>
    </row>
    <row r="1890" spans="10:12">
      <c r="J1890"/>
      <c r="K1890"/>
      <c r="L1890"/>
    </row>
    <row r="1891" spans="10:12">
      <c r="J1891"/>
      <c r="K1891"/>
      <c r="L1891"/>
    </row>
    <row r="1892" spans="10:12">
      <c r="J1892"/>
      <c r="K1892"/>
      <c r="L1892"/>
    </row>
    <row r="1893" spans="10:12">
      <c r="J1893"/>
      <c r="K1893"/>
      <c r="L1893"/>
    </row>
    <row r="1894" spans="10:12">
      <c r="J1894"/>
      <c r="K1894"/>
      <c r="L1894"/>
    </row>
    <row r="1895" spans="10:12">
      <c r="J1895"/>
      <c r="K1895"/>
      <c r="L1895"/>
    </row>
    <row r="1896" spans="10:12">
      <c r="J1896"/>
      <c r="K1896"/>
      <c r="L1896"/>
    </row>
    <row r="1897" spans="10:12">
      <c r="J1897"/>
      <c r="K1897"/>
      <c r="L1897"/>
    </row>
    <row r="1898" spans="10:12">
      <c r="J1898"/>
      <c r="K1898"/>
      <c r="L1898"/>
    </row>
    <row r="1899" spans="10:12">
      <c r="J1899"/>
      <c r="K1899"/>
      <c r="L1899"/>
    </row>
    <row r="1900" spans="10:12">
      <c r="J1900"/>
      <c r="K1900"/>
      <c r="L1900"/>
    </row>
    <row r="1901" spans="10:12">
      <c r="J1901"/>
      <c r="K1901"/>
      <c r="L1901"/>
    </row>
    <row r="1902" spans="10:12">
      <c r="J1902"/>
      <c r="K1902"/>
      <c r="L1902"/>
    </row>
    <row r="1903" spans="10:12">
      <c r="J1903"/>
      <c r="K1903"/>
      <c r="L1903"/>
    </row>
    <row r="1904" spans="10:12">
      <c r="J1904"/>
      <c r="K1904"/>
      <c r="L1904"/>
    </row>
    <row r="1905" spans="10:12">
      <c r="J1905"/>
      <c r="K1905"/>
      <c r="L1905"/>
    </row>
    <row r="1906" spans="10:12">
      <c r="J1906"/>
      <c r="K1906"/>
      <c r="L1906"/>
    </row>
    <row r="1907" spans="10:12">
      <c r="J1907"/>
      <c r="K1907"/>
      <c r="L1907"/>
    </row>
    <row r="1908" spans="10:12">
      <c r="J1908"/>
      <c r="K1908"/>
      <c r="L1908"/>
    </row>
    <row r="1909" spans="10:12">
      <c r="J1909"/>
      <c r="K1909"/>
      <c r="L1909"/>
    </row>
    <row r="1910" spans="10:12">
      <c r="J1910"/>
      <c r="K1910"/>
      <c r="L1910"/>
    </row>
    <row r="1911" spans="10:12">
      <c r="J1911"/>
      <c r="K1911"/>
      <c r="L1911"/>
    </row>
    <row r="1912" spans="10:12">
      <c r="J1912"/>
      <c r="K1912"/>
      <c r="L1912"/>
    </row>
    <row r="1913" spans="10:12">
      <c r="J1913"/>
      <c r="K1913"/>
      <c r="L1913"/>
    </row>
    <row r="1914" spans="10:12">
      <c r="J1914"/>
      <c r="K1914"/>
      <c r="L1914"/>
    </row>
    <row r="1915" spans="10:12">
      <c r="J1915"/>
      <c r="K1915"/>
      <c r="L1915"/>
    </row>
    <row r="1916" spans="10:12">
      <c r="J1916"/>
      <c r="K1916"/>
      <c r="L1916"/>
    </row>
    <row r="1917" spans="10:12">
      <c r="J1917"/>
      <c r="K1917"/>
      <c r="L1917"/>
    </row>
    <row r="1918" spans="10:12">
      <c r="J1918"/>
      <c r="K1918"/>
      <c r="L1918"/>
    </row>
    <row r="1919" spans="10:12">
      <c r="J1919"/>
      <c r="K1919"/>
      <c r="L1919"/>
    </row>
    <row r="1920" spans="10:12">
      <c r="J1920"/>
      <c r="K1920"/>
      <c r="L1920"/>
    </row>
    <row r="1921" spans="10:12">
      <c r="J1921"/>
      <c r="K1921"/>
      <c r="L1921"/>
    </row>
    <row r="1922" spans="10:12">
      <c r="J1922"/>
      <c r="K1922"/>
      <c r="L1922"/>
    </row>
    <row r="1923" spans="10:12">
      <c r="J1923"/>
      <c r="K1923"/>
      <c r="L1923"/>
    </row>
    <row r="1924" spans="10:12">
      <c r="J1924"/>
      <c r="K1924"/>
      <c r="L1924"/>
    </row>
    <row r="1925" spans="10:12">
      <c r="J1925"/>
      <c r="K1925"/>
      <c r="L1925"/>
    </row>
    <row r="1926" spans="10:12">
      <c r="J1926"/>
      <c r="K1926"/>
      <c r="L1926"/>
    </row>
    <row r="1927" spans="10:12">
      <c r="J1927"/>
      <c r="K1927"/>
      <c r="L1927"/>
    </row>
    <row r="1928" spans="10:12">
      <c r="J1928"/>
      <c r="K1928"/>
      <c r="L1928"/>
    </row>
    <row r="1929" spans="10:12">
      <c r="J1929"/>
      <c r="K1929"/>
      <c r="L1929"/>
    </row>
    <row r="1930" spans="10:12">
      <c r="J1930"/>
      <c r="K1930"/>
      <c r="L1930"/>
    </row>
    <row r="1931" spans="10:12">
      <c r="J1931"/>
      <c r="K1931"/>
      <c r="L1931"/>
    </row>
    <row r="1932" spans="10:12">
      <c r="J1932"/>
      <c r="K1932"/>
      <c r="L1932"/>
    </row>
    <row r="1933" spans="10:12">
      <c r="J1933"/>
      <c r="K1933"/>
      <c r="L1933"/>
    </row>
    <row r="1934" spans="10:12">
      <c r="J1934"/>
      <c r="K1934"/>
      <c r="L1934"/>
    </row>
    <row r="1935" spans="10:12">
      <c r="J1935"/>
      <c r="K1935"/>
      <c r="L1935"/>
    </row>
    <row r="1936" spans="10:12">
      <c r="J1936"/>
      <c r="K1936"/>
      <c r="L1936"/>
    </row>
    <row r="1937" spans="10:12">
      <c r="J1937"/>
      <c r="K1937"/>
      <c r="L1937"/>
    </row>
    <row r="1938" spans="10:12">
      <c r="J1938"/>
      <c r="K1938"/>
      <c r="L1938"/>
    </row>
    <row r="1939" spans="10:12">
      <c r="J1939"/>
      <c r="K1939"/>
      <c r="L1939"/>
    </row>
    <row r="1940" spans="10:12">
      <c r="J1940"/>
      <c r="K1940"/>
      <c r="L1940"/>
    </row>
    <row r="1941" spans="10:12">
      <c r="J1941"/>
      <c r="K1941"/>
      <c r="L1941"/>
    </row>
    <row r="1942" spans="10:12">
      <c r="J1942"/>
      <c r="K1942"/>
      <c r="L1942"/>
    </row>
    <row r="1943" spans="10:12">
      <c r="J1943"/>
      <c r="K1943"/>
      <c r="L1943"/>
    </row>
    <row r="1944" spans="10:12">
      <c r="J1944"/>
      <c r="K1944"/>
      <c r="L1944"/>
    </row>
    <row r="1945" spans="10:12">
      <c r="J1945"/>
      <c r="K1945"/>
      <c r="L1945"/>
    </row>
    <row r="1946" spans="10:12">
      <c r="J1946"/>
      <c r="K1946"/>
      <c r="L1946"/>
    </row>
    <row r="1947" spans="10:12">
      <c r="J1947"/>
      <c r="K1947"/>
      <c r="L1947"/>
    </row>
    <row r="1948" spans="10:12">
      <c r="J1948"/>
      <c r="K1948"/>
      <c r="L1948"/>
    </row>
    <row r="1949" spans="10:12">
      <c r="J1949"/>
      <c r="K1949"/>
      <c r="L1949"/>
    </row>
    <row r="1950" spans="10:12">
      <c r="J1950"/>
      <c r="K1950"/>
      <c r="L1950"/>
    </row>
    <row r="1951" spans="10:12">
      <c r="J1951"/>
      <c r="K1951"/>
      <c r="L1951"/>
    </row>
    <row r="1952" spans="10:12">
      <c r="J1952"/>
      <c r="K1952"/>
      <c r="L1952"/>
    </row>
    <row r="1953" spans="10:12">
      <c r="J1953"/>
      <c r="K1953"/>
      <c r="L1953"/>
    </row>
    <row r="1954" spans="10:12">
      <c r="J1954"/>
      <c r="K1954"/>
      <c r="L1954"/>
    </row>
    <row r="1955" spans="10:12">
      <c r="J1955"/>
      <c r="K1955"/>
      <c r="L1955"/>
    </row>
    <row r="1956" spans="10:12">
      <c r="J1956"/>
      <c r="K1956"/>
      <c r="L1956"/>
    </row>
    <row r="1957" spans="10:12">
      <c r="J1957"/>
      <c r="K1957"/>
      <c r="L1957"/>
    </row>
    <row r="1958" spans="10:12">
      <c r="J1958"/>
      <c r="K1958"/>
      <c r="L1958"/>
    </row>
    <row r="1959" spans="10:12">
      <c r="J1959"/>
      <c r="K1959"/>
      <c r="L1959"/>
    </row>
    <row r="1960" spans="10:12">
      <c r="J1960"/>
      <c r="K1960"/>
      <c r="L1960"/>
    </row>
    <row r="1961" spans="10:12">
      <c r="J1961"/>
      <c r="K1961"/>
      <c r="L1961"/>
    </row>
    <row r="1962" spans="10:12">
      <c r="J1962"/>
      <c r="K1962"/>
      <c r="L1962"/>
    </row>
    <row r="1963" spans="10:12">
      <c r="J1963"/>
      <c r="K1963"/>
      <c r="L1963"/>
    </row>
    <row r="1964" spans="10:12">
      <c r="J1964"/>
      <c r="K1964"/>
      <c r="L1964"/>
    </row>
    <row r="1965" spans="10:12">
      <c r="J1965"/>
      <c r="K1965"/>
      <c r="L1965"/>
    </row>
    <row r="1966" spans="10:12">
      <c r="J1966"/>
      <c r="K1966"/>
      <c r="L1966"/>
    </row>
    <row r="1967" spans="10:12">
      <c r="J1967"/>
      <c r="K1967"/>
      <c r="L1967"/>
    </row>
    <row r="1968" spans="10:12">
      <c r="J1968"/>
      <c r="K1968"/>
      <c r="L1968"/>
    </row>
    <row r="1969" spans="10:12">
      <c r="J1969"/>
      <c r="K1969"/>
      <c r="L1969"/>
    </row>
    <row r="1970" spans="10:12">
      <c r="J1970"/>
      <c r="K1970"/>
      <c r="L1970"/>
    </row>
    <row r="1971" spans="10:12">
      <c r="J1971"/>
      <c r="K1971"/>
      <c r="L1971"/>
    </row>
    <row r="1972" spans="10:12">
      <c r="J1972"/>
      <c r="K1972"/>
      <c r="L1972"/>
    </row>
    <row r="1973" spans="10:12">
      <c r="J1973"/>
      <c r="K1973"/>
      <c r="L1973"/>
    </row>
    <row r="1974" spans="10:12">
      <c r="J1974"/>
      <c r="K1974"/>
      <c r="L1974"/>
    </row>
    <row r="1975" spans="10:12">
      <c r="J1975"/>
      <c r="K1975"/>
      <c r="L1975"/>
    </row>
    <row r="1976" spans="10:12">
      <c r="J1976"/>
      <c r="K1976"/>
      <c r="L1976"/>
    </row>
    <row r="1977" spans="10:12">
      <c r="J1977"/>
      <c r="K1977"/>
      <c r="L1977"/>
    </row>
    <row r="1978" spans="10:12">
      <c r="J1978"/>
      <c r="K1978"/>
      <c r="L1978"/>
    </row>
    <row r="1979" spans="10:12">
      <c r="J1979"/>
      <c r="K1979"/>
      <c r="L1979"/>
    </row>
    <row r="1980" spans="10:12">
      <c r="J1980"/>
      <c r="K1980"/>
      <c r="L1980"/>
    </row>
    <row r="1981" spans="10:12">
      <c r="J1981"/>
      <c r="K1981"/>
      <c r="L1981"/>
    </row>
    <row r="1982" spans="10:12">
      <c r="J1982"/>
      <c r="K1982"/>
      <c r="L1982"/>
    </row>
    <row r="1983" spans="10:12">
      <c r="J1983"/>
      <c r="K1983"/>
      <c r="L1983"/>
    </row>
    <row r="1984" spans="10:12">
      <c r="J1984"/>
      <c r="K1984"/>
      <c r="L1984"/>
    </row>
    <row r="1985" spans="10:12">
      <c r="J1985"/>
      <c r="K1985"/>
      <c r="L1985"/>
    </row>
    <row r="1986" spans="10:12">
      <c r="J1986"/>
      <c r="K1986"/>
      <c r="L1986"/>
    </row>
    <row r="1987" spans="10:12">
      <c r="J1987"/>
      <c r="K1987"/>
      <c r="L1987"/>
    </row>
    <row r="1988" spans="10:12">
      <c r="J1988"/>
      <c r="K1988"/>
      <c r="L1988"/>
    </row>
    <row r="1989" spans="10:12">
      <c r="J1989"/>
      <c r="K1989"/>
      <c r="L1989"/>
    </row>
    <row r="1990" spans="10:12">
      <c r="J1990"/>
      <c r="K1990"/>
      <c r="L1990"/>
    </row>
    <row r="1991" spans="10:12">
      <c r="J1991"/>
      <c r="K1991"/>
      <c r="L1991"/>
    </row>
    <row r="1992" spans="10:12">
      <c r="J1992"/>
      <c r="K1992"/>
      <c r="L1992"/>
    </row>
    <row r="1993" spans="10:12">
      <c r="J1993"/>
      <c r="K1993"/>
      <c r="L1993"/>
    </row>
    <row r="1994" spans="10:12">
      <c r="J1994"/>
      <c r="K1994"/>
      <c r="L1994"/>
    </row>
    <row r="1995" spans="10:12">
      <c r="J1995"/>
      <c r="K1995"/>
      <c r="L1995"/>
    </row>
    <row r="1996" spans="10:12">
      <c r="J1996"/>
      <c r="K1996"/>
      <c r="L1996"/>
    </row>
    <row r="1997" spans="10:12">
      <c r="J1997"/>
      <c r="K1997"/>
      <c r="L1997"/>
    </row>
    <row r="1998" spans="10:12">
      <c r="J1998"/>
      <c r="K1998"/>
      <c r="L1998"/>
    </row>
    <row r="1999" spans="10:12">
      <c r="J1999"/>
      <c r="K1999"/>
      <c r="L1999"/>
    </row>
    <row r="2000" spans="10:12">
      <c r="J2000"/>
      <c r="K2000"/>
      <c r="L2000"/>
    </row>
    <row r="2001" spans="10:12">
      <c r="J2001"/>
      <c r="K2001"/>
      <c r="L2001"/>
    </row>
    <row r="2002" spans="10:12">
      <c r="J2002"/>
      <c r="K2002"/>
      <c r="L2002"/>
    </row>
    <row r="2003" spans="10:12">
      <c r="J2003"/>
      <c r="K2003"/>
      <c r="L2003"/>
    </row>
    <row r="2004" spans="10:12">
      <c r="J2004"/>
      <c r="K2004"/>
      <c r="L2004"/>
    </row>
    <row r="2005" spans="10:12">
      <c r="J2005"/>
      <c r="K2005"/>
      <c r="L2005"/>
    </row>
    <row r="2006" spans="10:12">
      <c r="J2006"/>
      <c r="K2006"/>
      <c r="L2006"/>
    </row>
    <row r="2007" spans="10:12">
      <c r="J2007"/>
      <c r="K2007"/>
      <c r="L2007"/>
    </row>
    <row r="2008" spans="10:12">
      <c r="J2008"/>
      <c r="K2008"/>
      <c r="L2008"/>
    </row>
    <row r="2009" spans="10:12">
      <c r="J2009"/>
      <c r="K2009"/>
      <c r="L2009"/>
    </row>
    <row r="2010" spans="10:12">
      <c r="J2010"/>
      <c r="K2010"/>
      <c r="L2010"/>
    </row>
    <row r="2011" spans="10:12">
      <c r="J2011"/>
      <c r="K2011"/>
      <c r="L2011"/>
    </row>
    <row r="2012" spans="10:12">
      <c r="J2012"/>
      <c r="K2012"/>
      <c r="L2012"/>
    </row>
    <row r="2013" spans="10:12">
      <c r="J2013"/>
      <c r="K2013"/>
      <c r="L2013"/>
    </row>
    <row r="2014" spans="10:12">
      <c r="J2014"/>
      <c r="K2014"/>
      <c r="L2014"/>
    </row>
    <row r="2015" spans="10:12">
      <c r="J2015"/>
      <c r="K2015"/>
      <c r="L2015"/>
    </row>
    <row r="2016" spans="10:12">
      <c r="J2016"/>
      <c r="K2016"/>
      <c r="L2016"/>
    </row>
    <row r="2017" spans="10:12">
      <c r="J2017"/>
      <c r="K2017"/>
      <c r="L2017"/>
    </row>
    <row r="2018" spans="10:12">
      <c r="J2018"/>
      <c r="K2018"/>
      <c r="L2018"/>
    </row>
    <row r="2019" spans="10:12">
      <c r="J2019"/>
      <c r="K2019"/>
      <c r="L2019"/>
    </row>
    <row r="2020" spans="10:12">
      <c r="J2020"/>
      <c r="K2020"/>
      <c r="L2020"/>
    </row>
    <row r="2021" spans="10:12">
      <c r="J2021"/>
      <c r="K2021"/>
      <c r="L2021"/>
    </row>
    <row r="2022" spans="10:12">
      <c r="J2022"/>
      <c r="K2022"/>
      <c r="L2022"/>
    </row>
    <row r="2023" spans="10:12">
      <c r="J2023"/>
      <c r="K2023"/>
      <c r="L2023"/>
    </row>
    <row r="2024" spans="10:12">
      <c r="J2024"/>
      <c r="K2024"/>
      <c r="L2024"/>
    </row>
    <row r="2025" spans="10:12">
      <c r="J2025"/>
      <c r="K2025"/>
      <c r="L2025"/>
    </row>
    <row r="2026" spans="10:12">
      <c r="J2026"/>
      <c r="K2026"/>
      <c r="L2026"/>
    </row>
    <row r="2027" spans="10:12">
      <c r="J2027"/>
      <c r="K2027"/>
      <c r="L2027"/>
    </row>
    <row r="2028" spans="10:12">
      <c r="J2028"/>
      <c r="K2028"/>
      <c r="L2028"/>
    </row>
    <row r="2029" spans="10:12">
      <c r="J2029"/>
      <c r="K2029"/>
      <c r="L2029"/>
    </row>
    <row r="2030" spans="10:12">
      <c r="J2030"/>
      <c r="K2030"/>
      <c r="L2030"/>
    </row>
    <row r="2031" spans="10:12">
      <c r="J2031"/>
      <c r="K2031"/>
      <c r="L2031"/>
    </row>
    <row r="2032" spans="10:12">
      <c r="J2032"/>
      <c r="K2032"/>
      <c r="L2032"/>
    </row>
    <row r="2033" spans="10:12">
      <c r="J2033"/>
      <c r="K2033"/>
      <c r="L2033"/>
    </row>
    <row r="2034" spans="10:12">
      <c r="J2034"/>
      <c r="K2034"/>
      <c r="L2034"/>
    </row>
    <row r="2035" spans="10:12">
      <c r="J2035"/>
      <c r="K2035"/>
      <c r="L2035"/>
    </row>
    <row r="2036" spans="10:12">
      <c r="J2036"/>
      <c r="K2036"/>
      <c r="L2036"/>
    </row>
    <row r="2037" spans="10:12">
      <c r="J2037"/>
      <c r="K2037"/>
      <c r="L2037"/>
    </row>
    <row r="2038" spans="10:12">
      <c r="J2038"/>
      <c r="K2038"/>
      <c r="L2038"/>
    </row>
    <row r="2039" spans="10:12">
      <c r="J2039"/>
      <c r="K2039"/>
      <c r="L2039"/>
    </row>
    <row r="2040" spans="10:12">
      <c r="J2040"/>
      <c r="K2040"/>
      <c r="L2040"/>
    </row>
    <row r="2041" spans="10:12">
      <c r="J2041"/>
      <c r="K2041"/>
      <c r="L2041"/>
    </row>
    <row r="2042" spans="10:12">
      <c r="J2042"/>
      <c r="K2042"/>
      <c r="L2042"/>
    </row>
    <row r="2043" spans="10:12">
      <c r="J2043"/>
      <c r="K2043"/>
      <c r="L2043"/>
    </row>
    <row r="2044" spans="10:12">
      <c r="J2044"/>
      <c r="K2044"/>
      <c r="L2044"/>
    </row>
    <row r="2045" spans="10:12">
      <c r="J2045"/>
      <c r="K2045"/>
      <c r="L2045"/>
    </row>
    <row r="2046" spans="10:12">
      <c r="J2046"/>
      <c r="K2046"/>
      <c r="L2046"/>
    </row>
    <row r="2047" spans="10:12">
      <c r="J2047"/>
      <c r="K2047"/>
      <c r="L2047"/>
    </row>
    <row r="2048" spans="10:12">
      <c r="J2048"/>
      <c r="K2048"/>
      <c r="L2048"/>
    </row>
    <row r="2049" spans="10:12">
      <c r="J2049"/>
      <c r="K2049"/>
      <c r="L2049"/>
    </row>
    <row r="2050" spans="10:12">
      <c r="J2050"/>
      <c r="K2050"/>
      <c r="L2050"/>
    </row>
    <row r="2051" spans="10:12">
      <c r="J2051"/>
      <c r="K2051"/>
      <c r="L2051"/>
    </row>
    <row r="2052" spans="10:12">
      <c r="J2052"/>
      <c r="K2052"/>
      <c r="L2052"/>
    </row>
    <row r="2053" spans="10:12">
      <c r="J2053"/>
      <c r="K2053"/>
      <c r="L2053"/>
    </row>
    <row r="2054" spans="10:12">
      <c r="J2054"/>
      <c r="K2054"/>
      <c r="L2054"/>
    </row>
    <row r="2055" spans="10:12">
      <c r="J2055"/>
      <c r="K2055"/>
      <c r="L2055"/>
    </row>
    <row r="2056" spans="10:12">
      <c r="J2056"/>
      <c r="K2056"/>
      <c r="L2056"/>
    </row>
    <row r="2057" spans="10:12">
      <c r="J2057"/>
      <c r="K2057"/>
      <c r="L2057"/>
    </row>
    <row r="2058" spans="10:12">
      <c r="J2058"/>
      <c r="K2058"/>
      <c r="L2058"/>
    </row>
    <row r="2059" spans="10:12">
      <c r="J2059"/>
      <c r="K2059"/>
      <c r="L2059"/>
    </row>
    <row r="2060" spans="10:12">
      <c r="J2060"/>
      <c r="K2060"/>
      <c r="L2060"/>
    </row>
    <row r="2061" spans="10:12">
      <c r="J2061"/>
      <c r="K2061"/>
      <c r="L2061"/>
    </row>
    <row r="2062" spans="10:12">
      <c r="J2062"/>
      <c r="K2062"/>
      <c r="L2062"/>
    </row>
    <row r="2063" spans="10:12">
      <c r="J2063"/>
      <c r="K2063"/>
      <c r="L2063"/>
    </row>
    <row r="2064" spans="10:12">
      <c r="J2064"/>
      <c r="K2064"/>
      <c r="L2064"/>
    </row>
    <row r="2065" spans="10:12">
      <c r="J2065"/>
      <c r="K2065"/>
      <c r="L2065"/>
    </row>
    <row r="2066" spans="10:12">
      <c r="J2066"/>
      <c r="K2066"/>
      <c r="L2066"/>
    </row>
    <row r="2067" spans="10:12">
      <c r="J2067"/>
      <c r="K2067"/>
      <c r="L2067"/>
    </row>
    <row r="2068" spans="10:12">
      <c r="J2068"/>
      <c r="K2068"/>
      <c r="L2068"/>
    </row>
    <row r="2069" spans="10:12">
      <c r="J2069"/>
      <c r="K2069"/>
      <c r="L2069"/>
    </row>
    <row r="2070" spans="10:12">
      <c r="J2070"/>
      <c r="K2070"/>
      <c r="L2070"/>
    </row>
    <row r="2071" spans="10:12">
      <c r="J2071"/>
      <c r="K2071"/>
      <c r="L2071"/>
    </row>
    <row r="2072" spans="10:12">
      <c r="J2072"/>
      <c r="K2072"/>
      <c r="L2072"/>
    </row>
    <row r="2073" spans="10:12">
      <c r="J2073"/>
      <c r="K2073"/>
      <c r="L2073"/>
    </row>
    <row r="2074" spans="10:12">
      <c r="J2074"/>
      <c r="K2074"/>
      <c r="L2074"/>
    </row>
    <row r="2075" spans="10:12">
      <c r="J2075"/>
      <c r="K2075"/>
      <c r="L2075"/>
    </row>
    <row r="2076" spans="10:12">
      <c r="J2076"/>
      <c r="K2076"/>
      <c r="L2076"/>
    </row>
    <row r="2077" spans="10:12">
      <c r="J2077"/>
      <c r="K2077"/>
      <c r="L2077"/>
    </row>
    <row r="2078" spans="10:12">
      <c r="J2078"/>
      <c r="K2078"/>
      <c r="L2078"/>
    </row>
    <row r="2079" spans="10:12">
      <c r="J2079"/>
      <c r="K2079"/>
      <c r="L2079"/>
    </row>
    <row r="2080" spans="10:12">
      <c r="J2080"/>
      <c r="K2080"/>
      <c r="L2080"/>
    </row>
    <row r="2081" spans="10:12">
      <c r="J2081"/>
      <c r="K2081"/>
      <c r="L2081"/>
    </row>
    <row r="2082" spans="10:12">
      <c r="J2082"/>
      <c r="K2082"/>
      <c r="L2082"/>
    </row>
    <row r="2083" spans="10:12">
      <c r="J2083"/>
      <c r="K2083"/>
      <c r="L2083"/>
    </row>
    <row r="2084" spans="10:12">
      <c r="J2084"/>
      <c r="K2084"/>
      <c r="L2084"/>
    </row>
    <row r="2085" spans="10:12">
      <c r="J2085"/>
      <c r="K2085"/>
      <c r="L2085"/>
    </row>
    <row r="2086" spans="10:12">
      <c r="J2086"/>
      <c r="K2086"/>
      <c r="L2086"/>
    </row>
    <row r="2087" spans="10:12">
      <c r="J2087"/>
      <c r="K2087"/>
      <c r="L2087"/>
    </row>
    <row r="2088" spans="10:12">
      <c r="J2088"/>
      <c r="K2088"/>
      <c r="L2088"/>
    </row>
    <row r="2089" spans="10:12">
      <c r="J2089"/>
      <c r="K2089"/>
      <c r="L2089"/>
    </row>
    <row r="2090" spans="10:12">
      <c r="J2090"/>
      <c r="K2090"/>
      <c r="L2090"/>
    </row>
    <row r="2091" spans="10:12">
      <c r="J2091"/>
      <c r="K2091"/>
      <c r="L2091"/>
    </row>
    <row r="2092" spans="10:12">
      <c r="J2092"/>
      <c r="K2092"/>
      <c r="L2092"/>
    </row>
    <row r="2093" spans="10:12">
      <c r="J2093"/>
      <c r="K2093"/>
      <c r="L2093"/>
    </row>
    <row r="2094" spans="10:12">
      <c r="J2094"/>
      <c r="K2094"/>
      <c r="L2094"/>
    </row>
    <row r="2095" spans="10:12">
      <c r="J2095"/>
      <c r="K2095"/>
      <c r="L2095"/>
    </row>
    <row r="2096" spans="10:12">
      <c r="J2096"/>
      <c r="K2096"/>
      <c r="L2096"/>
    </row>
    <row r="2097" spans="10:12">
      <c r="J2097"/>
      <c r="K2097"/>
      <c r="L2097"/>
    </row>
    <row r="2098" spans="10:12">
      <c r="J2098"/>
      <c r="K2098"/>
      <c r="L2098"/>
    </row>
    <row r="2099" spans="10:12">
      <c r="J2099"/>
      <c r="K2099"/>
      <c r="L2099"/>
    </row>
    <row r="2100" spans="10:12">
      <c r="J2100"/>
      <c r="K2100"/>
      <c r="L2100"/>
    </row>
    <row r="2101" spans="10:12">
      <c r="J2101"/>
      <c r="K2101"/>
      <c r="L2101"/>
    </row>
    <row r="2102" spans="10:12">
      <c r="J2102"/>
      <c r="K2102"/>
      <c r="L2102"/>
    </row>
    <row r="2103" spans="10:12">
      <c r="J2103"/>
      <c r="K2103"/>
      <c r="L2103"/>
    </row>
    <row r="2104" spans="10:12">
      <c r="J2104"/>
      <c r="K2104"/>
      <c r="L2104"/>
    </row>
    <row r="2105" spans="10:12">
      <c r="J2105"/>
      <c r="K2105"/>
      <c r="L2105"/>
    </row>
    <row r="2106" spans="10:12">
      <c r="J2106"/>
      <c r="K2106"/>
      <c r="L2106"/>
    </row>
    <row r="2107" spans="10:12">
      <c r="J2107"/>
      <c r="K2107"/>
      <c r="L2107"/>
    </row>
    <row r="2108" spans="10:12">
      <c r="J2108"/>
      <c r="K2108"/>
      <c r="L2108"/>
    </row>
    <row r="2109" spans="10:12">
      <c r="J2109"/>
      <c r="K2109"/>
      <c r="L2109"/>
    </row>
    <row r="2110" spans="10:12">
      <c r="J2110"/>
      <c r="K2110"/>
      <c r="L2110"/>
    </row>
    <row r="2111" spans="10:12">
      <c r="J2111"/>
      <c r="K2111"/>
      <c r="L2111"/>
    </row>
    <row r="2112" spans="10:12">
      <c r="J2112"/>
      <c r="K2112"/>
      <c r="L2112"/>
    </row>
    <row r="2113" spans="10:12">
      <c r="J2113"/>
      <c r="K2113"/>
      <c r="L2113"/>
    </row>
    <row r="2114" spans="10:12">
      <c r="J2114"/>
      <c r="K2114"/>
      <c r="L2114"/>
    </row>
    <row r="2115" spans="10:12">
      <c r="J2115"/>
      <c r="K2115"/>
      <c r="L2115"/>
    </row>
    <row r="2116" spans="10:12">
      <c r="J2116"/>
      <c r="K2116"/>
      <c r="L2116"/>
    </row>
    <row r="2117" spans="10:12">
      <c r="J2117"/>
      <c r="K2117"/>
      <c r="L2117"/>
    </row>
    <row r="2118" spans="10:12">
      <c r="J2118"/>
      <c r="K2118"/>
      <c r="L2118"/>
    </row>
    <row r="2119" spans="10:12">
      <c r="J2119"/>
      <c r="K2119"/>
      <c r="L2119"/>
    </row>
    <row r="2120" spans="10:12">
      <c r="J2120"/>
      <c r="K2120"/>
      <c r="L2120"/>
    </row>
    <row r="2121" spans="10:12">
      <c r="J2121"/>
      <c r="K2121"/>
      <c r="L2121"/>
    </row>
    <row r="2122" spans="10:12">
      <c r="J2122"/>
      <c r="K2122"/>
      <c r="L2122"/>
    </row>
    <row r="2123" spans="10:12">
      <c r="J2123"/>
      <c r="K2123"/>
      <c r="L2123"/>
    </row>
    <row r="2124" spans="10:12">
      <c r="J2124"/>
      <c r="K2124"/>
      <c r="L2124"/>
    </row>
    <row r="2125" spans="10:12">
      <c r="J2125"/>
      <c r="K2125"/>
      <c r="L2125"/>
    </row>
    <row r="2126" spans="10:12">
      <c r="J2126"/>
      <c r="K2126"/>
      <c r="L2126"/>
    </row>
    <row r="2127" spans="10:12">
      <c r="J2127"/>
      <c r="K2127"/>
      <c r="L2127"/>
    </row>
    <row r="2128" spans="10:12">
      <c r="J2128"/>
      <c r="K2128"/>
      <c r="L2128"/>
    </row>
    <row r="2129" spans="10:12">
      <c r="J2129"/>
      <c r="K2129"/>
      <c r="L2129"/>
    </row>
    <row r="2130" spans="10:12">
      <c r="J2130"/>
      <c r="K2130"/>
      <c r="L2130"/>
    </row>
    <row r="2131" spans="10:12">
      <c r="J2131"/>
      <c r="K2131"/>
      <c r="L2131"/>
    </row>
    <row r="2132" spans="10:12">
      <c r="J2132"/>
      <c r="K2132"/>
      <c r="L2132"/>
    </row>
    <row r="2133" spans="10:12">
      <c r="J2133"/>
      <c r="K2133"/>
      <c r="L2133"/>
    </row>
    <row r="2134" spans="10:12">
      <c r="J2134"/>
      <c r="K2134"/>
      <c r="L2134"/>
    </row>
    <row r="2135" spans="10:12">
      <c r="J2135"/>
      <c r="K2135"/>
      <c r="L2135"/>
    </row>
    <row r="2136" spans="10:12">
      <c r="J2136"/>
      <c r="K2136"/>
      <c r="L2136"/>
    </row>
    <row r="2137" spans="10:12">
      <c r="J2137"/>
      <c r="K2137"/>
      <c r="L2137"/>
    </row>
    <row r="2138" spans="10:12">
      <c r="J2138"/>
      <c r="K2138"/>
      <c r="L2138"/>
    </row>
    <row r="2139" spans="10:12">
      <c r="J2139"/>
      <c r="K2139"/>
      <c r="L2139"/>
    </row>
    <row r="2140" spans="10:12">
      <c r="J2140"/>
      <c r="K2140"/>
      <c r="L2140"/>
    </row>
    <row r="2141" spans="10:12">
      <c r="J2141"/>
      <c r="K2141"/>
      <c r="L2141"/>
    </row>
    <row r="2142" spans="10:12">
      <c r="J2142"/>
      <c r="K2142"/>
      <c r="L2142"/>
    </row>
    <row r="2143" spans="10:12">
      <c r="J2143"/>
      <c r="K2143"/>
      <c r="L2143"/>
    </row>
    <row r="2144" spans="10:12">
      <c r="J2144"/>
      <c r="K2144"/>
      <c r="L2144"/>
    </row>
    <row r="2145" spans="10:12">
      <c r="J2145"/>
      <c r="K2145"/>
      <c r="L2145"/>
    </row>
    <row r="2146" spans="10:12">
      <c r="J2146"/>
      <c r="K2146"/>
      <c r="L2146"/>
    </row>
    <row r="2147" spans="10:12">
      <c r="J2147"/>
      <c r="K2147"/>
      <c r="L2147"/>
    </row>
    <row r="2148" spans="10:12">
      <c r="J2148"/>
      <c r="K2148"/>
      <c r="L2148"/>
    </row>
    <row r="2149" spans="10:12">
      <c r="J2149"/>
      <c r="K2149"/>
      <c r="L2149"/>
    </row>
    <row r="2150" spans="10:12">
      <c r="J2150"/>
      <c r="K2150"/>
      <c r="L2150"/>
    </row>
    <row r="2151" spans="10:12">
      <c r="J2151"/>
      <c r="K2151"/>
      <c r="L2151"/>
    </row>
    <row r="2152" spans="10:12">
      <c r="J2152"/>
      <c r="K2152"/>
      <c r="L2152"/>
    </row>
    <row r="2153" spans="10:12">
      <c r="J2153"/>
      <c r="K2153"/>
      <c r="L2153"/>
    </row>
    <row r="2154" spans="10:12">
      <c r="J2154"/>
      <c r="K2154"/>
      <c r="L2154"/>
    </row>
    <row r="2155" spans="10:12">
      <c r="J2155"/>
      <c r="K2155"/>
      <c r="L2155"/>
    </row>
    <row r="2156" spans="10:12">
      <c r="J2156"/>
      <c r="K2156"/>
      <c r="L2156"/>
    </row>
    <row r="2157" spans="10:12">
      <c r="J2157"/>
      <c r="K2157"/>
      <c r="L2157"/>
    </row>
    <row r="2158" spans="10:12">
      <c r="J2158"/>
      <c r="K2158"/>
      <c r="L2158"/>
    </row>
    <row r="2159" spans="10:12">
      <c r="J2159"/>
      <c r="K2159"/>
      <c r="L2159"/>
    </row>
    <row r="2160" spans="10:12">
      <c r="J2160"/>
      <c r="K2160"/>
      <c r="L2160"/>
    </row>
    <row r="2161" spans="10:12">
      <c r="J2161"/>
      <c r="K2161"/>
      <c r="L2161"/>
    </row>
    <row r="2162" spans="10:12">
      <c r="J2162"/>
      <c r="K2162"/>
      <c r="L2162"/>
    </row>
    <row r="2163" spans="10:12">
      <c r="J2163"/>
      <c r="K2163"/>
      <c r="L2163"/>
    </row>
    <row r="2164" spans="10:12">
      <c r="J2164"/>
      <c r="K2164"/>
      <c r="L2164"/>
    </row>
    <row r="2165" spans="10:12">
      <c r="J2165"/>
      <c r="K2165"/>
      <c r="L2165"/>
    </row>
    <row r="2166" spans="10:12">
      <c r="J2166"/>
      <c r="K2166"/>
      <c r="L2166"/>
    </row>
    <row r="2167" spans="10:12">
      <c r="J2167"/>
      <c r="K2167"/>
      <c r="L2167"/>
    </row>
    <row r="2168" spans="10:12">
      <c r="J2168"/>
      <c r="K2168"/>
      <c r="L2168"/>
    </row>
    <row r="2169" spans="10:12">
      <c r="J2169"/>
      <c r="K2169"/>
      <c r="L2169"/>
    </row>
    <row r="2170" spans="10:12">
      <c r="J2170"/>
      <c r="K2170"/>
      <c r="L2170"/>
    </row>
    <row r="2171" spans="10:12">
      <c r="J2171"/>
      <c r="K2171"/>
      <c r="L2171"/>
    </row>
    <row r="2172" spans="10:12">
      <c r="J2172"/>
      <c r="K2172"/>
      <c r="L2172"/>
    </row>
    <row r="2173" spans="10:12">
      <c r="J2173"/>
      <c r="K2173"/>
      <c r="L2173"/>
    </row>
    <row r="2174" spans="10:12">
      <c r="J2174"/>
      <c r="K2174"/>
      <c r="L2174"/>
    </row>
    <row r="2175" spans="10:12">
      <c r="J2175"/>
      <c r="K2175"/>
      <c r="L2175"/>
    </row>
    <row r="2176" spans="10:12">
      <c r="J2176"/>
      <c r="K2176"/>
      <c r="L2176"/>
    </row>
    <row r="2177" spans="10:12">
      <c r="J2177"/>
      <c r="K2177"/>
      <c r="L2177"/>
    </row>
    <row r="2178" spans="10:12">
      <c r="J2178"/>
      <c r="K2178"/>
      <c r="L2178"/>
    </row>
    <row r="2179" spans="10:12">
      <c r="J2179"/>
      <c r="K2179"/>
      <c r="L2179"/>
    </row>
    <row r="2180" spans="10:12">
      <c r="J2180"/>
      <c r="K2180"/>
      <c r="L2180"/>
    </row>
    <row r="2181" spans="10:12">
      <c r="J2181"/>
      <c r="K2181"/>
      <c r="L2181"/>
    </row>
    <row r="2182" spans="10:12">
      <c r="J2182"/>
      <c r="K2182"/>
      <c r="L2182"/>
    </row>
    <row r="2183" spans="10:12">
      <c r="J2183"/>
      <c r="K2183"/>
      <c r="L2183"/>
    </row>
    <row r="2184" spans="10:12">
      <c r="J2184"/>
      <c r="K2184"/>
      <c r="L2184"/>
    </row>
    <row r="2185" spans="10:12">
      <c r="J2185"/>
      <c r="K2185"/>
      <c r="L2185"/>
    </row>
    <row r="2186" spans="10:12">
      <c r="J2186"/>
      <c r="K2186"/>
      <c r="L2186"/>
    </row>
    <row r="2187" spans="10:12">
      <c r="J2187"/>
      <c r="K2187"/>
      <c r="L2187"/>
    </row>
    <row r="2188" spans="10:12">
      <c r="J2188"/>
      <c r="K2188"/>
      <c r="L2188"/>
    </row>
    <row r="2189" spans="10:12">
      <c r="J2189"/>
      <c r="K2189"/>
      <c r="L2189"/>
    </row>
    <row r="2190" spans="10:12">
      <c r="J2190"/>
      <c r="K2190"/>
      <c r="L2190"/>
    </row>
    <row r="2191" spans="10:12">
      <c r="J2191"/>
      <c r="K2191"/>
      <c r="L2191"/>
    </row>
    <row r="2192" spans="10:12">
      <c r="J2192"/>
      <c r="K2192"/>
      <c r="L2192"/>
    </row>
    <row r="2193" spans="10:12">
      <c r="J2193"/>
      <c r="K2193"/>
      <c r="L2193"/>
    </row>
    <row r="2194" spans="10:12">
      <c r="J2194"/>
      <c r="K2194"/>
      <c r="L2194"/>
    </row>
    <row r="2195" spans="10:12">
      <c r="J2195"/>
      <c r="K2195"/>
      <c r="L2195"/>
    </row>
    <row r="2196" spans="10:12">
      <c r="J2196"/>
      <c r="K2196"/>
      <c r="L2196"/>
    </row>
    <row r="2197" spans="10:12">
      <c r="J2197"/>
      <c r="K2197"/>
      <c r="L2197"/>
    </row>
    <row r="2198" spans="10:12">
      <c r="J2198"/>
      <c r="K2198"/>
      <c r="L2198"/>
    </row>
    <row r="2199" spans="10:12">
      <c r="J2199"/>
      <c r="K2199"/>
      <c r="L2199"/>
    </row>
    <row r="2200" spans="10:12">
      <c r="J2200"/>
      <c r="K2200"/>
      <c r="L2200"/>
    </row>
    <row r="2201" spans="10:12">
      <c r="J2201"/>
      <c r="K2201"/>
      <c r="L2201"/>
    </row>
    <row r="2202" spans="10:12">
      <c r="J2202"/>
      <c r="K2202"/>
      <c r="L2202"/>
    </row>
    <row r="2203" spans="10:12">
      <c r="J2203"/>
      <c r="K2203"/>
      <c r="L2203"/>
    </row>
    <row r="2204" spans="10:12">
      <c r="J2204"/>
      <c r="K2204"/>
      <c r="L2204"/>
    </row>
    <row r="2205" spans="10:12">
      <c r="J2205"/>
      <c r="K2205"/>
      <c r="L2205"/>
    </row>
    <row r="2206" spans="10:12">
      <c r="J2206"/>
      <c r="K2206"/>
      <c r="L2206"/>
    </row>
    <row r="2207" spans="10:12">
      <c r="J2207"/>
      <c r="K2207"/>
      <c r="L2207"/>
    </row>
    <row r="2208" spans="10:12">
      <c r="J2208"/>
      <c r="K2208"/>
      <c r="L2208"/>
    </row>
    <row r="2209" spans="10:12">
      <c r="J2209"/>
      <c r="K2209"/>
      <c r="L2209"/>
    </row>
    <row r="2210" spans="10:12">
      <c r="J2210"/>
      <c r="K2210"/>
      <c r="L2210"/>
    </row>
    <row r="2211" spans="10:12">
      <c r="J2211"/>
      <c r="K2211"/>
      <c r="L2211"/>
    </row>
    <row r="2212" spans="10:12">
      <c r="J2212"/>
      <c r="K2212"/>
      <c r="L2212"/>
    </row>
    <row r="2213" spans="10:12">
      <c r="J2213"/>
      <c r="K2213"/>
      <c r="L2213"/>
    </row>
    <row r="2214" spans="10:12">
      <c r="J2214"/>
      <c r="K2214"/>
      <c r="L2214"/>
    </row>
    <row r="2215" spans="10:12">
      <c r="J2215"/>
      <c r="K2215"/>
      <c r="L2215"/>
    </row>
    <row r="2216" spans="10:12">
      <c r="J2216"/>
      <c r="K2216"/>
      <c r="L2216"/>
    </row>
    <row r="2217" spans="10:12">
      <c r="J2217"/>
      <c r="K2217"/>
      <c r="L2217"/>
    </row>
    <row r="2218" spans="10:12">
      <c r="J2218"/>
      <c r="K2218"/>
      <c r="L2218"/>
    </row>
    <row r="2219" spans="10:12">
      <c r="J2219"/>
      <c r="K2219"/>
      <c r="L2219"/>
    </row>
    <row r="2220" spans="10:12">
      <c r="J2220"/>
      <c r="K2220"/>
      <c r="L2220"/>
    </row>
    <row r="2221" spans="10:12">
      <c r="J2221"/>
      <c r="K2221"/>
      <c r="L2221"/>
    </row>
    <row r="2222" spans="10:12">
      <c r="J2222"/>
      <c r="K2222"/>
      <c r="L2222"/>
    </row>
    <row r="2223" spans="10:12">
      <c r="J2223"/>
      <c r="K2223"/>
      <c r="L2223"/>
    </row>
    <row r="2224" spans="10:12">
      <c r="J2224"/>
      <c r="K2224"/>
      <c r="L2224"/>
    </row>
    <row r="2225" spans="10:12">
      <c r="J2225"/>
      <c r="K2225"/>
      <c r="L2225"/>
    </row>
    <row r="2226" spans="10:12">
      <c r="J2226"/>
      <c r="K2226"/>
      <c r="L2226"/>
    </row>
    <row r="2227" spans="10:12">
      <c r="J2227"/>
      <c r="K2227"/>
      <c r="L2227"/>
    </row>
    <row r="2228" spans="10:12">
      <c r="J2228"/>
      <c r="K2228"/>
      <c r="L2228"/>
    </row>
    <row r="2229" spans="10:12">
      <c r="J2229"/>
      <c r="K2229"/>
      <c r="L2229"/>
    </row>
    <row r="2230" spans="10:12">
      <c r="J2230"/>
      <c r="K2230"/>
      <c r="L2230"/>
    </row>
    <row r="2231" spans="10:12">
      <c r="J2231"/>
      <c r="K2231"/>
      <c r="L2231"/>
    </row>
    <row r="2232" spans="10:12">
      <c r="J2232"/>
      <c r="K2232"/>
      <c r="L2232"/>
    </row>
    <row r="2233" spans="10:12">
      <c r="J2233"/>
      <c r="K2233"/>
      <c r="L2233"/>
    </row>
    <row r="2234" spans="10:12">
      <c r="J2234"/>
      <c r="K2234"/>
      <c r="L2234"/>
    </row>
    <row r="2235" spans="10:12">
      <c r="J2235"/>
      <c r="K2235"/>
      <c r="L2235"/>
    </row>
    <row r="2236" spans="10:12">
      <c r="J2236"/>
      <c r="K2236"/>
      <c r="L2236"/>
    </row>
    <row r="2237" spans="10:12">
      <c r="J2237"/>
      <c r="K2237"/>
      <c r="L2237"/>
    </row>
    <row r="2238" spans="10:12">
      <c r="J2238"/>
      <c r="K2238"/>
      <c r="L2238"/>
    </row>
    <row r="2239" spans="10:12">
      <c r="J2239"/>
      <c r="K2239"/>
      <c r="L2239"/>
    </row>
    <row r="2240" spans="10:12">
      <c r="J2240"/>
      <c r="K2240"/>
      <c r="L2240"/>
    </row>
    <row r="2241" spans="10:12">
      <c r="J2241"/>
      <c r="K2241"/>
      <c r="L2241"/>
    </row>
    <row r="2242" spans="10:12">
      <c r="J2242"/>
      <c r="K2242"/>
      <c r="L2242"/>
    </row>
    <row r="2243" spans="10:12">
      <c r="J2243"/>
      <c r="K2243"/>
      <c r="L2243"/>
    </row>
    <row r="2244" spans="10:12">
      <c r="J2244"/>
      <c r="K2244"/>
      <c r="L2244"/>
    </row>
    <row r="2245" spans="10:12">
      <c r="J2245"/>
      <c r="K2245"/>
      <c r="L2245"/>
    </row>
    <row r="2246" spans="10:12">
      <c r="J2246"/>
      <c r="K2246"/>
      <c r="L2246"/>
    </row>
    <row r="2247" spans="10:12">
      <c r="J2247"/>
      <c r="K2247"/>
      <c r="L2247"/>
    </row>
    <row r="2248" spans="10:12">
      <c r="J2248"/>
      <c r="K2248"/>
      <c r="L2248"/>
    </row>
    <row r="2249" spans="10:12">
      <c r="J2249"/>
      <c r="K2249"/>
      <c r="L2249"/>
    </row>
    <row r="2250" spans="10:12">
      <c r="J2250"/>
      <c r="K2250"/>
      <c r="L2250"/>
    </row>
    <row r="2251" spans="10:12">
      <c r="J2251"/>
      <c r="K2251"/>
      <c r="L2251"/>
    </row>
    <row r="2252" spans="10:12">
      <c r="J2252"/>
      <c r="K2252"/>
      <c r="L2252"/>
    </row>
    <row r="2253" spans="10:12">
      <c r="J2253"/>
      <c r="K2253"/>
      <c r="L2253"/>
    </row>
    <row r="2254" spans="10:12">
      <c r="J2254"/>
      <c r="K2254"/>
      <c r="L2254"/>
    </row>
    <row r="2255" spans="10:12">
      <c r="J2255"/>
      <c r="K2255"/>
      <c r="L2255"/>
    </row>
    <row r="2256" spans="10:12">
      <c r="J2256"/>
      <c r="K2256"/>
      <c r="L2256"/>
    </row>
    <row r="2257" spans="10:12">
      <c r="J2257"/>
      <c r="K2257"/>
      <c r="L2257"/>
    </row>
    <row r="2258" spans="10:12">
      <c r="J2258"/>
      <c r="K2258"/>
      <c r="L2258"/>
    </row>
    <row r="2259" spans="10:12">
      <c r="J2259"/>
      <c r="K2259"/>
      <c r="L2259"/>
    </row>
    <row r="2260" spans="10:12">
      <c r="J2260"/>
      <c r="K2260"/>
      <c r="L2260"/>
    </row>
    <row r="2261" spans="10:12">
      <c r="J2261"/>
      <c r="K2261"/>
      <c r="L2261"/>
    </row>
    <row r="2262" spans="10:12">
      <c r="J2262"/>
      <c r="K2262"/>
      <c r="L2262"/>
    </row>
    <row r="2263" spans="10:12">
      <c r="J2263"/>
      <c r="K2263"/>
      <c r="L2263"/>
    </row>
    <row r="2264" spans="10:12">
      <c r="J2264"/>
      <c r="K2264"/>
      <c r="L2264"/>
    </row>
    <row r="2265" spans="10:12">
      <c r="J2265"/>
      <c r="K2265"/>
      <c r="L2265"/>
    </row>
    <row r="2266" spans="10:12">
      <c r="J2266"/>
      <c r="K2266"/>
      <c r="L2266"/>
    </row>
    <row r="2267" spans="10:12">
      <c r="J2267"/>
      <c r="K2267"/>
      <c r="L2267"/>
    </row>
    <row r="2268" spans="10:12">
      <c r="J2268"/>
      <c r="K2268"/>
      <c r="L2268"/>
    </row>
    <row r="2269" spans="10:12">
      <c r="J2269"/>
      <c r="K2269"/>
      <c r="L2269"/>
    </row>
    <row r="2270" spans="10:12">
      <c r="J2270"/>
      <c r="K2270"/>
      <c r="L2270"/>
    </row>
    <row r="2271" spans="10:12">
      <c r="J2271"/>
      <c r="K2271"/>
      <c r="L2271"/>
    </row>
    <row r="2272" spans="10:12">
      <c r="J2272"/>
      <c r="K2272"/>
      <c r="L2272"/>
    </row>
    <row r="2273" spans="10:12">
      <c r="J2273"/>
      <c r="K2273"/>
      <c r="L2273"/>
    </row>
    <row r="2274" spans="10:12">
      <c r="J2274"/>
      <c r="K2274"/>
      <c r="L2274"/>
    </row>
    <row r="2275" spans="10:12">
      <c r="J2275"/>
      <c r="K2275"/>
      <c r="L2275"/>
    </row>
    <row r="2276" spans="10:12">
      <c r="J2276"/>
      <c r="K2276"/>
      <c r="L2276"/>
    </row>
    <row r="2277" spans="10:12">
      <c r="J2277"/>
      <c r="K2277"/>
      <c r="L2277"/>
    </row>
    <row r="2278" spans="10:12">
      <c r="J2278"/>
      <c r="K2278"/>
      <c r="L2278"/>
    </row>
    <row r="2279" spans="10:12">
      <c r="J2279"/>
      <c r="K2279"/>
      <c r="L2279"/>
    </row>
    <row r="2280" spans="10:12">
      <c r="J2280"/>
      <c r="K2280"/>
      <c r="L2280"/>
    </row>
    <row r="2281" spans="10:12">
      <c r="J2281"/>
      <c r="K2281"/>
      <c r="L2281"/>
    </row>
    <row r="2282" spans="10:12">
      <c r="J2282"/>
      <c r="K2282"/>
      <c r="L2282"/>
    </row>
    <row r="2283" spans="10:12">
      <c r="J2283"/>
      <c r="K2283"/>
      <c r="L2283"/>
    </row>
    <row r="2284" spans="10:12">
      <c r="J2284"/>
      <c r="K2284"/>
      <c r="L2284"/>
    </row>
    <row r="2285" spans="10:12">
      <c r="J2285"/>
      <c r="K2285"/>
      <c r="L2285"/>
    </row>
    <row r="2286" spans="10:12">
      <c r="J2286"/>
      <c r="K2286"/>
      <c r="L2286"/>
    </row>
    <row r="2287" spans="10:12">
      <c r="J2287"/>
      <c r="K2287"/>
      <c r="L2287"/>
    </row>
    <row r="2288" spans="10:12">
      <c r="J2288"/>
      <c r="K2288"/>
      <c r="L2288"/>
    </row>
    <row r="2289" spans="10:12">
      <c r="J2289"/>
      <c r="K2289"/>
      <c r="L2289"/>
    </row>
    <row r="2290" spans="10:12">
      <c r="J2290"/>
      <c r="K2290"/>
      <c r="L2290"/>
    </row>
    <row r="2291" spans="10:12">
      <c r="J2291"/>
      <c r="K2291"/>
      <c r="L2291"/>
    </row>
    <row r="2292" spans="10:12">
      <c r="J2292"/>
      <c r="K2292"/>
      <c r="L2292"/>
    </row>
    <row r="2293" spans="10:12">
      <c r="J2293"/>
      <c r="K2293"/>
      <c r="L2293"/>
    </row>
    <row r="2294" spans="10:12">
      <c r="J2294"/>
      <c r="K2294"/>
      <c r="L2294"/>
    </row>
    <row r="2295" spans="10:12">
      <c r="J2295"/>
      <c r="K2295"/>
      <c r="L2295"/>
    </row>
    <row r="2296" spans="10:12">
      <c r="J2296"/>
      <c r="K2296"/>
      <c r="L2296"/>
    </row>
    <row r="2297" spans="10:12">
      <c r="J2297"/>
      <c r="K2297"/>
      <c r="L2297"/>
    </row>
    <row r="2298" spans="10:12">
      <c r="J2298"/>
      <c r="K2298"/>
      <c r="L2298"/>
    </row>
    <row r="2299" spans="10:12">
      <c r="J2299"/>
      <c r="K2299"/>
      <c r="L2299"/>
    </row>
    <row r="2300" spans="10:12">
      <c r="J2300"/>
      <c r="K2300"/>
      <c r="L2300"/>
    </row>
    <row r="2301" spans="10:12">
      <c r="J2301"/>
      <c r="K2301"/>
      <c r="L2301"/>
    </row>
    <row r="2302" spans="10:12">
      <c r="J2302"/>
      <c r="K2302"/>
      <c r="L2302"/>
    </row>
    <row r="2303" spans="10:12">
      <c r="J2303"/>
      <c r="K2303"/>
      <c r="L2303"/>
    </row>
    <row r="2304" spans="10:12">
      <c r="J2304"/>
      <c r="K2304"/>
      <c r="L2304"/>
    </row>
    <row r="2305" spans="10:12">
      <c r="J2305"/>
      <c r="K2305"/>
      <c r="L2305"/>
    </row>
    <row r="2306" spans="10:12">
      <c r="J2306"/>
      <c r="K2306"/>
      <c r="L2306"/>
    </row>
    <row r="2307" spans="10:12">
      <c r="J2307"/>
      <c r="K2307"/>
      <c r="L2307"/>
    </row>
    <row r="2308" spans="10:12">
      <c r="J2308"/>
      <c r="K2308"/>
      <c r="L2308"/>
    </row>
    <row r="2309" spans="10:12">
      <c r="J2309"/>
      <c r="K2309"/>
      <c r="L2309"/>
    </row>
    <row r="2310" spans="10:12">
      <c r="J2310"/>
      <c r="K2310"/>
      <c r="L2310"/>
    </row>
    <row r="2311" spans="10:12">
      <c r="J2311"/>
      <c r="K2311"/>
      <c r="L2311"/>
    </row>
    <row r="2312" spans="10:12">
      <c r="J2312"/>
      <c r="K2312"/>
      <c r="L2312"/>
    </row>
    <row r="2313" spans="10:12">
      <c r="J2313"/>
      <c r="K2313"/>
      <c r="L2313"/>
    </row>
    <row r="2314" spans="10:12">
      <c r="J2314"/>
      <c r="K2314"/>
      <c r="L2314"/>
    </row>
    <row r="2315" spans="10:12">
      <c r="J2315"/>
      <c r="K2315"/>
      <c r="L2315"/>
    </row>
    <row r="2316" spans="10:12">
      <c r="J2316"/>
      <c r="K2316"/>
      <c r="L2316"/>
    </row>
    <row r="2317" spans="10:12">
      <c r="J2317"/>
      <c r="K2317"/>
      <c r="L2317"/>
    </row>
    <row r="2318" spans="10:12">
      <c r="J2318"/>
      <c r="K2318"/>
      <c r="L2318"/>
    </row>
    <row r="2319" spans="10:12">
      <c r="J2319"/>
      <c r="K2319"/>
      <c r="L2319"/>
    </row>
    <row r="2320" spans="10:12">
      <c r="J2320"/>
      <c r="K2320"/>
      <c r="L2320"/>
    </row>
    <row r="2321" spans="10:12">
      <c r="J2321"/>
      <c r="K2321"/>
      <c r="L2321"/>
    </row>
    <row r="2322" spans="10:12">
      <c r="J2322"/>
      <c r="K2322"/>
      <c r="L2322"/>
    </row>
    <row r="2323" spans="10:12">
      <c r="J2323"/>
      <c r="K2323"/>
      <c r="L2323"/>
    </row>
    <row r="2324" spans="10:12">
      <c r="J2324"/>
      <c r="K2324"/>
      <c r="L2324"/>
    </row>
    <row r="2325" spans="10:12">
      <c r="J2325"/>
      <c r="K2325"/>
      <c r="L2325"/>
    </row>
    <row r="2326" spans="10:12">
      <c r="J2326"/>
      <c r="K2326"/>
      <c r="L2326"/>
    </row>
    <row r="2327" spans="10:12">
      <c r="J2327"/>
      <c r="K2327"/>
      <c r="L2327"/>
    </row>
    <row r="2328" spans="10:12">
      <c r="J2328"/>
      <c r="K2328"/>
      <c r="L2328"/>
    </row>
    <row r="2329" spans="10:12">
      <c r="J2329"/>
      <c r="K2329"/>
      <c r="L2329"/>
    </row>
    <row r="2330" spans="10:12">
      <c r="J2330"/>
      <c r="K2330"/>
      <c r="L2330"/>
    </row>
    <row r="2331" spans="10:12">
      <c r="J2331"/>
      <c r="K2331"/>
      <c r="L2331"/>
    </row>
    <row r="2332" spans="10:12">
      <c r="J2332"/>
      <c r="K2332"/>
      <c r="L2332"/>
    </row>
    <row r="2333" spans="10:12">
      <c r="J2333"/>
      <c r="K2333"/>
      <c r="L2333"/>
    </row>
    <row r="2334" spans="10:12">
      <c r="J2334"/>
      <c r="K2334"/>
      <c r="L2334"/>
    </row>
    <row r="2335" spans="10:12">
      <c r="J2335"/>
      <c r="K2335"/>
      <c r="L2335"/>
    </row>
    <row r="2336" spans="10:12">
      <c r="J2336"/>
      <c r="K2336"/>
      <c r="L2336"/>
    </row>
    <row r="2337" spans="10:12">
      <c r="J2337"/>
      <c r="K2337"/>
      <c r="L2337"/>
    </row>
    <row r="2338" spans="10:12">
      <c r="J2338"/>
      <c r="K2338"/>
      <c r="L2338"/>
    </row>
    <row r="2339" spans="10:12">
      <c r="J2339"/>
      <c r="K2339"/>
      <c r="L2339"/>
    </row>
    <row r="2340" spans="10:12">
      <c r="J2340"/>
      <c r="K2340"/>
      <c r="L2340"/>
    </row>
    <row r="2341" spans="10:12">
      <c r="J2341"/>
      <c r="K2341"/>
      <c r="L2341"/>
    </row>
    <row r="2342" spans="10:12">
      <c r="J2342"/>
      <c r="K2342"/>
      <c r="L2342"/>
    </row>
    <row r="2343" spans="10:12">
      <c r="J2343"/>
      <c r="K2343"/>
      <c r="L2343"/>
    </row>
    <row r="2344" spans="10:12">
      <c r="J2344"/>
      <c r="K2344"/>
      <c r="L2344"/>
    </row>
    <row r="2345" spans="10:12">
      <c r="J2345"/>
      <c r="K2345"/>
      <c r="L2345"/>
    </row>
    <row r="2346" spans="10:12">
      <c r="J2346"/>
      <c r="K2346"/>
      <c r="L2346"/>
    </row>
    <row r="2347" spans="10:12">
      <c r="J2347"/>
      <c r="K2347"/>
      <c r="L2347"/>
    </row>
    <row r="2348" spans="10:12">
      <c r="J2348"/>
      <c r="K2348"/>
      <c r="L2348"/>
    </row>
    <row r="2349" spans="10:12">
      <c r="J2349"/>
      <c r="K2349"/>
      <c r="L2349"/>
    </row>
    <row r="2350" spans="10:12">
      <c r="J2350"/>
      <c r="K2350"/>
      <c r="L2350"/>
    </row>
    <row r="2351" spans="10:12">
      <c r="J2351"/>
      <c r="K2351"/>
      <c r="L2351"/>
    </row>
    <row r="2352" spans="10:12">
      <c r="J2352"/>
      <c r="K2352"/>
      <c r="L2352"/>
    </row>
    <row r="2353" spans="10:12">
      <c r="J2353"/>
      <c r="K2353"/>
      <c r="L2353"/>
    </row>
    <row r="2354" spans="10:12">
      <c r="J2354"/>
      <c r="K2354"/>
      <c r="L2354"/>
    </row>
    <row r="2355" spans="10:12">
      <c r="J2355"/>
      <c r="K2355"/>
      <c r="L2355"/>
    </row>
    <row r="2356" spans="10:12">
      <c r="J2356"/>
      <c r="K2356"/>
      <c r="L2356"/>
    </row>
    <row r="2357" spans="10:12">
      <c r="J2357"/>
      <c r="K2357"/>
      <c r="L2357"/>
    </row>
    <row r="2358" spans="10:12">
      <c r="J2358"/>
      <c r="K2358"/>
      <c r="L2358"/>
    </row>
    <row r="2359" spans="10:12">
      <c r="J2359"/>
      <c r="K2359"/>
      <c r="L2359"/>
    </row>
    <row r="2360" spans="10:12">
      <c r="J2360"/>
      <c r="K2360"/>
      <c r="L2360"/>
    </row>
    <row r="2361" spans="10:12">
      <c r="J2361"/>
      <c r="K2361"/>
      <c r="L2361"/>
    </row>
    <row r="2362" spans="10:12">
      <c r="J2362"/>
      <c r="K2362"/>
      <c r="L2362"/>
    </row>
    <row r="2363" spans="10:12">
      <c r="J2363"/>
      <c r="K2363"/>
      <c r="L2363"/>
    </row>
    <row r="2364" spans="10:12">
      <c r="J2364"/>
      <c r="K2364"/>
      <c r="L2364"/>
    </row>
    <row r="2365" spans="10:12">
      <c r="J2365"/>
      <c r="K2365"/>
      <c r="L2365"/>
    </row>
    <row r="2366" spans="10:12">
      <c r="J2366"/>
      <c r="K2366"/>
      <c r="L2366"/>
    </row>
    <row r="2367" spans="10:12">
      <c r="J2367"/>
      <c r="K2367"/>
      <c r="L2367"/>
    </row>
    <row r="2368" spans="10:12">
      <c r="J2368"/>
      <c r="K2368"/>
      <c r="L2368"/>
    </row>
    <row r="2369" spans="10:12">
      <c r="J2369"/>
      <c r="K2369"/>
      <c r="L2369"/>
    </row>
    <row r="2370" spans="10:12">
      <c r="J2370"/>
      <c r="K2370"/>
      <c r="L2370"/>
    </row>
    <row r="2371" spans="10:12">
      <c r="J2371"/>
      <c r="K2371"/>
      <c r="L2371"/>
    </row>
    <row r="2372" spans="10:12">
      <c r="J2372"/>
      <c r="K2372"/>
      <c r="L2372"/>
    </row>
    <row r="2373" spans="10:12">
      <c r="J2373"/>
      <c r="K2373"/>
      <c r="L2373"/>
    </row>
    <row r="2374" spans="10:12">
      <c r="J2374"/>
      <c r="K2374"/>
      <c r="L2374"/>
    </row>
    <row r="2375" spans="10:12">
      <c r="J2375"/>
      <c r="K2375"/>
      <c r="L2375"/>
    </row>
    <row r="2376" spans="10:12">
      <c r="J2376"/>
      <c r="K2376"/>
      <c r="L2376"/>
    </row>
    <row r="2377" spans="10:12">
      <c r="J2377"/>
      <c r="K2377"/>
      <c r="L2377"/>
    </row>
    <row r="2378" spans="10:12">
      <c r="J2378"/>
      <c r="K2378"/>
      <c r="L2378"/>
    </row>
    <row r="2379" spans="10:12">
      <c r="J2379"/>
      <c r="K2379"/>
      <c r="L2379"/>
    </row>
    <row r="2380" spans="10:12">
      <c r="J2380"/>
      <c r="K2380"/>
      <c r="L2380"/>
    </row>
    <row r="2381" spans="10:12">
      <c r="J2381"/>
      <c r="K2381"/>
      <c r="L2381"/>
    </row>
    <row r="2382" spans="10:12">
      <c r="J2382"/>
      <c r="K2382"/>
      <c r="L2382"/>
    </row>
    <row r="2383" spans="10:12">
      <c r="J2383"/>
      <c r="K2383"/>
      <c r="L2383"/>
    </row>
    <row r="2384" spans="10:12">
      <c r="J2384"/>
      <c r="K2384"/>
      <c r="L2384"/>
    </row>
    <row r="2385" spans="10:12">
      <c r="J2385"/>
      <c r="K2385"/>
      <c r="L2385"/>
    </row>
    <row r="2386" spans="10:12">
      <c r="J2386"/>
      <c r="K2386"/>
      <c r="L2386"/>
    </row>
    <row r="2387" spans="10:12">
      <c r="J2387"/>
      <c r="K2387"/>
      <c r="L2387"/>
    </row>
    <row r="2388" spans="10:12">
      <c r="J2388"/>
      <c r="K2388"/>
      <c r="L2388"/>
    </row>
    <row r="2389" spans="10:12">
      <c r="J2389"/>
      <c r="K2389"/>
      <c r="L2389"/>
    </row>
    <row r="2390" spans="10:12">
      <c r="J2390"/>
      <c r="K2390"/>
      <c r="L2390"/>
    </row>
    <row r="2391" spans="10:12">
      <c r="J2391"/>
      <c r="K2391"/>
      <c r="L2391"/>
    </row>
    <row r="2392" spans="10:12">
      <c r="J2392"/>
      <c r="K2392"/>
      <c r="L2392"/>
    </row>
    <row r="2393" spans="10:12">
      <c r="J2393"/>
      <c r="K2393"/>
      <c r="L2393"/>
    </row>
    <row r="2394" spans="10:12">
      <c r="J2394"/>
      <c r="K2394"/>
      <c r="L2394"/>
    </row>
    <row r="2395" spans="10:12">
      <c r="J2395"/>
      <c r="K2395"/>
      <c r="L2395"/>
    </row>
    <row r="2396" spans="10:12">
      <c r="J2396"/>
      <c r="K2396"/>
      <c r="L2396"/>
    </row>
    <row r="2397" spans="10:12">
      <c r="J2397"/>
      <c r="K2397"/>
      <c r="L2397"/>
    </row>
    <row r="2398" spans="10:12">
      <c r="J2398"/>
      <c r="K2398"/>
      <c r="L2398"/>
    </row>
    <row r="2399" spans="10:12">
      <c r="J2399"/>
      <c r="K2399"/>
      <c r="L2399"/>
    </row>
    <row r="2400" spans="10:12">
      <c r="J2400"/>
      <c r="K2400"/>
      <c r="L2400"/>
    </row>
    <row r="2401" spans="10:12">
      <c r="J2401"/>
      <c r="K2401"/>
      <c r="L2401"/>
    </row>
    <row r="2402" spans="10:12">
      <c r="J2402"/>
      <c r="K2402"/>
      <c r="L2402"/>
    </row>
    <row r="2403" spans="10:12">
      <c r="J2403"/>
      <c r="K2403"/>
      <c r="L2403"/>
    </row>
    <row r="2404" spans="10:12">
      <c r="J2404"/>
      <c r="K2404"/>
      <c r="L2404"/>
    </row>
    <row r="2405" spans="10:12">
      <c r="J2405"/>
      <c r="K2405"/>
      <c r="L2405"/>
    </row>
    <row r="2406" spans="10:12">
      <c r="J2406"/>
      <c r="K2406"/>
      <c r="L2406"/>
    </row>
    <row r="2407" spans="10:12">
      <c r="J2407"/>
      <c r="K2407"/>
      <c r="L2407"/>
    </row>
    <row r="2408" spans="10:12">
      <c r="J2408"/>
      <c r="K2408"/>
      <c r="L2408"/>
    </row>
    <row r="2409" spans="10:12">
      <c r="J2409"/>
      <c r="K2409"/>
      <c r="L2409"/>
    </row>
    <row r="2410" spans="10:12">
      <c r="J2410"/>
      <c r="K2410"/>
      <c r="L2410"/>
    </row>
    <row r="2411" spans="10:12">
      <c r="J2411"/>
      <c r="K2411"/>
      <c r="L2411"/>
    </row>
    <row r="2412" spans="10:12">
      <c r="J2412"/>
      <c r="K2412"/>
      <c r="L2412"/>
    </row>
    <row r="2413" spans="10:12">
      <c r="J2413"/>
      <c r="K2413"/>
      <c r="L2413"/>
    </row>
    <row r="2414" spans="10:12">
      <c r="J2414"/>
      <c r="K2414"/>
      <c r="L2414"/>
    </row>
    <row r="2415" spans="10:12">
      <c r="J2415"/>
      <c r="K2415"/>
      <c r="L2415"/>
    </row>
    <row r="2416" spans="10:12">
      <c r="J2416"/>
      <c r="K2416"/>
      <c r="L2416"/>
    </row>
    <row r="2417" spans="10:12">
      <c r="J2417"/>
      <c r="K2417"/>
      <c r="L2417"/>
    </row>
    <row r="2418" spans="10:12">
      <c r="J2418"/>
      <c r="K2418"/>
      <c r="L2418"/>
    </row>
    <row r="2419" spans="10:12">
      <c r="J2419"/>
      <c r="K2419"/>
      <c r="L2419"/>
    </row>
    <row r="2420" spans="10:12">
      <c r="J2420"/>
      <c r="K2420"/>
      <c r="L2420"/>
    </row>
    <row r="2421" spans="10:12">
      <c r="J2421"/>
      <c r="K2421"/>
      <c r="L2421"/>
    </row>
    <row r="2422" spans="10:12">
      <c r="J2422"/>
      <c r="K2422"/>
      <c r="L2422"/>
    </row>
    <row r="2423" spans="10:12">
      <c r="J2423"/>
      <c r="K2423"/>
      <c r="L2423"/>
    </row>
    <row r="2424" spans="10:12">
      <c r="J2424"/>
      <c r="K2424"/>
      <c r="L2424"/>
    </row>
    <row r="2425" spans="10:12">
      <c r="J2425"/>
      <c r="K2425"/>
      <c r="L2425"/>
    </row>
    <row r="2426" spans="10:12">
      <c r="J2426"/>
      <c r="K2426"/>
      <c r="L2426"/>
    </row>
    <row r="2427" spans="10:12">
      <c r="J2427"/>
      <c r="K2427"/>
      <c r="L2427"/>
    </row>
    <row r="2428" spans="10:12">
      <c r="J2428"/>
      <c r="K2428"/>
      <c r="L2428"/>
    </row>
    <row r="2429" spans="10:12">
      <c r="J2429"/>
      <c r="K2429"/>
      <c r="L2429"/>
    </row>
    <row r="2430" spans="10:12">
      <c r="J2430"/>
      <c r="K2430"/>
      <c r="L2430"/>
    </row>
    <row r="2431" spans="10:12">
      <c r="J2431"/>
      <c r="K2431"/>
      <c r="L2431"/>
    </row>
    <row r="2432" spans="10:12">
      <c r="J2432"/>
      <c r="K2432"/>
      <c r="L2432"/>
    </row>
    <row r="2433" spans="10:12">
      <c r="J2433"/>
      <c r="K2433"/>
      <c r="L2433"/>
    </row>
    <row r="2434" spans="10:12">
      <c r="J2434"/>
      <c r="K2434"/>
      <c r="L2434"/>
    </row>
    <row r="2435" spans="10:12">
      <c r="J2435"/>
      <c r="K2435"/>
      <c r="L2435"/>
    </row>
    <row r="2436" spans="10:12">
      <c r="J2436"/>
      <c r="K2436"/>
      <c r="L2436"/>
    </row>
    <row r="2437" spans="10:12">
      <c r="J2437"/>
      <c r="K2437"/>
      <c r="L2437"/>
    </row>
    <row r="2438" spans="10:12">
      <c r="J2438"/>
      <c r="K2438"/>
      <c r="L2438"/>
    </row>
    <row r="2439" spans="10:12">
      <c r="J2439"/>
      <c r="K2439"/>
      <c r="L2439"/>
    </row>
    <row r="2440" spans="10:12">
      <c r="J2440"/>
      <c r="K2440"/>
      <c r="L2440"/>
    </row>
    <row r="2441" spans="10:12">
      <c r="J2441"/>
      <c r="K2441"/>
      <c r="L2441"/>
    </row>
    <row r="2442" spans="10:12">
      <c r="J2442"/>
      <c r="K2442"/>
      <c r="L2442"/>
    </row>
    <row r="2443" spans="10:12">
      <c r="J2443"/>
      <c r="K2443"/>
      <c r="L2443"/>
    </row>
    <row r="2444" spans="10:12">
      <c r="J2444"/>
      <c r="K2444"/>
      <c r="L2444"/>
    </row>
    <row r="2445" spans="10:12">
      <c r="J2445"/>
      <c r="K2445"/>
      <c r="L2445"/>
    </row>
    <row r="2446" spans="10:12">
      <c r="J2446"/>
      <c r="K2446"/>
      <c r="L2446"/>
    </row>
    <row r="2447" spans="10:12">
      <c r="J2447"/>
      <c r="K2447"/>
      <c r="L2447"/>
    </row>
    <row r="2448" spans="10:12">
      <c r="J2448"/>
      <c r="K2448"/>
      <c r="L2448"/>
    </row>
    <row r="2449" spans="10:12">
      <c r="J2449"/>
      <c r="K2449"/>
      <c r="L2449"/>
    </row>
    <row r="2450" spans="10:12">
      <c r="J2450"/>
      <c r="K2450"/>
      <c r="L2450"/>
    </row>
    <row r="2451" spans="10:12">
      <c r="J2451"/>
      <c r="K2451"/>
      <c r="L2451"/>
    </row>
    <row r="2452" spans="10:12">
      <c r="J2452"/>
      <c r="K2452"/>
      <c r="L2452"/>
    </row>
    <row r="2453" spans="10:12">
      <c r="J2453"/>
      <c r="K2453"/>
      <c r="L2453"/>
    </row>
    <row r="2454" spans="10:12">
      <c r="J2454"/>
      <c r="K2454"/>
      <c r="L2454"/>
    </row>
    <row r="2455" spans="10:12">
      <c r="J2455"/>
      <c r="K2455"/>
      <c r="L2455"/>
    </row>
    <row r="2456" spans="10:12">
      <c r="J2456"/>
      <c r="K2456"/>
      <c r="L2456"/>
    </row>
    <row r="2457" spans="10:12">
      <c r="J2457"/>
      <c r="K2457"/>
      <c r="L2457"/>
    </row>
    <row r="2458" spans="10:12">
      <c r="J2458"/>
      <c r="K2458"/>
      <c r="L2458"/>
    </row>
    <row r="2459" spans="10:12">
      <c r="J2459"/>
      <c r="K2459"/>
      <c r="L2459"/>
    </row>
    <row r="2460" spans="10:12">
      <c r="J2460"/>
      <c r="K2460"/>
      <c r="L2460"/>
    </row>
    <row r="2461" spans="10:12">
      <c r="J2461"/>
      <c r="K2461"/>
      <c r="L2461"/>
    </row>
    <row r="2462" spans="10:12">
      <c r="J2462"/>
      <c r="K2462"/>
      <c r="L2462"/>
    </row>
    <row r="2463" spans="10:12">
      <c r="J2463"/>
      <c r="K2463"/>
      <c r="L2463"/>
    </row>
    <row r="2464" spans="10:12">
      <c r="J2464"/>
      <c r="K2464"/>
      <c r="L2464"/>
    </row>
    <row r="2465" spans="10:12">
      <c r="J2465"/>
      <c r="K2465"/>
      <c r="L2465"/>
    </row>
    <row r="2466" spans="10:12">
      <c r="J2466"/>
      <c r="K2466"/>
      <c r="L2466"/>
    </row>
    <row r="2467" spans="10:12">
      <c r="J2467"/>
      <c r="K2467"/>
      <c r="L2467"/>
    </row>
    <row r="2468" spans="10:12">
      <c r="J2468"/>
      <c r="K2468"/>
      <c r="L2468"/>
    </row>
    <row r="2469" spans="10:12">
      <c r="J2469"/>
      <c r="K2469"/>
      <c r="L2469"/>
    </row>
    <row r="2470" spans="10:12">
      <c r="J2470"/>
      <c r="K2470"/>
      <c r="L2470"/>
    </row>
    <row r="2471" spans="10:12">
      <c r="J2471"/>
      <c r="K2471"/>
      <c r="L2471"/>
    </row>
    <row r="2472" spans="10:12">
      <c r="J2472"/>
      <c r="K2472"/>
      <c r="L2472"/>
    </row>
    <row r="2473" spans="10:12">
      <c r="J2473"/>
      <c r="K2473"/>
      <c r="L2473"/>
    </row>
    <row r="2474" spans="10:12">
      <c r="J2474"/>
      <c r="K2474"/>
      <c r="L2474"/>
    </row>
    <row r="2475" spans="10:12">
      <c r="J2475"/>
      <c r="K2475"/>
      <c r="L2475"/>
    </row>
    <row r="2476" spans="10:12">
      <c r="J2476"/>
      <c r="K2476"/>
      <c r="L2476"/>
    </row>
    <row r="2477" spans="10:12">
      <c r="J2477"/>
      <c r="K2477"/>
      <c r="L2477"/>
    </row>
    <row r="2478" spans="10:12">
      <c r="J2478"/>
      <c r="K2478"/>
      <c r="L2478"/>
    </row>
    <row r="2479" spans="10:12">
      <c r="J2479"/>
      <c r="K2479"/>
      <c r="L2479"/>
    </row>
    <row r="2480" spans="10:12">
      <c r="J2480"/>
      <c r="K2480"/>
      <c r="L2480"/>
    </row>
    <row r="2481" spans="10:12">
      <c r="J2481"/>
      <c r="K2481"/>
      <c r="L2481"/>
    </row>
    <row r="2482" spans="10:12">
      <c r="J2482"/>
      <c r="K2482"/>
      <c r="L2482"/>
    </row>
    <row r="2483" spans="10:12">
      <c r="J2483"/>
      <c r="K2483"/>
      <c r="L2483"/>
    </row>
    <row r="2484" spans="10:12">
      <c r="J2484"/>
      <c r="K2484"/>
      <c r="L2484"/>
    </row>
    <row r="2485" spans="10:12">
      <c r="J2485"/>
      <c r="K2485"/>
      <c r="L2485"/>
    </row>
    <row r="2486" spans="10:12">
      <c r="J2486"/>
      <c r="K2486"/>
      <c r="L2486"/>
    </row>
    <row r="2487" spans="10:12">
      <c r="J2487"/>
      <c r="K2487"/>
      <c r="L2487"/>
    </row>
    <row r="2488" spans="10:12">
      <c r="J2488"/>
      <c r="K2488"/>
      <c r="L2488"/>
    </row>
    <row r="2489" spans="10:12">
      <c r="J2489"/>
      <c r="K2489"/>
      <c r="L2489"/>
    </row>
    <row r="2490" spans="10:12">
      <c r="J2490"/>
      <c r="K2490"/>
      <c r="L2490"/>
    </row>
    <row r="2491" spans="10:12">
      <c r="J2491"/>
      <c r="K2491"/>
      <c r="L2491"/>
    </row>
    <row r="2492" spans="10:12">
      <c r="J2492"/>
      <c r="K2492"/>
      <c r="L2492"/>
    </row>
    <row r="2493" spans="10:12">
      <c r="J2493"/>
      <c r="K2493"/>
      <c r="L2493"/>
    </row>
    <row r="2494" spans="10:12">
      <c r="J2494"/>
      <c r="K2494"/>
      <c r="L2494"/>
    </row>
    <row r="2495" spans="10:12">
      <c r="J2495"/>
      <c r="K2495"/>
      <c r="L2495"/>
    </row>
    <row r="2496" spans="10:12">
      <c r="J2496"/>
      <c r="K2496"/>
      <c r="L2496"/>
    </row>
    <row r="2497" spans="10:12">
      <c r="J2497"/>
      <c r="K2497"/>
      <c r="L2497"/>
    </row>
    <row r="2498" spans="10:12">
      <c r="J2498"/>
      <c r="K2498"/>
      <c r="L2498"/>
    </row>
    <row r="2499" spans="10:12">
      <c r="J2499"/>
      <c r="K2499"/>
      <c r="L2499"/>
    </row>
    <row r="2500" spans="10:12">
      <c r="J2500"/>
      <c r="K2500"/>
      <c r="L2500"/>
    </row>
    <row r="2501" spans="10:12">
      <c r="J2501"/>
      <c r="K2501"/>
      <c r="L2501"/>
    </row>
    <row r="2502" spans="10:12">
      <c r="J2502"/>
      <c r="K2502"/>
      <c r="L2502"/>
    </row>
    <row r="2503" spans="10:12">
      <c r="J2503"/>
      <c r="K2503"/>
      <c r="L2503"/>
    </row>
    <row r="2504" spans="10:12">
      <c r="J2504"/>
      <c r="K2504"/>
      <c r="L2504"/>
    </row>
    <row r="2505" spans="10:12">
      <c r="J2505"/>
      <c r="K2505"/>
      <c r="L2505"/>
    </row>
    <row r="2506" spans="10:12">
      <c r="J2506"/>
      <c r="K2506"/>
      <c r="L2506"/>
    </row>
    <row r="2507" spans="10:12">
      <c r="J2507"/>
      <c r="K2507"/>
      <c r="L2507"/>
    </row>
    <row r="2508" spans="10:12">
      <c r="J2508"/>
      <c r="K2508"/>
      <c r="L2508"/>
    </row>
    <row r="2509" spans="10:12">
      <c r="J2509"/>
      <c r="K2509"/>
      <c r="L2509"/>
    </row>
    <row r="2510" spans="10:12">
      <c r="J2510"/>
      <c r="K2510"/>
      <c r="L2510"/>
    </row>
    <row r="2511" spans="10:12">
      <c r="J2511"/>
      <c r="K2511"/>
      <c r="L2511"/>
    </row>
    <row r="2512" spans="10:12">
      <c r="J2512"/>
      <c r="K2512"/>
      <c r="L2512"/>
    </row>
    <row r="2513" spans="10:12">
      <c r="J2513"/>
      <c r="K2513"/>
      <c r="L2513"/>
    </row>
    <row r="2514" spans="10:12">
      <c r="J2514"/>
      <c r="K2514"/>
      <c r="L2514"/>
    </row>
    <row r="2515" spans="10:12">
      <c r="J2515"/>
      <c r="K2515"/>
      <c r="L2515"/>
    </row>
    <row r="2516" spans="10:12">
      <c r="J2516"/>
      <c r="K2516"/>
      <c r="L2516"/>
    </row>
    <row r="2517" spans="10:12">
      <c r="J2517"/>
      <c r="K2517"/>
      <c r="L2517"/>
    </row>
    <row r="2518" spans="10:12">
      <c r="J2518"/>
      <c r="K2518"/>
      <c r="L2518"/>
    </row>
    <row r="2519" spans="10:12">
      <c r="J2519"/>
      <c r="K2519"/>
      <c r="L2519"/>
    </row>
    <row r="2520" spans="10:12">
      <c r="J2520"/>
      <c r="K2520"/>
      <c r="L2520"/>
    </row>
    <row r="2521" spans="10:12">
      <c r="J2521"/>
      <c r="K2521"/>
      <c r="L2521"/>
    </row>
    <row r="2522" spans="10:12">
      <c r="J2522"/>
      <c r="K2522"/>
      <c r="L2522"/>
    </row>
    <row r="2523" spans="10:12">
      <c r="J2523"/>
      <c r="K2523"/>
      <c r="L2523"/>
    </row>
    <row r="2524" spans="10:12">
      <c r="J2524"/>
      <c r="K2524"/>
      <c r="L2524"/>
    </row>
    <row r="2525" spans="10:12">
      <c r="J2525"/>
      <c r="K2525"/>
      <c r="L2525"/>
    </row>
    <row r="2526" spans="10:12">
      <c r="J2526"/>
      <c r="K2526"/>
      <c r="L2526"/>
    </row>
    <row r="2527" spans="10:12">
      <c r="J2527"/>
      <c r="K2527"/>
      <c r="L2527"/>
    </row>
    <row r="2528" spans="10:12">
      <c r="J2528"/>
      <c r="K2528"/>
      <c r="L2528"/>
    </row>
    <row r="2529" spans="10:12">
      <c r="J2529"/>
      <c r="K2529"/>
      <c r="L2529"/>
    </row>
    <row r="2530" spans="10:12">
      <c r="J2530"/>
      <c r="K2530"/>
      <c r="L2530"/>
    </row>
    <row r="2531" spans="10:12">
      <c r="J2531"/>
      <c r="K2531"/>
      <c r="L2531"/>
    </row>
    <row r="2532" spans="10:12">
      <c r="J2532"/>
      <c r="K2532"/>
      <c r="L2532"/>
    </row>
    <row r="2533" spans="10:12">
      <c r="J2533"/>
      <c r="K2533"/>
      <c r="L2533"/>
    </row>
    <row r="2534" spans="10:12">
      <c r="J2534"/>
      <c r="K2534"/>
      <c r="L2534"/>
    </row>
    <row r="2535" spans="10:12">
      <c r="J2535"/>
      <c r="K2535"/>
      <c r="L2535"/>
    </row>
    <row r="2536" spans="10:12">
      <c r="J2536"/>
      <c r="K2536"/>
      <c r="L2536"/>
    </row>
    <row r="2537" spans="10:12">
      <c r="J2537"/>
      <c r="K2537"/>
      <c r="L2537"/>
    </row>
    <row r="2538" spans="10:12">
      <c r="J2538"/>
      <c r="K2538"/>
      <c r="L2538"/>
    </row>
    <row r="2539" spans="10:12">
      <c r="J2539"/>
      <c r="K2539"/>
      <c r="L2539"/>
    </row>
    <row r="2540" spans="10:12">
      <c r="J2540"/>
      <c r="K2540"/>
      <c r="L2540"/>
    </row>
    <row r="2541" spans="10:12">
      <c r="J2541"/>
      <c r="K2541"/>
      <c r="L2541"/>
    </row>
    <row r="2542" spans="10:12">
      <c r="J2542"/>
      <c r="K2542"/>
      <c r="L2542"/>
    </row>
    <row r="2543" spans="10:12">
      <c r="J2543"/>
      <c r="K2543"/>
      <c r="L2543"/>
    </row>
    <row r="2544" spans="10:12">
      <c r="J2544"/>
      <c r="K2544"/>
      <c r="L2544"/>
    </row>
    <row r="2545" spans="10:12">
      <c r="J2545"/>
      <c r="K2545"/>
      <c r="L2545"/>
    </row>
    <row r="2546" spans="10:12">
      <c r="J2546"/>
      <c r="K2546"/>
      <c r="L2546"/>
    </row>
    <row r="2547" spans="10:12">
      <c r="J2547"/>
      <c r="K2547"/>
      <c r="L2547"/>
    </row>
    <row r="2548" spans="10:12">
      <c r="J2548"/>
      <c r="K2548"/>
      <c r="L2548"/>
    </row>
    <row r="2549" spans="10:12">
      <c r="J2549"/>
      <c r="K2549"/>
      <c r="L2549"/>
    </row>
    <row r="2550" spans="10:12">
      <c r="J2550"/>
      <c r="K2550"/>
      <c r="L2550"/>
    </row>
    <row r="2551" spans="10:12">
      <c r="J2551"/>
      <c r="K2551"/>
      <c r="L2551"/>
    </row>
    <row r="2552" spans="10:12">
      <c r="J2552"/>
      <c r="K2552"/>
      <c r="L2552"/>
    </row>
    <row r="2553" spans="10:12">
      <c r="J2553"/>
      <c r="K2553"/>
      <c r="L2553"/>
    </row>
    <row r="2554" spans="10:12">
      <c r="J2554"/>
      <c r="K2554"/>
      <c r="L2554"/>
    </row>
    <row r="2555" spans="10:12">
      <c r="J2555"/>
      <c r="K2555"/>
      <c r="L2555"/>
    </row>
    <row r="2556" spans="10:12">
      <c r="J2556"/>
      <c r="K2556"/>
      <c r="L2556"/>
    </row>
    <row r="2557" spans="10:12">
      <c r="J2557"/>
      <c r="K2557"/>
      <c r="L2557"/>
    </row>
    <row r="2558" spans="10:12">
      <c r="J2558"/>
      <c r="K2558"/>
      <c r="L2558"/>
    </row>
    <row r="2559" spans="10:12">
      <c r="J2559"/>
      <c r="K2559"/>
      <c r="L2559"/>
    </row>
    <row r="2560" spans="10:12">
      <c r="J2560"/>
      <c r="K2560"/>
      <c r="L2560"/>
    </row>
    <row r="2561" spans="10:12">
      <c r="J2561"/>
      <c r="K2561"/>
      <c r="L2561"/>
    </row>
    <row r="2562" spans="10:12">
      <c r="J2562"/>
      <c r="K2562"/>
      <c r="L2562"/>
    </row>
    <row r="2563" spans="10:12">
      <c r="J2563"/>
      <c r="K2563"/>
      <c r="L2563"/>
    </row>
    <row r="2564" spans="10:12">
      <c r="J2564"/>
      <c r="K2564"/>
      <c r="L2564"/>
    </row>
    <row r="2565" spans="10:12">
      <c r="J2565"/>
      <c r="K2565"/>
      <c r="L2565"/>
    </row>
    <row r="2566" spans="10:12">
      <c r="J2566"/>
      <c r="K2566"/>
      <c r="L2566"/>
    </row>
    <row r="2567" spans="10:12">
      <c r="J2567"/>
      <c r="K2567"/>
      <c r="L2567"/>
    </row>
    <row r="2568" spans="10:12">
      <c r="J2568"/>
      <c r="K2568"/>
      <c r="L2568"/>
    </row>
    <row r="2569" spans="10:12">
      <c r="J2569"/>
      <c r="K2569"/>
      <c r="L2569"/>
    </row>
    <row r="2570" spans="10:12">
      <c r="J2570"/>
      <c r="K2570"/>
      <c r="L2570"/>
    </row>
    <row r="2571" spans="10:12">
      <c r="J2571"/>
      <c r="K2571"/>
      <c r="L2571"/>
    </row>
    <row r="2572" spans="10:12">
      <c r="J2572"/>
      <c r="K2572"/>
      <c r="L2572"/>
    </row>
    <row r="2573" spans="10:12">
      <c r="J2573"/>
      <c r="K2573"/>
      <c r="L2573"/>
    </row>
    <row r="2574" spans="10:12">
      <c r="J2574"/>
      <c r="K2574"/>
      <c r="L2574"/>
    </row>
    <row r="2575" spans="10:12">
      <c r="J2575"/>
      <c r="K2575"/>
      <c r="L2575"/>
    </row>
    <row r="2576" spans="10:12">
      <c r="J2576"/>
      <c r="K2576"/>
      <c r="L2576"/>
    </row>
    <row r="2577" spans="10:12">
      <c r="J2577"/>
      <c r="K2577"/>
      <c r="L2577"/>
    </row>
    <row r="2578" spans="10:12">
      <c r="J2578"/>
      <c r="K2578"/>
      <c r="L2578"/>
    </row>
    <row r="2579" spans="10:12">
      <c r="J2579"/>
      <c r="K2579"/>
      <c r="L2579"/>
    </row>
    <row r="2580" spans="10:12">
      <c r="J2580"/>
      <c r="K2580"/>
      <c r="L2580"/>
    </row>
    <row r="2581" spans="10:12">
      <c r="J2581"/>
      <c r="K2581"/>
      <c r="L2581"/>
    </row>
    <row r="2582" spans="10:12">
      <c r="J2582"/>
      <c r="K2582"/>
      <c r="L2582"/>
    </row>
    <row r="2583" spans="10:12">
      <c r="J2583"/>
      <c r="K2583"/>
      <c r="L2583"/>
    </row>
    <row r="2584" spans="10:12">
      <c r="J2584"/>
      <c r="K2584"/>
      <c r="L2584"/>
    </row>
    <row r="2585" spans="10:12">
      <c r="J2585"/>
      <c r="K2585"/>
      <c r="L2585"/>
    </row>
    <row r="2586" spans="10:12">
      <c r="J2586"/>
      <c r="K2586"/>
      <c r="L2586"/>
    </row>
    <row r="2587" spans="10:12">
      <c r="J2587"/>
      <c r="K2587"/>
      <c r="L2587"/>
    </row>
    <row r="2588" spans="10:12">
      <c r="J2588"/>
      <c r="K2588"/>
      <c r="L2588"/>
    </row>
    <row r="2589" spans="10:12">
      <c r="J2589"/>
      <c r="K2589"/>
      <c r="L2589"/>
    </row>
    <row r="2590" spans="10:12">
      <c r="J2590"/>
      <c r="K2590"/>
      <c r="L2590"/>
    </row>
    <row r="2591" spans="10:12">
      <c r="J2591"/>
      <c r="K2591"/>
      <c r="L2591"/>
    </row>
    <row r="2592" spans="10:12">
      <c r="J2592"/>
      <c r="K2592"/>
      <c r="L2592"/>
    </row>
    <row r="2593" spans="10:12">
      <c r="J2593"/>
      <c r="K2593"/>
      <c r="L2593"/>
    </row>
    <row r="2594" spans="10:12">
      <c r="J2594"/>
      <c r="K2594"/>
      <c r="L2594"/>
    </row>
    <row r="2595" spans="10:12">
      <c r="J2595"/>
      <c r="K2595"/>
      <c r="L2595"/>
    </row>
    <row r="2596" spans="10:12">
      <c r="J2596"/>
      <c r="K2596"/>
      <c r="L2596"/>
    </row>
    <row r="2597" spans="10:12">
      <c r="J2597"/>
      <c r="K2597"/>
      <c r="L2597"/>
    </row>
    <row r="2598" spans="10:12">
      <c r="J2598"/>
      <c r="K2598"/>
      <c r="L2598"/>
    </row>
    <row r="2599" spans="10:12">
      <c r="J2599"/>
      <c r="K2599"/>
      <c r="L2599"/>
    </row>
    <row r="2600" spans="10:12">
      <c r="J2600"/>
      <c r="K2600"/>
      <c r="L2600"/>
    </row>
    <row r="2601" spans="10:12">
      <c r="J2601"/>
      <c r="K2601"/>
      <c r="L2601"/>
    </row>
    <row r="2602" spans="10:12">
      <c r="J2602"/>
      <c r="K2602"/>
      <c r="L2602"/>
    </row>
    <row r="2603" spans="10:12">
      <c r="J2603"/>
      <c r="K2603"/>
      <c r="L2603"/>
    </row>
    <row r="2604" spans="10:12">
      <c r="J2604"/>
      <c r="K2604"/>
      <c r="L2604"/>
    </row>
    <row r="2605" spans="10:12">
      <c r="J2605"/>
      <c r="K2605"/>
      <c r="L2605"/>
    </row>
    <row r="2606" spans="10:12">
      <c r="J2606"/>
      <c r="K2606"/>
      <c r="L2606"/>
    </row>
    <row r="2607" spans="10:12">
      <c r="J2607"/>
      <c r="K2607"/>
      <c r="L2607"/>
    </row>
    <row r="2608" spans="10:12">
      <c r="J2608"/>
      <c r="K2608"/>
      <c r="L2608"/>
    </row>
    <row r="2609" spans="10:12">
      <c r="J2609"/>
      <c r="K2609"/>
      <c r="L2609"/>
    </row>
    <row r="2610" spans="10:12">
      <c r="J2610"/>
      <c r="K2610"/>
      <c r="L2610"/>
    </row>
    <row r="2611" spans="10:12">
      <c r="J2611"/>
      <c r="K2611"/>
      <c r="L2611"/>
    </row>
    <row r="2612" spans="10:12">
      <c r="J2612"/>
      <c r="K2612"/>
      <c r="L2612"/>
    </row>
    <row r="2613" spans="10:12">
      <c r="J2613"/>
      <c r="K2613"/>
      <c r="L2613"/>
    </row>
    <row r="2614" spans="10:12">
      <c r="J2614"/>
      <c r="K2614"/>
      <c r="L2614"/>
    </row>
    <row r="2615" spans="10:12">
      <c r="J2615"/>
      <c r="K2615"/>
      <c r="L2615"/>
    </row>
    <row r="2616" spans="10:12">
      <c r="J2616"/>
      <c r="K2616"/>
      <c r="L2616"/>
    </row>
    <row r="2617" spans="10:12">
      <c r="J2617"/>
      <c r="K2617"/>
      <c r="L2617"/>
    </row>
    <row r="2618" spans="10:12">
      <c r="J2618"/>
      <c r="K2618"/>
      <c r="L2618"/>
    </row>
    <row r="2619" spans="10:12">
      <c r="J2619"/>
      <c r="K2619"/>
      <c r="L2619"/>
    </row>
    <row r="2620" spans="10:12">
      <c r="J2620"/>
      <c r="K2620"/>
      <c r="L2620"/>
    </row>
    <row r="2621" spans="10:12">
      <c r="J2621"/>
      <c r="K2621"/>
      <c r="L2621"/>
    </row>
    <row r="2622" spans="10:12">
      <c r="J2622"/>
      <c r="K2622"/>
      <c r="L2622"/>
    </row>
    <row r="2623" spans="10:12">
      <c r="J2623"/>
      <c r="K2623"/>
      <c r="L2623"/>
    </row>
    <row r="2624" spans="10:12">
      <c r="J2624"/>
      <c r="K2624"/>
      <c r="L2624"/>
    </row>
    <row r="2625" spans="10:12">
      <c r="J2625"/>
      <c r="K2625"/>
      <c r="L2625"/>
    </row>
    <row r="2626" spans="10:12">
      <c r="J2626"/>
      <c r="K2626"/>
      <c r="L2626"/>
    </row>
    <row r="2627" spans="10:12">
      <c r="J2627"/>
      <c r="K2627"/>
      <c r="L2627"/>
    </row>
    <row r="2628" spans="10:12">
      <c r="J2628"/>
      <c r="K2628"/>
      <c r="L2628"/>
    </row>
    <row r="2629" spans="10:12">
      <c r="J2629"/>
      <c r="K2629"/>
      <c r="L2629"/>
    </row>
    <row r="2630" spans="10:12">
      <c r="J2630"/>
      <c r="K2630"/>
      <c r="L2630"/>
    </row>
    <row r="2631" spans="10:12">
      <c r="J2631"/>
      <c r="K2631"/>
      <c r="L2631"/>
    </row>
    <row r="2632" spans="10:12">
      <c r="J2632"/>
      <c r="K2632"/>
      <c r="L2632"/>
    </row>
    <row r="2633" spans="10:12">
      <c r="J2633"/>
      <c r="K2633"/>
      <c r="L2633"/>
    </row>
    <row r="2634" spans="10:12">
      <c r="J2634"/>
      <c r="K2634"/>
      <c r="L2634"/>
    </row>
    <row r="2635" spans="10:12">
      <c r="J2635"/>
      <c r="K2635"/>
      <c r="L2635"/>
    </row>
    <row r="2636" spans="10:12">
      <c r="J2636"/>
      <c r="K2636"/>
      <c r="L2636"/>
    </row>
    <row r="2637" spans="10:12">
      <c r="J2637"/>
      <c r="K2637"/>
      <c r="L2637"/>
    </row>
    <row r="2638" spans="10:12">
      <c r="J2638"/>
      <c r="K2638"/>
      <c r="L2638"/>
    </row>
    <row r="2639" spans="10:12">
      <c r="J2639"/>
      <c r="K2639"/>
      <c r="L2639"/>
    </row>
    <row r="2640" spans="10:12">
      <c r="J2640"/>
      <c r="K2640"/>
      <c r="L2640"/>
    </row>
    <row r="2641" spans="10:12">
      <c r="J2641"/>
      <c r="K2641"/>
      <c r="L2641"/>
    </row>
    <row r="2642" spans="10:12">
      <c r="J2642"/>
      <c r="K2642"/>
      <c r="L2642"/>
    </row>
    <row r="2643" spans="10:12">
      <c r="J2643"/>
      <c r="K2643"/>
      <c r="L2643"/>
    </row>
    <row r="2644" spans="10:12">
      <c r="J2644"/>
      <c r="K2644"/>
      <c r="L2644"/>
    </row>
    <row r="2645" spans="10:12">
      <c r="J2645"/>
      <c r="K2645"/>
      <c r="L2645"/>
    </row>
    <row r="2646" spans="10:12">
      <c r="J2646"/>
      <c r="K2646"/>
      <c r="L2646"/>
    </row>
    <row r="2647" spans="10:12">
      <c r="J2647"/>
      <c r="K2647"/>
      <c r="L2647"/>
    </row>
    <row r="2648" spans="10:12">
      <c r="J2648"/>
      <c r="K2648"/>
      <c r="L2648"/>
    </row>
    <row r="2649" spans="10:12">
      <c r="J2649"/>
      <c r="K2649"/>
      <c r="L2649"/>
    </row>
    <row r="2650" spans="10:12">
      <c r="J2650"/>
      <c r="K2650"/>
      <c r="L2650"/>
    </row>
    <row r="2651" spans="10:12">
      <c r="J2651"/>
      <c r="K2651"/>
      <c r="L2651"/>
    </row>
    <row r="2652" spans="10:12">
      <c r="J2652"/>
      <c r="K2652"/>
      <c r="L2652"/>
    </row>
    <row r="2653" spans="10:12">
      <c r="J2653"/>
      <c r="K2653"/>
      <c r="L2653"/>
    </row>
    <row r="2654" spans="10:12">
      <c r="J2654"/>
      <c r="K2654"/>
      <c r="L2654"/>
    </row>
    <row r="2655" spans="10:12">
      <c r="J2655"/>
      <c r="K2655"/>
      <c r="L2655"/>
    </row>
    <row r="2656" spans="10:12">
      <c r="J2656"/>
      <c r="K2656"/>
      <c r="L2656"/>
    </row>
    <row r="2657" spans="10:12">
      <c r="J2657"/>
      <c r="K2657"/>
      <c r="L2657"/>
    </row>
    <row r="2658" spans="10:12">
      <c r="J2658"/>
      <c r="K2658"/>
      <c r="L2658"/>
    </row>
    <row r="2659" spans="10:12">
      <c r="J2659"/>
      <c r="K2659"/>
      <c r="L2659"/>
    </row>
    <row r="2660" spans="10:12">
      <c r="J2660"/>
      <c r="K2660"/>
      <c r="L2660"/>
    </row>
    <row r="2661" spans="10:12">
      <c r="J2661"/>
      <c r="K2661"/>
      <c r="L2661"/>
    </row>
    <row r="2662" spans="10:12">
      <c r="J2662"/>
      <c r="K2662"/>
      <c r="L2662"/>
    </row>
    <row r="2663" spans="10:12">
      <c r="J2663"/>
      <c r="K2663"/>
      <c r="L2663"/>
    </row>
    <row r="2664" spans="10:12">
      <c r="J2664"/>
      <c r="K2664"/>
      <c r="L2664"/>
    </row>
    <row r="2665" spans="10:12">
      <c r="J2665"/>
      <c r="K2665"/>
      <c r="L2665"/>
    </row>
    <row r="2666" spans="10:12">
      <c r="J2666"/>
      <c r="K2666"/>
      <c r="L2666"/>
    </row>
    <row r="2667" spans="10:12">
      <c r="J2667"/>
      <c r="K2667"/>
      <c r="L2667"/>
    </row>
    <row r="2668" spans="10:12">
      <c r="J2668"/>
      <c r="K2668"/>
      <c r="L2668"/>
    </row>
    <row r="2669" spans="10:12">
      <c r="J2669"/>
      <c r="K2669"/>
      <c r="L2669"/>
    </row>
    <row r="2670" spans="10:12">
      <c r="J2670"/>
      <c r="K2670"/>
      <c r="L2670"/>
    </row>
    <row r="2671" spans="10:12">
      <c r="J2671"/>
      <c r="K2671"/>
      <c r="L2671"/>
    </row>
    <row r="2672" spans="10:12">
      <c r="J2672"/>
      <c r="K2672"/>
      <c r="L2672"/>
    </row>
    <row r="2673" spans="10:12">
      <c r="J2673"/>
      <c r="K2673"/>
      <c r="L2673"/>
    </row>
    <row r="2674" spans="10:12">
      <c r="J2674"/>
      <c r="K2674"/>
      <c r="L2674"/>
    </row>
    <row r="2675" spans="10:12">
      <c r="J2675"/>
      <c r="K2675"/>
      <c r="L2675"/>
    </row>
    <row r="2676" spans="10:12">
      <c r="J2676"/>
      <c r="K2676"/>
      <c r="L2676"/>
    </row>
    <row r="2677" spans="10:12">
      <c r="J2677"/>
      <c r="K2677"/>
      <c r="L2677"/>
    </row>
    <row r="2678" spans="10:12">
      <c r="J2678"/>
      <c r="K2678"/>
      <c r="L2678"/>
    </row>
    <row r="2679" spans="10:12">
      <c r="J2679"/>
      <c r="K2679"/>
      <c r="L2679"/>
    </row>
    <row r="2680" spans="10:12">
      <c r="J2680"/>
      <c r="K2680"/>
      <c r="L2680"/>
    </row>
    <row r="2681" spans="10:12">
      <c r="J2681"/>
      <c r="K2681"/>
      <c r="L2681"/>
    </row>
    <row r="2682" spans="10:12">
      <c r="J2682"/>
      <c r="K2682"/>
      <c r="L2682"/>
    </row>
    <row r="2683" spans="10:12">
      <c r="J2683"/>
      <c r="K2683"/>
      <c r="L2683"/>
    </row>
    <row r="2684" spans="10:12">
      <c r="J2684"/>
      <c r="K2684"/>
      <c r="L2684"/>
    </row>
    <row r="2685" spans="10:12">
      <c r="J2685"/>
      <c r="K2685"/>
      <c r="L2685"/>
    </row>
    <row r="2686" spans="10:12">
      <c r="J2686"/>
      <c r="K2686"/>
      <c r="L2686"/>
    </row>
    <row r="2687" spans="10:12">
      <c r="J2687"/>
      <c r="K2687"/>
      <c r="L2687"/>
    </row>
    <row r="2688" spans="10:12">
      <c r="J2688"/>
      <c r="K2688"/>
      <c r="L2688"/>
    </row>
    <row r="2689" spans="10:12">
      <c r="J2689"/>
      <c r="K2689"/>
      <c r="L2689"/>
    </row>
    <row r="2690" spans="10:12">
      <c r="J2690"/>
      <c r="K2690"/>
      <c r="L2690"/>
    </row>
    <row r="2691" spans="10:12">
      <c r="J2691"/>
      <c r="K2691"/>
      <c r="L2691"/>
    </row>
    <row r="2692" spans="10:12">
      <c r="J2692"/>
      <c r="K2692"/>
      <c r="L2692"/>
    </row>
    <row r="2693" spans="10:12">
      <c r="J2693"/>
      <c r="K2693"/>
      <c r="L2693"/>
    </row>
    <row r="2694" spans="10:12">
      <c r="J2694"/>
      <c r="K2694"/>
      <c r="L2694"/>
    </row>
    <row r="2695" spans="10:12">
      <c r="J2695"/>
      <c r="K2695"/>
      <c r="L2695"/>
    </row>
    <row r="2696" spans="10:12">
      <c r="J2696"/>
      <c r="K2696"/>
      <c r="L2696"/>
    </row>
    <row r="2697" spans="10:12">
      <c r="J2697"/>
      <c r="K2697"/>
      <c r="L2697"/>
    </row>
    <row r="2698" spans="10:12">
      <c r="J2698"/>
      <c r="K2698"/>
      <c r="L2698"/>
    </row>
    <row r="2699" spans="10:12">
      <c r="J2699"/>
      <c r="K2699"/>
      <c r="L2699"/>
    </row>
    <row r="2700" spans="10:12">
      <c r="J2700"/>
      <c r="K2700"/>
      <c r="L2700"/>
    </row>
    <row r="2701" spans="10:12">
      <c r="J2701"/>
      <c r="K2701"/>
      <c r="L2701"/>
    </row>
    <row r="2702" spans="10:12">
      <c r="J2702"/>
      <c r="K2702"/>
      <c r="L2702"/>
    </row>
    <row r="2703" spans="10:12">
      <c r="J2703"/>
      <c r="K2703"/>
      <c r="L2703"/>
    </row>
    <row r="2704" spans="10:12">
      <c r="J2704"/>
      <c r="K2704"/>
      <c r="L2704"/>
    </row>
    <row r="2705" spans="10:12">
      <c r="J2705"/>
      <c r="K2705"/>
      <c r="L2705"/>
    </row>
    <row r="2706" spans="10:12">
      <c r="J2706"/>
      <c r="K2706"/>
      <c r="L2706"/>
    </row>
    <row r="2707" spans="10:12">
      <c r="J2707"/>
      <c r="K2707"/>
      <c r="L2707"/>
    </row>
    <row r="2708" spans="10:12">
      <c r="J2708"/>
      <c r="K2708"/>
      <c r="L2708"/>
    </row>
    <row r="2709" spans="10:12">
      <c r="J2709"/>
      <c r="K2709"/>
      <c r="L2709"/>
    </row>
    <row r="2710" spans="10:12">
      <c r="J2710"/>
      <c r="K2710"/>
      <c r="L2710"/>
    </row>
    <row r="2711" spans="10:12">
      <c r="J2711"/>
      <c r="K2711"/>
      <c r="L2711"/>
    </row>
    <row r="2712" spans="10:12">
      <c r="J2712"/>
      <c r="K2712"/>
      <c r="L2712"/>
    </row>
    <row r="2713" spans="10:12">
      <c r="J2713"/>
      <c r="K2713"/>
      <c r="L2713"/>
    </row>
    <row r="2714" spans="10:12">
      <c r="J2714"/>
      <c r="K2714"/>
      <c r="L2714"/>
    </row>
    <row r="2715" spans="10:12">
      <c r="J2715"/>
      <c r="K2715"/>
      <c r="L2715"/>
    </row>
    <row r="2716" spans="10:12">
      <c r="J2716"/>
      <c r="K2716"/>
      <c r="L2716"/>
    </row>
    <row r="2717" spans="10:12">
      <c r="J2717"/>
      <c r="K2717"/>
      <c r="L2717"/>
    </row>
    <row r="2718" spans="10:12">
      <c r="J2718"/>
      <c r="K2718"/>
      <c r="L2718"/>
    </row>
    <row r="2719" spans="10:12">
      <c r="J2719"/>
      <c r="K2719"/>
      <c r="L2719"/>
    </row>
    <row r="2720" spans="10:12">
      <c r="J2720"/>
      <c r="K2720"/>
      <c r="L2720"/>
    </row>
    <row r="2721" spans="10:12">
      <c r="J2721"/>
      <c r="K2721"/>
      <c r="L2721"/>
    </row>
    <row r="2722" spans="10:12">
      <c r="J2722"/>
      <c r="K2722"/>
      <c r="L2722"/>
    </row>
    <row r="2723" spans="10:12">
      <c r="J2723"/>
      <c r="K2723"/>
      <c r="L2723"/>
    </row>
    <row r="2724" spans="10:12">
      <c r="J2724"/>
      <c r="K2724"/>
      <c r="L2724"/>
    </row>
    <row r="2725" spans="10:12">
      <c r="J2725"/>
      <c r="K2725"/>
      <c r="L2725"/>
    </row>
    <row r="2726" spans="10:12">
      <c r="J2726"/>
      <c r="K2726"/>
      <c r="L2726"/>
    </row>
    <row r="2727" spans="10:12">
      <c r="J2727"/>
      <c r="K2727"/>
      <c r="L2727"/>
    </row>
    <row r="2728" spans="10:12">
      <c r="J2728"/>
      <c r="K2728"/>
      <c r="L2728"/>
    </row>
    <row r="2729" spans="10:12">
      <c r="J2729"/>
      <c r="K2729"/>
      <c r="L2729"/>
    </row>
    <row r="2730" spans="10:12">
      <c r="J2730"/>
      <c r="K2730"/>
      <c r="L2730"/>
    </row>
    <row r="2731" spans="10:12">
      <c r="J2731"/>
      <c r="K2731"/>
      <c r="L2731"/>
    </row>
    <row r="2732" spans="10:12">
      <c r="J2732"/>
      <c r="K2732"/>
      <c r="L2732"/>
    </row>
    <row r="2733" spans="10:12">
      <c r="J2733"/>
      <c r="K2733"/>
      <c r="L2733"/>
    </row>
    <row r="2734" spans="10:12">
      <c r="J2734"/>
      <c r="K2734"/>
      <c r="L2734"/>
    </row>
    <row r="2735" spans="10:12">
      <c r="J2735"/>
      <c r="K2735"/>
      <c r="L2735"/>
    </row>
    <row r="2736" spans="10:12">
      <c r="J2736"/>
      <c r="K2736"/>
      <c r="L2736"/>
    </row>
    <row r="2737" spans="10:12">
      <c r="J2737"/>
      <c r="K2737"/>
      <c r="L2737"/>
    </row>
    <row r="2738" spans="10:12">
      <c r="J2738"/>
      <c r="K2738"/>
      <c r="L2738"/>
    </row>
    <row r="2739" spans="10:12">
      <c r="J2739"/>
      <c r="K2739"/>
      <c r="L2739"/>
    </row>
    <row r="2740" spans="10:12">
      <c r="J2740"/>
      <c r="K2740"/>
      <c r="L2740"/>
    </row>
    <row r="2741" spans="10:12">
      <c r="J2741"/>
      <c r="K2741"/>
      <c r="L2741"/>
    </row>
    <row r="2742" spans="10:12">
      <c r="J2742"/>
      <c r="K2742"/>
      <c r="L2742"/>
    </row>
    <row r="2743" spans="10:12">
      <c r="J2743"/>
      <c r="K2743"/>
      <c r="L2743"/>
    </row>
    <row r="2744" spans="10:12">
      <c r="J2744"/>
      <c r="K2744"/>
      <c r="L2744"/>
    </row>
    <row r="2745" spans="10:12">
      <c r="J2745"/>
      <c r="K2745"/>
      <c r="L2745"/>
    </row>
    <row r="2746" spans="10:12">
      <c r="J2746"/>
      <c r="K2746"/>
      <c r="L2746"/>
    </row>
    <row r="2747" spans="10:12">
      <c r="J2747"/>
      <c r="K2747"/>
      <c r="L2747"/>
    </row>
    <row r="2748" spans="10:12">
      <c r="J2748"/>
      <c r="K2748"/>
      <c r="L2748"/>
    </row>
    <row r="2749" spans="10:12">
      <c r="J2749"/>
      <c r="K2749"/>
      <c r="L2749"/>
    </row>
    <row r="2750" spans="10:12">
      <c r="J2750"/>
      <c r="K2750"/>
      <c r="L2750"/>
    </row>
    <row r="2751" spans="10:12">
      <c r="J2751"/>
      <c r="K2751"/>
      <c r="L2751"/>
    </row>
    <row r="2752" spans="10:12">
      <c r="J2752"/>
      <c r="K2752"/>
      <c r="L2752"/>
    </row>
    <row r="2753" spans="10:12">
      <c r="J2753"/>
      <c r="K2753"/>
      <c r="L2753"/>
    </row>
    <row r="2754" spans="10:12">
      <c r="J2754"/>
      <c r="K2754"/>
      <c r="L2754"/>
    </row>
    <row r="2755" spans="10:12">
      <c r="J2755"/>
      <c r="K2755"/>
      <c r="L2755"/>
    </row>
    <row r="2756" spans="10:12">
      <c r="J2756"/>
      <c r="K2756"/>
      <c r="L2756"/>
    </row>
    <row r="2757" spans="10:12">
      <c r="J2757"/>
      <c r="K2757"/>
      <c r="L2757"/>
    </row>
    <row r="2758" spans="10:12">
      <c r="J2758"/>
      <c r="K2758"/>
      <c r="L2758"/>
    </row>
    <row r="2759" spans="10:12">
      <c r="J2759"/>
      <c r="K2759"/>
      <c r="L2759"/>
    </row>
    <row r="2760" spans="10:12">
      <c r="J2760"/>
      <c r="K2760"/>
      <c r="L2760"/>
    </row>
    <row r="2761" spans="10:12">
      <c r="J2761"/>
      <c r="K2761"/>
      <c r="L2761"/>
    </row>
    <row r="2762" spans="10:12">
      <c r="J2762"/>
      <c r="K2762"/>
      <c r="L2762"/>
    </row>
    <row r="2763" spans="10:12">
      <c r="J2763"/>
      <c r="K2763"/>
      <c r="L2763"/>
    </row>
    <row r="2764" spans="10:12">
      <c r="J2764"/>
      <c r="K2764"/>
      <c r="L2764"/>
    </row>
    <row r="2765" spans="10:12">
      <c r="J2765"/>
      <c r="K2765"/>
      <c r="L2765"/>
    </row>
    <row r="2766" spans="10:12">
      <c r="J2766"/>
      <c r="K2766"/>
      <c r="L2766"/>
    </row>
    <row r="2767" spans="10:12">
      <c r="J2767"/>
      <c r="K2767"/>
      <c r="L2767"/>
    </row>
    <row r="2768" spans="10:12">
      <c r="J2768"/>
      <c r="K2768"/>
      <c r="L2768"/>
    </row>
    <row r="2769" spans="10:12">
      <c r="J2769"/>
      <c r="K2769"/>
      <c r="L2769"/>
    </row>
    <row r="2770" spans="10:12">
      <c r="J2770"/>
      <c r="K2770"/>
      <c r="L2770"/>
    </row>
    <row r="2771" spans="10:12">
      <c r="J2771"/>
      <c r="K2771"/>
      <c r="L2771"/>
    </row>
    <row r="2772" spans="10:12">
      <c r="J2772"/>
      <c r="K2772"/>
      <c r="L2772"/>
    </row>
    <row r="2773" spans="10:12">
      <c r="J2773"/>
      <c r="K2773"/>
      <c r="L2773"/>
    </row>
    <row r="2774" spans="10:12">
      <c r="J2774"/>
      <c r="K2774"/>
      <c r="L2774"/>
    </row>
    <row r="2775" spans="10:12">
      <c r="J2775"/>
      <c r="K2775"/>
      <c r="L2775"/>
    </row>
    <row r="2776" spans="10:12">
      <c r="J2776"/>
      <c r="K2776"/>
      <c r="L2776"/>
    </row>
    <row r="2777" spans="10:12">
      <c r="J2777"/>
      <c r="K2777"/>
      <c r="L2777"/>
    </row>
    <row r="2778" spans="10:12">
      <c r="J2778"/>
      <c r="K2778"/>
      <c r="L2778"/>
    </row>
    <row r="2779" spans="10:12">
      <c r="J2779"/>
      <c r="K2779"/>
      <c r="L2779"/>
    </row>
    <row r="2780" spans="10:12">
      <c r="J2780"/>
      <c r="K2780"/>
      <c r="L2780"/>
    </row>
    <row r="2781" spans="10:12">
      <c r="J2781"/>
      <c r="K2781"/>
      <c r="L2781"/>
    </row>
    <row r="2782" spans="10:12">
      <c r="J2782"/>
      <c r="K2782"/>
      <c r="L2782"/>
    </row>
    <row r="2783" spans="10:12">
      <c r="J2783"/>
      <c r="K2783"/>
      <c r="L2783"/>
    </row>
    <row r="2784" spans="10:12">
      <c r="J2784"/>
      <c r="K2784"/>
      <c r="L2784"/>
    </row>
    <row r="2785" spans="10:12">
      <c r="J2785"/>
      <c r="K2785"/>
      <c r="L2785"/>
    </row>
    <row r="2786" spans="10:12">
      <c r="J2786"/>
      <c r="K2786"/>
      <c r="L2786"/>
    </row>
    <row r="2787" spans="10:12">
      <c r="J2787"/>
      <c r="K2787"/>
      <c r="L2787"/>
    </row>
    <row r="2788" spans="10:12">
      <c r="J2788"/>
      <c r="K2788"/>
      <c r="L2788"/>
    </row>
    <row r="2789" spans="10:12">
      <c r="J2789"/>
      <c r="K2789"/>
      <c r="L2789"/>
    </row>
    <row r="2790" spans="10:12">
      <c r="J2790"/>
      <c r="K2790"/>
      <c r="L2790"/>
    </row>
    <row r="2791" spans="10:12">
      <c r="J2791"/>
      <c r="K2791"/>
      <c r="L2791"/>
    </row>
    <row r="2792" spans="10:12">
      <c r="J2792"/>
      <c r="K2792"/>
      <c r="L2792"/>
    </row>
    <row r="2793" spans="10:12">
      <c r="J2793"/>
      <c r="K2793"/>
      <c r="L2793"/>
    </row>
    <row r="2794" spans="10:12">
      <c r="J2794"/>
      <c r="K2794"/>
      <c r="L2794"/>
    </row>
    <row r="2795" spans="10:12">
      <c r="J2795"/>
      <c r="K2795"/>
      <c r="L2795"/>
    </row>
    <row r="2796" spans="10:12">
      <c r="J2796"/>
      <c r="K2796"/>
      <c r="L2796"/>
    </row>
    <row r="2797" spans="10:12">
      <c r="J2797"/>
      <c r="K2797"/>
      <c r="L2797"/>
    </row>
    <row r="2798" spans="10:12">
      <c r="J2798"/>
      <c r="K2798"/>
      <c r="L2798"/>
    </row>
    <row r="2799" spans="10:12">
      <c r="J2799"/>
      <c r="K2799"/>
      <c r="L2799"/>
    </row>
    <row r="2800" spans="10:12">
      <c r="J2800"/>
      <c r="K2800"/>
      <c r="L2800"/>
    </row>
    <row r="2801" spans="10:12">
      <c r="J2801"/>
      <c r="K2801"/>
      <c r="L2801"/>
    </row>
    <row r="2802" spans="10:12">
      <c r="J2802"/>
      <c r="K2802"/>
      <c r="L2802"/>
    </row>
    <row r="2803" spans="10:12">
      <c r="J2803"/>
      <c r="K2803"/>
      <c r="L2803"/>
    </row>
    <row r="2804" spans="10:12">
      <c r="J2804"/>
      <c r="K2804"/>
      <c r="L2804"/>
    </row>
    <row r="2805" spans="10:12">
      <c r="J2805"/>
      <c r="K2805"/>
      <c r="L2805"/>
    </row>
    <row r="2806" spans="10:12">
      <c r="J2806"/>
      <c r="K2806"/>
      <c r="L2806"/>
    </row>
    <row r="2807" spans="10:12">
      <c r="J2807"/>
      <c r="K2807"/>
      <c r="L2807"/>
    </row>
    <row r="2808" spans="10:12">
      <c r="J2808"/>
      <c r="K2808"/>
      <c r="L2808"/>
    </row>
    <row r="2809" spans="10:12">
      <c r="J2809"/>
      <c r="K2809"/>
      <c r="L2809"/>
    </row>
    <row r="2810" spans="10:12">
      <c r="J2810"/>
      <c r="K2810"/>
      <c r="L2810"/>
    </row>
    <row r="2811" spans="10:12">
      <c r="J2811"/>
      <c r="K2811"/>
      <c r="L2811"/>
    </row>
    <row r="2812" spans="10:12">
      <c r="J2812"/>
      <c r="K2812"/>
      <c r="L2812"/>
    </row>
    <row r="2813" spans="10:12">
      <c r="J2813"/>
      <c r="K2813"/>
      <c r="L2813"/>
    </row>
    <row r="2814" spans="10:12">
      <c r="J2814"/>
      <c r="K2814"/>
      <c r="L2814"/>
    </row>
    <row r="2815" spans="10:12">
      <c r="J2815"/>
      <c r="K2815"/>
      <c r="L2815"/>
    </row>
    <row r="2816" spans="10:12">
      <c r="J2816"/>
      <c r="K2816"/>
      <c r="L2816"/>
    </row>
    <row r="2817" spans="10:12">
      <c r="J2817"/>
      <c r="K2817"/>
      <c r="L2817"/>
    </row>
    <row r="2818" spans="10:12">
      <c r="J2818"/>
      <c r="K2818"/>
      <c r="L2818"/>
    </row>
    <row r="2819" spans="10:12">
      <c r="J2819"/>
      <c r="K2819"/>
      <c r="L2819"/>
    </row>
    <row r="2820" spans="10:12">
      <c r="J2820"/>
      <c r="K2820"/>
      <c r="L2820"/>
    </row>
    <row r="2821" spans="10:12">
      <c r="J2821"/>
      <c r="K2821"/>
      <c r="L2821"/>
    </row>
    <row r="2822" spans="10:12">
      <c r="J2822"/>
      <c r="K2822"/>
      <c r="L2822"/>
    </row>
    <row r="2823" spans="10:12">
      <c r="J2823"/>
      <c r="K2823"/>
      <c r="L2823"/>
    </row>
    <row r="2824" spans="10:12">
      <c r="J2824"/>
      <c r="K2824"/>
      <c r="L2824"/>
    </row>
    <row r="2825" spans="10:12">
      <c r="J2825"/>
      <c r="K2825"/>
      <c r="L2825"/>
    </row>
    <row r="2826" spans="10:12">
      <c r="J2826"/>
      <c r="K2826"/>
      <c r="L2826"/>
    </row>
    <row r="2827" spans="10:12">
      <c r="J2827"/>
      <c r="K2827"/>
      <c r="L2827"/>
    </row>
    <row r="2828" spans="10:12">
      <c r="J2828"/>
      <c r="K2828"/>
      <c r="L2828"/>
    </row>
    <row r="2829" spans="10:12">
      <c r="J2829"/>
      <c r="K2829"/>
      <c r="L2829"/>
    </row>
    <row r="2830" spans="10:12">
      <c r="J2830"/>
      <c r="K2830"/>
      <c r="L2830"/>
    </row>
    <row r="2831" spans="10:12">
      <c r="J2831"/>
      <c r="K2831"/>
      <c r="L2831"/>
    </row>
    <row r="2832" spans="10:12">
      <c r="J2832"/>
      <c r="K2832"/>
      <c r="L2832"/>
    </row>
    <row r="2833" spans="10:12">
      <c r="J2833"/>
      <c r="K2833"/>
      <c r="L2833"/>
    </row>
    <row r="2834" spans="10:12">
      <c r="J2834"/>
      <c r="K2834"/>
      <c r="L2834"/>
    </row>
    <row r="2835" spans="10:12">
      <c r="J2835"/>
      <c r="K2835"/>
      <c r="L2835"/>
    </row>
    <row r="2836" spans="10:12">
      <c r="J2836"/>
      <c r="K2836"/>
      <c r="L2836"/>
    </row>
    <row r="2837" spans="10:12">
      <c r="J2837"/>
      <c r="K2837"/>
      <c r="L2837"/>
    </row>
    <row r="2838" spans="10:12">
      <c r="J2838"/>
      <c r="K2838"/>
      <c r="L2838"/>
    </row>
    <row r="2839" spans="10:12">
      <c r="J2839"/>
      <c r="K2839"/>
      <c r="L2839"/>
    </row>
    <row r="2840" spans="10:12">
      <c r="J2840"/>
      <c r="K2840"/>
      <c r="L2840"/>
    </row>
    <row r="2841" spans="10:12">
      <c r="J2841"/>
      <c r="K2841"/>
      <c r="L2841"/>
    </row>
    <row r="2842" spans="10:12">
      <c r="J2842"/>
      <c r="K2842"/>
      <c r="L2842"/>
    </row>
    <row r="2843" spans="10:12">
      <c r="J2843"/>
      <c r="K2843"/>
      <c r="L2843"/>
    </row>
    <row r="2844" spans="10:12">
      <c r="J2844"/>
      <c r="K2844"/>
      <c r="L2844"/>
    </row>
    <row r="2845" spans="10:12">
      <c r="J2845"/>
      <c r="K2845"/>
      <c r="L2845"/>
    </row>
    <row r="2846" spans="10:12">
      <c r="J2846"/>
      <c r="K2846"/>
      <c r="L2846"/>
    </row>
    <row r="2847" spans="10:12">
      <c r="J2847"/>
      <c r="K2847"/>
      <c r="L2847"/>
    </row>
    <row r="2848" spans="10:12">
      <c r="J2848"/>
      <c r="K2848"/>
      <c r="L2848"/>
    </row>
    <row r="2849" spans="10:12">
      <c r="J2849"/>
      <c r="K2849"/>
      <c r="L2849"/>
    </row>
    <row r="2850" spans="10:12">
      <c r="J2850"/>
      <c r="K2850"/>
      <c r="L2850"/>
    </row>
    <row r="2851" spans="10:12">
      <c r="J2851"/>
      <c r="K2851"/>
      <c r="L2851"/>
    </row>
    <row r="2852" spans="10:12">
      <c r="J2852"/>
      <c r="K2852"/>
      <c r="L2852"/>
    </row>
    <row r="2853" spans="10:12">
      <c r="J2853"/>
      <c r="K2853"/>
      <c r="L2853"/>
    </row>
    <row r="2854" spans="10:12">
      <c r="J2854"/>
      <c r="K2854"/>
      <c r="L2854"/>
    </row>
    <row r="2855" spans="10:12">
      <c r="J2855"/>
      <c r="K2855"/>
      <c r="L2855"/>
    </row>
    <row r="2856" spans="10:12">
      <c r="J2856"/>
      <c r="K2856"/>
      <c r="L2856"/>
    </row>
    <row r="2857" spans="10:12">
      <c r="J2857"/>
      <c r="K2857"/>
      <c r="L2857"/>
    </row>
    <row r="2858" spans="10:12">
      <c r="J2858"/>
      <c r="K2858"/>
      <c r="L2858"/>
    </row>
    <row r="2859" spans="10:12">
      <c r="J2859"/>
      <c r="K2859"/>
      <c r="L2859"/>
    </row>
    <row r="2860" spans="10:12">
      <c r="J2860"/>
      <c r="K2860"/>
      <c r="L2860"/>
    </row>
    <row r="2861" spans="10:12">
      <c r="J2861"/>
      <c r="K2861"/>
      <c r="L2861"/>
    </row>
    <row r="2862" spans="10:12">
      <c r="J2862"/>
      <c r="K2862"/>
      <c r="L2862"/>
    </row>
    <row r="2863" spans="10:12">
      <c r="J2863"/>
      <c r="K2863"/>
      <c r="L2863"/>
    </row>
    <row r="2864" spans="10:12">
      <c r="J2864"/>
      <c r="K2864"/>
      <c r="L2864"/>
    </row>
    <row r="2865" spans="10:12">
      <c r="J2865"/>
      <c r="K2865"/>
      <c r="L2865"/>
    </row>
    <row r="2866" spans="10:12">
      <c r="J2866"/>
      <c r="K2866"/>
      <c r="L2866"/>
    </row>
    <row r="2867" spans="10:12">
      <c r="J2867"/>
      <c r="K2867"/>
      <c r="L2867"/>
    </row>
    <row r="2868" spans="10:12">
      <c r="J2868"/>
      <c r="K2868"/>
      <c r="L2868"/>
    </row>
    <row r="2869" spans="10:12">
      <c r="J2869"/>
      <c r="K2869"/>
      <c r="L2869"/>
    </row>
    <row r="2870" spans="10:12">
      <c r="J2870"/>
      <c r="K2870"/>
      <c r="L2870"/>
    </row>
    <row r="2871" spans="10:12">
      <c r="J2871"/>
      <c r="K2871"/>
      <c r="L2871"/>
    </row>
    <row r="2872" spans="10:12">
      <c r="J2872"/>
      <c r="K2872"/>
      <c r="L2872"/>
    </row>
    <row r="2873" spans="10:12">
      <c r="J2873"/>
      <c r="K2873"/>
      <c r="L2873"/>
    </row>
    <row r="2874" spans="10:12">
      <c r="J2874"/>
      <c r="K2874"/>
      <c r="L2874"/>
    </row>
    <row r="2875" spans="10:12">
      <c r="J2875"/>
      <c r="K2875"/>
      <c r="L2875"/>
    </row>
    <row r="2876" spans="10:12">
      <c r="J2876"/>
      <c r="K2876"/>
      <c r="L2876"/>
    </row>
    <row r="2877" spans="10:12">
      <c r="J2877"/>
      <c r="K2877"/>
      <c r="L2877"/>
    </row>
    <row r="2878" spans="10:12">
      <c r="J2878"/>
      <c r="K2878"/>
      <c r="L2878"/>
    </row>
    <row r="2879" spans="10:12">
      <c r="J2879"/>
      <c r="K2879"/>
      <c r="L2879"/>
    </row>
    <row r="2880" spans="10:12">
      <c r="J2880"/>
      <c r="K2880"/>
      <c r="L2880"/>
    </row>
    <row r="2881" spans="10:12">
      <c r="J2881"/>
      <c r="K2881"/>
      <c r="L2881"/>
    </row>
    <row r="2882" spans="10:12">
      <c r="J2882"/>
      <c r="K2882"/>
      <c r="L2882"/>
    </row>
    <row r="2883" spans="10:12">
      <c r="J2883"/>
      <c r="K2883"/>
      <c r="L2883"/>
    </row>
    <row r="2884" spans="10:12">
      <c r="J2884"/>
      <c r="K2884"/>
      <c r="L2884"/>
    </row>
    <row r="2885" spans="10:12">
      <c r="J2885"/>
      <c r="K2885"/>
      <c r="L2885"/>
    </row>
    <row r="2886" spans="10:12">
      <c r="J2886"/>
      <c r="K2886"/>
      <c r="L2886"/>
    </row>
    <row r="2887" spans="10:12">
      <c r="J2887"/>
      <c r="K2887"/>
      <c r="L2887"/>
    </row>
    <row r="2888" spans="10:12">
      <c r="J2888"/>
      <c r="K2888"/>
      <c r="L2888"/>
    </row>
    <row r="2889" spans="10:12">
      <c r="J2889"/>
      <c r="K2889"/>
      <c r="L2889"/>
    </row>
    <row r="2890" spans="10:12">
      <c r="J2890"/>
      <c r="K2890"/>
      <c r="L2890"/>
    </row>
    <row r="2891" spans="10:12">
      <c r="J2891"/>
      <c r="K2891"/>
      <c r="L2891"/>
    </row>
    <row r="2892" spans="10:12">
      <c r="J2892"/>
      <c r="K2892"/>
      <c r="L2892"/>
    </row>
    <row r="2893" spans="10:12">
      <c r="J2893"/>
      <c r="K2893"/>
      <c r="L2893"/>
    </row>
    <row r="2894" spans="10:12">
      <c r="J2894"/>
      <c r="K2894"/>
      <c r="L2894"/>
    </row>
    <row r="2895" spans="10:12">
      <c r="J2895"/>
      <c r="K2895"/>
      <c r="L2895"/>
    </row>
    <row r="2896" spans="10:12">
      <c r="J2896"/>
      <c r="K2896"/>
      <c r="L2896"/>
    </row>
    <row r="2897" spans="10:12">
      <c r="J2897"/>
      <c r="K2897"/>
      <c r="L2897"/>
    </row>
    <row r="2898" spans="10:12">
      <c r="J2898"/>
      <c r="K2898"/>
      <c r="L2898"/>
    </row>
    <row r="2899" spans="10:12">
      <c r="J2899"/>
      <c r="K2899"/>
      <c r="L2899"/>
    </row>
    <row r="2900" spans="10:12">
      <c r="J2900"/>
      <c r="K2900"/>
      <c r="L2900"/>
    </row>
    <row r="2901" spans="10:12">
      <c r="J2901"/>
      <c r="K2901"/>
      <c r="L2901"/>
    </row>
    <row r="2902" spans="10:12">
      <c r="J2902"/>
      <c r="K2902"/>
      <c r="L2902"/>
    </row>
    <row r="2903" spans="10:12">
      <c r="J2903"/>
      <c r="K2903"/>
      <c r="L2903"/>
    </row>
    <row r="2904" spans="10:12">
      <c r="J2904"/>
      <c r="K2904"/>
      <c r="L2904"/>
    </row>
    <row r="2905" spans="10:12">
      <c r="J2905"/>
      <c r="K2905"/>
      <c r="L2905"/>
    </row>
    <row r="2906" spans="10:12">
      <c r="J2906"/>
      <c r="K2906"/>
      <c r="L2906"/>
    </row>
    <row r="2907" spans="10:12">
      <c r="J2907"/>
      <c r="K2907"/>
      <c r="L2907"/>
    </row>
    <row r="2908" spans="10:12">
      <c r="J2908"/>
      <c r="K2908"/>
      <c r="L2908"/>
    </row>
    <row r="2909" spans="10:12">
      <c r="J2909"/>
      <c r="K2909"/>
      <c r="L2909"/>
    </row>
    <row r="2910" spans="10:12">
      <c r="J2910"/>
      <c r="K2910"/>
      <c r="L2910"/>
    </row>
    <row r="2911" spans="10:12">
      <c r="J2911"/>
      <c r="K2911"/>
      <c r="L2911"/>
    </row>
    <row r="2912" spans="10:12">
      <c r="J2912"/>
      <c r="K2912"/>
      <c r="L2912"/>
    </row>
    <row r="2913" spans="10:12">
      <c r="J2913"/>
      <c r="K2913"/>
      <c r="L2913"/>
    </row>
    <row r="2914" spans="10:12">
      <c r="J2914"/>
      <c r="K2914"/>
      <c r="L2914"/>
    </row>
    <row r="2915" spans="10:12">
      <c r="J2915"/>
      <c r="K2915"/>
      <c r="L2915"/>
    </row>
    <row r="2916" spans="10:12">
      <c r="J2916"/>
      <c r="K2916"/>
      <c r="L2916"/>
    </row>
    <row r="2917" spans="10:12">
      <c r="J2917"/>
      <c r="K2917"/>
      <c r="L2917"/>
    </row>
    <row r="2918" spans="10:12">
      <c r="J2918"/>
      <c r="K2918"/>
      <c r="L2918"/>
    </row>
    <row r="2919" spans="10:12">
      <c r="J2919"/>
      <c r="K2919"/>
      <c r="L2919"/>
    </row>
    <row r="2920" spans="10:12">
      <c r="J2920"/>
      <c r="K2920"/>
      <c r="L2920"/>
    </row>
    <row r="2921" spans="10:12">
      <c r="J2921"/>
      <c r="K2921"/>
      <c r="L2921"/>
    </row>
    <row r="2922" spans="10:12">
      <c r="J2922"/>
      <c r="K2922"/>
      <c r="L2922"/>
    </row>
    <row r="2923" spans="10:12">
      <c r="J2923"/>
      <c r="K2923"/>
      <c r="L2923"/>
    </row>
    <row r="2924" spans="10:12">
      <c r="J2924"/>
      <c r="K2924"/>
      <c r="L2924"/>
    </row>
    <row r="2925" spans="10:12">
      <c r="J2925"/>
      <c r="K2925"/>
      <c r="L2925"/>
    </row>
    <row r="2926" spans="10:12">
      <c r="J2926"/>
      <c r="K2926"/>
      <c r="L2926"/>
    </row>
    <row r="2927" spans="10:12">
      <c r="J2927"/>
      <c r="K2927"/>
      <c r="L2927"/>
    </row>
    <row r="2928" spans="10:12">
      <c r="J2928"/>
      <c r="K2928"/>
      <c r="L2928"/>
    </row>
    <row r="2929" spans="10:12">
      <c r="J2929"/>
      <c r="K2929"/>
      <c r="L2929"/>
    </row>
    <row r="2930" spans="10:12">
      <c r="J2930"/>
      <c r="K2930"/>
      <c r="L2930"/>
    </row>
    <row r="2931" spans="10:12">
      <c r="J2931"/>
      <c r="K2931"/>
      <c r="L2931"/>
    </row>
    <row r="2932" spans="10:12">
      <c r="J2932"/>
      <c r="K2932"/>
      <c r="L2932"/>
    </row>
    <row r="2933" spans="10:12">
      <c r="J2933"/>
      <c r="K2933"/>
      <c r="L2933"/>
    </row>
    <row r="2934" spans="10:12">
      <c r="J2934"/>
      <c r="K2934"/>
      <c r="L2934"/>
    </row>
    <row r="2935" spans="10:12">
      <c r="J2935"/>
      <c r="K2935"/>
      <c r="L2935"/>
    </row>
    <row r="2936" spans="10:12">
      <c r="J2936"/>
      <c r="K2936"/>
      <c r="L2936"/>
    </row>
    <row r="2937" spans="10:12">
      <c r="J2937"/>
      <c r="K2937"/>
      <c r="L2937"/>
    </row>
    <row r="2938" spans="10:12">
      <c r="J2938"/>
      <c r="K2938"/>
      <c r="L2938"/>
    </row>
    <row r="2939" spans="10:12">
      <c r="J2939"/>
      <c r="K2939"/>
      <c r="L2939"/>
    </row>
    <row r="2940" spans="10:12">
      <c r="J2940"/>
      <c r="K2940"/>
      <c r="L2940"/>
    </row>
    <row r="2941" spans="10:12">
      <c r="J2941"/>
      <c r="K2941"/>
      <c r="L2941"/>
    </row>
    <row r="2942" spans="10:12">
      <c r="J2942"/>
      <c r="K2942"/>
      <c r="L2942"/>
    </row>
    <row r="2943" spans="10:12">
      <c r="J2943"/>
      <c r="K2943"/>
      <c r="L2943"/>
    </row>
    <row r="2944" spans="10:12">
      <c r="J2944"/>
      <c r="K2944"/>
      <c r="L2944"/>
    </row>
    <row r="2945" spans="10:12">
      <c r="J2945"/>
      <c r="K2945"/>
      <c r="L2945"/>
    </row>
    <row r="2946" spans="10:12">
      <c r="J2946"/>
      <c r="K2946"/>
      <c r="L2946"/>
    </row>
    <row r="2947" spans="10:12">
      <c r="J2947"/>
      <c r="K2947"/>
      <c r="L2947"/>
    </row>
    <row r="2948" spans="10:12">
      <c r="J2948"/>
      <c r="K2948"/>
      <c r="L2948"/>
    </row>
    <row r="2949" spans="10:12">
      <c r="J2949"/>
      <c r="K2949"/>
      <c r="L2949"/>
    </row>
    <row r="2950" spans="10:12">
      <c r="J2950"/>
      <c r="K2950"/>
      <c r="L2950"/>
    </row>
    <row r="2951" spans="10:12">
      <c r="J2951"/>
      <c r="K2951"/>
      <c r="L2951"/>
    </row>
    <row r="2952" spans="10:12">
      <c r="J2952"/>
      <c r="K2952"/>
      <c r="L2952"/>
    </row>
    <row r="2953" spans="10:12">
      <c r="J2953"/>
      <c r="K2953"/>
      <c r="L2953"/>
    </row>
    <row r="2954" spans="10:12">
      <c r="J2954"/>
      <c r="K2954"/>
      <c r="L2954"/>
    </row>
    <row r="2955" spans="10:12">
      <c r="J2955"/>
      <c r="K2955"/>
      <c r="L2955"/>
    </row>
    <row r="2956" spans="10:12">
      <c r="J2956"/>
      <c r="K2956"/>
      <c r="L2956"/>
    </row>
    <row r="2957" spans="10:12">
      <c r="J2957"/>
      <c r="K2957"/>
      <c r="L2957"/>
    </row>
    <row r="2958" spans="10:12">
      <c r="J2958"/>
      <c r="K2958"/>
      <c r="L2958"/>
    </row>
    <row r="2959" spans="10:12">
      <c r="J2959"/>
      <c r="K2959"/>
      <c r="L2959"/>
    </row>
    <row r="2960" spans="10:12">
      <c r="J2960"/>
      <c r="K2960"/>
      <c r="L2960"/>
    </row>
    <row r="2961" spans="10:12">
      <c r="J2961"/>
      <c r="K2961"/>
      <c r="L2961"/>
    </row>
    <row r="2962" spans="10:12">
      <c r="J2962"/>
      <c r="K2962"/>
      <c r="L2962"/>
    </row>
    <row r="2963" spans="10:12">
      <c r="J2963"/>
      <c r="K2963"/>
      <c r="L2963"/>
    </row>
    <row r="2964" spans="10:12">
      <c r="J2964"/>
      <c r="K2964"/>
      <c r="L2964"/>
    </row>
    <row r="2965" spans="10:12">
      <c r="J2965"/>
      <c r="K2965"/>
      <c r="L2965"/>
    </row>
    <row r="2966" spans="10:12">
      <c r="J2966"/>
      <c r="K2966"/>
      <c r="L2966"/>
    </row>
    <row r="2967" spans="10:12">
      <c r="J2967"/>
      <c r="K2967"/>
      <c r="L2967"/>
    </row>
    <row r="2968" spans="10:12">
      <c r="J2968"/>
      <c r="K2968"/>
      <c r="L2968"/>
    </row>
    <row r="2969" spans="10:12">
      <c r="J2969"/>
      <c r="K2969"/>
      <c r="L2969"/>
    </row>
    <row r="2970" spans="10:12">
      <c r="J2970"/>
      <c r="K2970"/>
      <c r="L2970"/>
    </row>
    <row r="2971" spans="10:12">
      <c r="J2971"/>
      <c r="K2971"/>
      <c r="L2971"/>
    </row>
    <row r="2972" spans="10:12">
      <c r="J2972"/>
      <c r="K2972"/>
      <c r="L2972"/>
    </row>
    <row r="2973" spans="10:12">
      <c r="J2973"/>
      <c r="K2973"/>
      <c r="L2973"/>
    </row>
    <row r="2974" spans="10:12">
      <c r="J2974"/>
      <c r="K2974"/>
      <c r="L2974"/>
    </row>
    <row r="2975" spans="10:12">
      <c r="J2975"/>
      <c r="K2975"/>
      <c r="L2975"/>
    </row>
    <row r="2976" spans="10:12">
      <c r="J2976"/>
      <c r="K2976"/>
      <c r="L2976"/>
    </row>
    <row r="2977" spans="10:12">
      <c r="J2977"/>
      <c r="K2977"/>
      <c r="L2977"/>
    </row>
    <row r="2978" spans="10:12">
      <c r="J2978"/>
      <c r="K2978"/>
      <c r="L2978"/>
    </row>
    <row r="2979" spans="10:12">
      <c r="J2979"/>
      <c r="K2979"/>
      <c r="L2979"/>
    </row>
    <row r="2980" spans="10:12">
      <c r="J2980"/>
      <c r="K2980"/>
      <c r="L2980"/>
    </row>
    <row r="2981" spans="10:12">
      <c r="J2981"/>
      <c r="K2981"/>
      <c r="L2981"/>
    </row>
    <row r="2982" spans="10:12">
      <c r="J2982"/>
      <c r="K2982"/>
      <c r="L2982"/>
    </row>
    <row r="2983" spans="10:12">
      <c r="J2983"/>
      <c r="K2983"/>
      <c r="L2983"/>
    </row>
    <row r="2984" spans="10:12">
      <c r="J2984"/>
      <c r="K2984"/>
      <c r="L2984"/>
    </row>
    <row r="2985" spans="10:12">
      <c r="J2985"/>
      <c r="K2985"/>
      <c r="L2985"/>
    </row>
    <row r="2986" spans="10:12">
      <c r="J2986"/>
      <c r="K2986"/>
      <c r="L2986"/>
    </row>
    <row r="2987" spans="10:12">
      <c r="J2987"/>
      <c r="K2987"/>
      <c r="L2987"/>
    </row>
    <row r="2988" spans="10:12">
      <c r="J2988"/>
      <c r="K2988"/>
      <c r="L2988"/>
    </row>
    <row r="2989" spans="10:12">
      <c r="J2989"/>
      <c r="K2989"/>
      <c r="L2989"/>
    </row>
    <row r="2990" spans="10:12">
      <c r="J2990"/>
      <c r="K2990"/>
      <c r="L2990"/>
    </row>
    <row r="2991" spans="10:12">
      <c r="J2991"/>
      <c r="K2991"/>
      <c r="L2991"/>
    </row>
    <row r="2992" spans="10:12">
      <c r="J2992"/>
      <c r="K2992"/>
      <c r="L2992"/>
    </row>
    <row r="2993" spans="10:12">
      <c r="J2993"/>
      <c r="K2993"/>
      <c r="L2993"/>
    </row>
    <row r="2994" spans="10:12">
      <c r="J2994"/>
      <c r="K2994"/>
      <c r="L2994"/>
    </row>
    <row r="2995" spans="10:12">
      <c r="J2995"/>
      <c r="K2995"/>
      <c r="L2995"/>
    </row>
    <row r="2996" spans="10:12">
      <c r="J2996"/>
      <c r="K2996"/>
      <c r="L2996"/>
    </row>
    <row r="2997" spans="10:12">
      <c r="J2997"/>
      <c r="K2997"/>
      <c r="L2997"/>
    </row>
    <row r="2998" spans="10:12">
      <c r="J2998"/>
      <c r="K2998"/>
      <c r="L2998"/>
    </row>
    <row r="2999" spans="10:12">
      <c r="J2999"/>
      <c r="K2999"/>
      <c r="L2999"/>
    </row>
    <row r="3000" spans="10:12">
      <c r="J3000"/>
      <c r="K3000"/>
      <c r="L3000"/>
    </row>
    <row r="3001" spans="10:12">
      <c r="J3001"/>
      <c r="K3001"/>
      <c r="L3001"/>
    </row>
    <row r="3002" spans="10:12">
      <c r="J3002"/>
      <c r="K3002"/>
      <c r="L3002"/>
    </row>
    <row r="3003" spans="10:12">
      <c r="J3003"/>
      <c r="K3003"/>
      <c r="L3003"/>
    </row>
    <row r="3004" spans="10:12">
      <c r="J3004"/>
      <c r="K3004"/>
      <c r="L3004"/>
    </row>
    <row r="3005" spans="10:12">
      <c r="J3005"/>
      <c r="K3005"/>
      <c r="L3005"/>
    </row>
    <row r="3006" spans="10:12">
      <c r="J3006"/>
      <c r="K3006"/>
      <c r="L3006"/>
    </row>
    <row r="3007" spans="10:12">
      <c r="J3007"/>
      <c r="K3007"/>
      <c r="L3007"/>
    </row>
    <row r="3008" spans="10:12">
      <c r="J3008"/>
      <c r="K3008"/>
      <c r="L3008"/>
    </row>
    <row r="3009" spans="10:12">
      <c r="J3009"/>
      <c r="K3009"/>
      <c r="L3009"/>
    </row>
    <row r="3010" spans="10:12">
      <c r="J3010"/>
      <c r="K3010"/>
      <c r="L3010"/>
    </row>
    <row r="3011" spans="10:12">
      <c r="J3011"/>
      <c r="K3011"/>
      <c r="L3011"/>
    </row>
    <row r="3012" spans="10:12">
      <c r="J3012"/>
      <c r="K3012"/>
      <c r="L3012"/>
    </row>
    <row r="3013" spans="10:12">
      <c r="J3013"/>
      <c r="K3013"/>
      <c r="L3013"/>
    </row>
    <row r="3014" spans="10:12">
      <c r="J3014"/>
      <c r="K3014"/>
      <c r="L3014"/>
    </row>
    <row r="3015" spans="10:12">
      <c r="J3015"/>
      <c r="K3015"/>
      <c r="L3015"/>
    </row>
    <row r="3016" spans="10:12">
      <c r="J3016"/>
      <c r="K3016"/>
      <c r="L3016"/>
    </row>
    <row r="3017" spans="10:12">
      <c r="J3017"/>
      <c r="K3017"/>
      <c r="L3017"/>
    </row>
    <row r="3018" spans="10:12">
      <c r="J3018"/>
      <c r="K3018"/>
      <c r="L3018"/>
    </row>
    <row r="3019" spans="10:12">
      <c r="J3019"/>
      <c r="K3019"/>
      <c r="L3019"/>
    </row>
    <row r="3020" spans="10:12">
      <c r="J3020"/>
      <c r="K3020"/>
      <c r="L3020"/>
    </row>
    <row r="3021" spans="10:12">
      <c r="J3021"/>
      <c r="K3021"/>
      <c r="L3021"/>
    </row>
    <row r="3022" spans="10:12">
      <c r="J3022"/>
      <c r="K3022"/>
      <c r="L3022"/>
    </row>
    <row r="3023" spans="10:12">
      <c r="J3023"/>
      <c r="K3023"/>
      <c r="L3023"/>
    </row>
    <row r="3024" spans="10:12">
      <c r="J3024"/>
      <c r="K3024"/>
      <c r="L3024"/>
    </row>
    <row r="3025" spans="10:12">
      <c r="J3025"/>
      <c r="K3025"/>
      <c r="L3025"/>
    </row>
    <row r="3026" spans="10:12">
      <c r="J3026"/>
      <c r="K3026"/>
      <c r="L3026"/>
    </row>
    <row r="3027" spans="10:12">
      <c r="J3027"/>
      <c r="K3027"/>
      <c r="L3027"/>
    </row>
    <row r="3028" spans="10:12">
      <c r="J3028"/>
      <c r="K3028"/>
      <c r="L3028"/>
    </row>
    <row r="3029" spans="10:12">
      <c r="J3029"/>
      <c r="K3029"/>
      <c r="L3029"/>
    </row>
    <row r="3030" spans="10:12">
      <c r="J3030"/>
      <c r="K3030"/>
      <c r="L3030"/>
    </row>
    <row r="3031" spans="10:12">
      <c r="J3031"/>
      <c r="K3031"/>
      <c r="L3031"/>
    </row>
    <row r="3032" spans="10:12">
      <c r="J3032"/>
      <c r="K3032"/>
      <c r="L3032"/>
    </row>
    <row r="3033" spans="10:12">
      <c r="J3033"/>
      <c r="K3033"/>
      <c r="L3033"/>
    </row>
    <row r="3034" spans="10:12">
      <c r="J3034"/>
      <c r="K3034"/>
      <c r="L3034"/>
    </row>
    <row r="3035" spans="10:12">
      <c r="J3035"/>
      <c r="K3035"/>
      <c r="L3035"/>
    </row>
    <row r="3036" spans="10:12">
      <c r="J3036"/>
      <c r="K3036"/>
      <c r="L3036"/>
    </row>
    <row r="3037" spans="10:12">
      <c r="J3037"/>
      <c r="K3037"/>
      <c r="L3037"/>
    </row>
    <row r="3038" spans="10:12">
      <c r="J3038"/>
      <c r="K3038"/>
      <c r="L3038"/>
    </row>
    <row r="3039" spans="10:12">
      <c r="J3039"/>
      <c r="K3039"/>
      <c r="L3039"/>
    </row>
    <row r="3040" spans="10:12">
      <c r="J3040"/>
      <c r="K3040"/>
      <c r="L3040"/>
    </row>
    <row r="3041" spans="10:12">
      <c r="J3041"/>
      <c r="K3041"/>
      <c r="L3041"/>
    </row>
    <row r="3042" spans="10:12">
      <c r="J3042"/>
      <c r="K3042"/>
      <c r="L3042"/>
    </row>
    <row r="3043" spans="10:12">
      <c r="J3043"/>
      <c r="K3043"/>
      <c r="L3043"/>
    </row>
    <row r="3044" spans="10:12">
      <c r="J3044"/>
      <c r="K3044"/>
      <c r="L3044"/>
    </row>
    <row r="3045" spans="10:12">
      <c r="J3045"/>
      <c r="K3045"/>
      <c r="L3045"/>
    </row>
    <row r="3046" spans="10:12">
      <c r="J3046"/>
      <c r="K3046"/>
      <c r="L3046"/>
    </row>
    <row r="3047" spans="10:12">
      <c r="J3047"/>
      <c r="K3047"/>
      <c r="L3047"/>
    </row>
    <row r="3048" spans="10:12">
      <c r="J3048"/>
      <c r="K3048"/>
      <c r="L3048"/>
    </row>
    <row r="3049" spans="10:12">
      <c r="J3049"/>
      <c r="K3049"/>
      <c r="L3049"/>
    </row>
    <row r="3050" spans="10:12">
      <c r="J3050"/>
      <c r="K3050"/>
      <c r="L3050"/>
    </row>
    <row r="3051" spans="10:12">
      <c r="J3051"/>
      <c r="K3051"/>
      <c r="L3051"/>
    </row>
    <row r="3052" spans="10:12">
      <c r="J3052"/>
      <c r="K3052"/>
      <c r="L3052"/>
    </row>
    <row r="3053" spans="10:12">
      <c r="J3053"/>
      <c r="K3053"/>
      <c r="L3053"/>
    </row>
    <row r="3054" spans="10:12">
      <c r="J3054"/>
      <c r="K3054"/>
      <c r="L3054"/>
    </row>
    <row r="3055" spans="10:12">
      <c r="J3055"/>
      <c r="K3055"/>
      <c r="L3055"/>
    </row>
    <row r="3056" spans="10:12">
      <c r="J3056"/>
      <c r="K3056"/>
      <c r="L3056"/>
    </row>
    <row r="3057" spans="10:12">
      <c r="J3057"/>
      <c r="K3057"/>
      <c r="L3057"/>
    </row>
    <row r="3058" spans="10:12">
      <c r="J3058"/>
      <c r="K3058"/>
      <c r="L3058"/>
    </row>
    <row r="3059" spans="10:12">
      <c r="J3059"/>
      <c r="K3059"/>
      <c r="L3059"/>
    </row>
    <row r="3060" spans="10:12">
      <c r="J3060"/>
      <c r="K3060"/>
      <c r="L3060"/>
    </row>
    <row r="3061" spans="10:12">
      <c r="J3061"/>
      <c r="K3061"/>
      <c r="L3061"/>
    </row>
    <row r="3062" spans="10:12">
      <c r="J3062"/>
      <c r="K3062"/>
      <c r="L3062"/>
    </row>
    <row r="3063" spans="10:12">
      <c r="J3063"/>
      <c r="K3063"/>
      <c r="L3063"/>
    </row>
    <row r="3064" spans="10:12">
      <c r="J3064"/>
      <c r="K3064"/>
      <c r="L3064"/>
    </row>
    <row r="3065" spans="10:12">
      <c r="J3065"/>
      <c r="K3065"/>
      <c r="L3065"/>
    </row>
    <row r="3066" spans="10:12">
      <c r="J3066"/>
      <c r="K3066"/>
      <c r="L3066"/>
    </row>
    <row r="3067" spans="10:12">
      <c r="J3067"/>
      <c r="K3067"/>
      <c r="L3067"/>
    </row>
    <row r="3068" spans="10:12">
      <c r="J3068"/>
      <c r="K3068"/>
      <c r="L3068"/>
    </row>
    <row r="3069" spans="10:12">
      <c r="J3069"/>
      <c r="K3069"/>
      <c r="L3069"/>
    </row>
    <row r="3070" spans="10:12">
      <c r="J3070"/>
      <c r="K3070"/>
      <c r="L3070"/>
    </row>
    <row r="3071" spans="10:12">
      <c r="J3071"/>
      <c r="K3071"/>
      <c r="L3071"/>
    </row>
    <row r="3072" spans="10:12">
      <c r="J3072"/>
      <c r="K3072"/>
      <c r="L3072"/>
    </row>
    <row r="3073" spans="10:12">
      <c r="J3073"/>
      <c r="K3073"/>
      <c r="L3073"/>
    </row>
    <row r="3074" spans="10:12">
      <c r="J3074"/>
      <c r="K3074"/>
      <c r="L3074"/>
    </row>
    <row r="3075" spans="10:12">
      <c r="J3075"/>
      <c r="K3075"/>
      <c r="L3075"/>
    </row>
    <row r="3076" spans="10:12">
      <c r="J3076"/>
      <c r="K3076"/>
      <c r="L3076"/>
    </row>
    <row r="3077" spans="10:12">
      <c r="J3077"/>
      <c r="K3077"/>
      <c r="L3077"/>
    </row>
    <row r="3078" spans="10:12">
      <c r="J3078"/>
      <c r="K3078"/>
      <c r="L3078"/>
    </row>
    <row r="3079" spans="10:12">
      <c r="J3079"/>
      <c r="K3079"/>
      <c r="L3079"/>
    </row>
    <row r="3080" spans="10:12">
      <c r="J3080"/>
      <c r="K3080"/>
      <c r="L3080"/>
    </row>
    <row r="3081" spans="10:12">
      <c r="J3081"/>
      <c r="K3081"/>
      <c r="L3081"/>
    </row>
    <row r="3082" spans="10:12">
      <c r="J3082"/>
      <c r="K3082"/>
      <c r="L3082"/>
    </row>
    <row r="3083" spans="10:12">
      <c r="J3083"/>
      <c r="K3083"/>
      <c r="L3083"/>
    </row>
    <row r="3084" spans="10:12">
      <c r="J3084"/>
      <c r="K3084"/>
      <c r="L3084"/>
    </row>
    <row r="3085" spans="10:12">
      <c r="J3085"/>
      <c r="K3085"/>
      <c r="L3085"/>
    </row>
    <row r="3086" spans="10:12">
      <c r="J3086"/>
      <c r="K3086"/>
      <c r="L3086"/>
    </row>
    <row r="3087" spans="10:12">
      <c r="J3087"/>
      <c r="K3087"/>
      <c r="L3087"/>
    </row>
    <row r="3088" spans="10:12">
      <c r="J3088"/>
      <c r="K3088"/>
      <c r="L3088"/>
    </row>
    <row r="3089" spans="10:12">
      <c r="J3089"/>
      <c r="K3089"/>
      <c r="L3089"/>
    </row>
    <row r="3090" spans="10:12">
      <c r="J3090"/>
      <c r="K3090"/>
      <c r="L3090"/>
    </row>
    <row r="3091" spans="10:12">
      <c r="J3091"/>
      <c r="K3091"/>
      <c r="L3091"/>
    </row>
    <row r="3092" spans="10:12">
      <c r="J3092"/>
      <c r="K3092"/>
      <c r="L3092"/>
    </row>
    <row r="3093" spans="10:12">
      <c r="J3093"/>
      <c r="K3093"/>
      <c r="L3093"/>
    </row>
    <row r="3094" spans="10:12">
      <c r="J3094"/>
      <c r="K3094"/>
      <c r="L3094"/>
    </row>
    <row r="3095" spans="10:12">
      <c r="J3095"/>
      <c r="K3095"/>
      <c r="L3095"/>
    </row>
    <row r="3096" spans="10:12">
      <c r="J3096"/>
      <c r="K3096"/>
      <c r="L3096"/>
    </row>
    <row r="3097" spans="10:12">
      <c r="J3097"/>
      <c r="K3097"/>
      <c r="L3097"/>
    </row>
    <row r="3098" spans="10:12">
      <c r="J3098"/>
      <c r="K3098"/>
      <c r="L3098"/>
    </row>
    <row r="3099" spans="10:12">
      <c r="J3099"/>
      <c r="K3099"/>
      <c r="L3099"/>
    </row>
    <row r="3100" spans="10:12">
      <c r="J3100"/>
      <c r="K3100"/>
      <c r="L3100"/>
    </row>
    <row r="3101" spans="10:12">
      <c r="J3101"/>
      <c r="K3101"/>
      <c r="L3101"/>
    </row>
    <row r="3102" spans="10:12">
      <c r="J3102"/>
      <c r="K3102"/>
      <c r="L3102"/>
    </row>
    <row r="3103" spans="10:12">
      <c r="J3103"/>
      <c r="K3103"/>
      <c r="L3103"/>
    </row>
    <row r="3104" spans="10:12">
      <c r="J3104"/>
      <c r="K3104"/>
      <c r="L3104"/>
    </row>
    <row r="3105" spans="10:12">
      <c r="J3105"/>
      <c r="K3105"/>
      <c r="L3105"/>
    </row>
    <row r="3106" spans="10:12">
      <c r="J3106"/>
      <c r="K3106"/>
      <c r="L3106"/>
    </row>
    <row r="3107" spans="10:12">
      <c r="J3107"/>
      <c r="K3107"/>
      <c r="L3107"/>
    </row>
    <row r="3108" spans="10:12">
      <c r="J3108"/>
      <c r="K3108"/>
      <c r="L3108"/>
    </row>
    <row r="3109" spans="10:12">
      <c r="J3109"/>
      <c r="K3109"/>
      <c r="L3109"/>
    </row>
    <row r="3110" spans="10:12">
      <c r="J3110"/>
      <c r="K3110"/>
      <c r="L3110"/>
    </row>
    <row r="3111" spans="10:12">
      <c r="J3111"/>
      <c r="K3111"/>
      <c r="L3111"/>
    </row>
    <row r="3112" spans="10:12">
      <c r="J3112"/>
      <c r="K3112"/>
      <c r="L3112"/>
    </row>
    <row r="3113" spans="10:12">
      <c r="J3113"/>
      <c r="K3113"/>
      <c r="L3113"/>
    </row>
    <row r="3114" spans="10:12">
      <c r="J3114"/>
      <c r="K3114"/>
      <c r="L3114"/>
    </row>
    <row r="3115" spans="10:12">
      <c r="J3115"/>
      <c r="K3115"/>
      <c r="L3115"/>
    </row>
    <row r="3116" spans="10:12">
      <c r="J3116"/>
      <c r="K3116"/>
      <c r="L3116"/>
    </row>
    <row r="3117" spans="10:12">
      <c r="J3117"/>
      <c r="K3117"/>
      <c r="L3117"/>
    </row>
    <row r="3118" spans="10:12">
      <c r="J3118"/>
      <c r="K3118"/>
      <c r="L3118"/>
    </row>
    <row r="3119" spans="10:12">
      <c r="J3119"/>
      <c r="K3119"/>
      <c r="L3119"/>
    </row>
    <row r="3120" spans="10:12">
      <c r="J3120"/>
      <c r="K3120"/>
      <c r="L3120"/>
    </row>
    <row r="3121" spans="10:12">
      <c r="J3121"/>
      <c r="K3121"/>
      <c r="L3121"/>
    </row>
    <row r="3122" spans="10:12">
      <c r="J3122"/>
      <c r="K3122"/>
      <c r="L3122"/>
    </row>
    <row r="3123" spans="10:12">
      <c r="J3123"/>
      <c r="K3123"/>
      <c r="L3123"/>
    </row>
    <row r="3124" spans="10:12">
      <c r="J3124"/>
      <c r="K3124"/>
      <c r="L3124"/>
    </row>
    <row r="3125" spans="10:12">
      <c r="J3125"/>
      <c r="K3125"/>
      <c r="L3125"/>
    </row>
    <row r="3126" spans="10:12">
      <c r="J3126"/>
      <c r="K3126"/>
      <c r="L3126"/>
    </row>
    <row r="3127" spans="10:12">
      <c r="J3127"/>
      <c r="K3127"/>
      <c r="L3127"/>
    </row>
    <row r="3128" spans="10:12">
      <c r="J3128"/>
      <c r="K3128"/>
      <c r="L3128"/>
    </row>
    <row r="3129" spans="10:12">
      <c r="J3129"/>
      <c r="K3129"/>
      <c r="L3129"/>
    </row>
    <row r="3130" spans="10:12">
      <c r="J3130"/>
      <c r="K3130"/>
      <c r="L3130"/>
    </row>
    <row r="3131" spans="10:12">
      <c r="J3131"/>
      <c r="K3131"/>
      <c r="L3131"/>
    </row>
    <row r="3132" spans="10:12">
      <c r="J3132"/>
      <c r="K3132"/>
      <c r="L3132"/>
    </row>
    <row r="3133" spans="10:12">
      <c r="J3133"/>
      <c r="K3133"/>
      <c r="L3133"/>
    </row>
    <row r="3134" spans="10:12">
      <c r="J3134"/>
      <c r="K3134"/>
      <c r="L3134"/>
    </row>
    <row r="3135" spans="10:12">
      <c r="J3135"/>
      <c r="K3135"/>
      <c r="L3135"/>
    </row>
    <row r="3136" spans="10:12">
      <c r="J3136"/>
      <c r="K3136"/>
      <c r="L3136"/>
    </row>
    <row r="3137" spans="10:12">
      <c r="J3137"/>
      <c r="K3137"/>
      <c r="L3137"/>
    </row>
    <row r="3138" spans="10:12">
      <c r="J3138"/>
      <c r="K3138"/>
      <c r="L3138"/>
    </row>
    <row r="3139" spans="10:12">
      <c r="J3139"/>
      <c r="K3139"/>
      <c r="L3139"/>
    </row>
    <row r="3140" spans="10:12">
      <c r="J3140"/>
      <c r="K3140"/>
      <c r="L3140"/>
    </row>
    <row r="3141" spans="10:12">
      <c r="J3141"/>
      <c r="K3141"/>
      <c r="L3141"/>
    </row>
    <row r="3142" spans="10:12">
      <c r="J3142"/>
      <c r="K3142"/>
      <c r="L3142"/>
    </row>
    <row r="3143" spans="10:12">
      <c r="J3143"/>
      <c r="K3143"/>
      <c r="L3143"/>
    </row>
    <row r="3144" spans="10:12">
      <c r="J3144"/>
      <c r="K3144"/>
      <c r="L3144"/>
    </row>
    <row r="3145" spans="10:12">
      <c r="J3145"/>
      <c r="K3145"/>
      <c r="L3145"/>
    </row>
    <row r="3146" spans="10:12">
      <c r="J3146"/>
      <c r="K3146"/>
      <c r="L3146"/>
    </row>
    <row r="3147" spans="10:12">
      <c r="J3147"/>
      <c r="K3147"/>
      <c r="L3147"/>
    </row>
    <row r="3148" spans="10:12">
      <c r="J3148"/>
      <c r="K3148"/>
      <c r="L3148"/>
    </row>
    <row r="3149" spans="10:12">
      <c r="J3149"/>
      <c r="K3149"/>
      <c r="L3149"/>
    </row>
    <row r="3150" spans="10:12">
      <c r="J3150"/>
      <c r="K3150"/>
      <c r="L3150"/>
    </row>
    <row r="3151" spans="10:12">
      <c r="J3151"/>
      <c r="K3151"/>
      <c r="L3151"/>
    </row>
    <row r="3152" spans="10:12">
      <c r="J3152"/>
      <c r="K3152"/>
      <c r="L3152"/>
    </row>
    <row r="3153" spans="10:12">
      <c r="J3153"/>
      <c r="K3153"/>
      <c r="L3153"/>
    </row>
    <row r="3154" spans="10:12">
      <c r="J3154"/>
      <c r="K3154"/>
      <c r="L3154"/>
    </row>
    <row r="3155" spans="10:12">
      <c r="J3155"/>
      <c r="K3155"/>
      <c r="L3155"/>
    </row>
    <row r="3156" spans="10:12">
      <c r="J3156"/>
      <c r="K3156"/>
      <c r="L3156"/>
    </row>
    <row r="3157" spans="10:12">
      <c r="J3157"/>
      <c r="K3157"/>
      <c r="L3157"/>
    </row>
    <row r="3158" spans="10:12">
      <c r="J3158"/>
      <c r="K3158"/>
      <c r="L3158"/>
    </row>
    <row r="3159" spans="10:12">
      <c r="J3159"/>
      <c r="K3159"/>
      <c r="L3159"/>
    </row>
    <row r="3160" spans="10:12">
      <c r="J3160"/>
      <c r="K3160"/>
      <c r="L3160"/>
    </row>
    <row r="3161" spans="10:12">
      <c r="J3161"/>
      <c r="K3161"/>
      <c r="L3161"/>
    </row>
    <row r="3162" spans="10:12">
      <c r="J3162"/>
      <c r="K3162"/>
      <c r="L3162"/>
    </row>
    <row r="3163" spans="10:12">
      <c r="J3163"/>
      <c r="K3163"/>
      <c r="L3163"/>
    </row>
    <row r="3164" spans="10:12">
      <c r="J3164"/>
      <c r="K3164"/>
      <c r="L3164"/>
    </row>
    <row r="3165" spans="10:12">
      <c r="J3165"/>
      <c r="K3165"/>
      <c r="L3165"/>
    </row>
    <row r="3166" spans="10:12">
      <c r="J3166"/>
      <c r="K3166"/>
      <c r="L3166"/>
    </row>
    <row r="3167" spans="10:12">
      <c r="J3167"/>
      <c r="K3167"/>
      <c r="L3167"/>
    </row>
  </sheetData>
  <mergeCells count="9">
    <mergeCell ref="A6:B6"/>
    <mergeCell ref="A8:B8"/>
    <mergeCell ref="A12:B12"/>
    <mergeCell ref="A14:B14"/>
    <mergeCell ref="A16:B16"/>
    <mergeCell ref="A17:B17"/>
    <mergeCell ref="A9:A11"/>
    <mergeCell ref="C1:L2"/>
    <mergeCell ref="C18:L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5"/>
  <sheetViews>
    <sheetView workbookViewId="0">
      <pane xSplit="1" ySplit="3" topLeftCell="B1643" activePane="bottomRight" state="frozen"/>
      <selection/>
      <selection pane="topRight"/>
      <selection pane="bottomLeft"/>
      <selection pane="bottomRight" activeCell="J1647" sqref="J1647:N1654"/>
    </sheetView>
  </sheetViews>
  <sheetFormatPr defaultColWidth="9" defaultRowHeight="13.5"/>
  <cols>
    <col min="1" max="1" width="12.8333333333333"/>
    <col min="2" max="2" width="8.625" customWidth="1"/>
    <col min="3" max="3" width="13.625" customWidth="1"/>
    <col min="4" max="5" width="12.375" customWidth="1"/>
    <col min="6" max="6" width="12.375" style="15" customWidth="1"/>
    <col min="7" max="7" width="12.375" style="16" customWidth="1"/>
    <col min="8" max="8" width="12.375" customWidth="1"/>
    <col min="9" max="9" width="12.625" style="16"/>
  </cols>
  <sheetData>
    <row r="1" ht="25" customHeight="1" spans="1:9">
      <c r="A1" s="17" t="s">
        <v>46</v>
      </c>
      <c r="B1" s="18" t="s">
        <v>47</v>
      </c>
      <c r="C1" s="19" t="s">
        <v>48</v>
      </c>
      <c r="D1" s="19"/>
      <c r="E1" s="19"/>
      <c r="F1" s="19"/>
      <c r="G1" s="19"/>
      <c r="H1" s="19"/>
      <c r="I1" s="19"/>
    </row>
    <row r="2" ht="3" customHeight="1" spans="6:7">
      <c r="F2"/>
      <c r="G2"/>
    </row>
    <row r="3" ht="16.5" spans="1:9">
      <c r="A3" s="17" t="s">
        <v>3</v>
      </c>
      <c r="B3" s="17" t="s">
        <v>34</v>
      </c>
      <c r="C3" s="17" t="s">
        <v>49</v>
      </c>
      <c r="D3" s="20" t="s">
        <v>4</v>
      </c>
      <c r="E3" s="20" t="s">
        <v>5</v>
      </c>
      <c r="F3" s="20" t="s">
        <v>6</v>
      </c>
      <c r="G3" s="21" t="s">
        <v>7</v>
      </c>
      <c r="H3" s="22" t="s">
        <v>8</v>
      </c>
      <c r="I3" s="22" t="s">
        <v>9</v>
      </c>
    </row>
    <row r="4" ht="16.5" spans="1:9">
      <c r="A4" s="23">
        <v>44487</v>
      </c>
      <c r="B4" s="20" t="s">
        <v>50</v>
      </c>
      <c r="C4" s="20" t="s">
        <v>51</v>
      </c>
      <c r="D4" s="17">
        <v>121.58</v>
      </c>
      <c r="E4" s="17">
        <v>743</v>
      </c>
      <c r="F4" s="17">
        <v>12</v>
      </c>
      <c r="G4" s="24">
        <v>0.0161507402422611</v>
      </c>
      <c r="H4" s="25">
        <v>10.1316666666667</v>
      </c>
      <c r="I4" s="25">
        <v>163.633916554509</v>
      </c>
    </row>
    <row r="5" ht="16.5" spans="1:9">
      <c r="A5" s="17"/>
      <c r="B5" s="20" t="s">
        <v>52</v>
      </c>
      <c r="C5" s="17"/>
      <c r="D5" s="17">
        <v>121.58</v>
      </c>
      <c r="E5" s="17">
        <v>743</v>
      </c>
      <c r="F5" s="17">
        <v>12</v>
      </c>
      <c r="G5" s="24">
        <v>0.0161507402422611</v>
      </c>
      <c r="H5" s="25">
        <v>10.1316666666667</v>
      </c>
      <c r="I5" s="25">
        <v>163.633916554509</v>
      </c>
    </row>
    <row r="6" ht="16.5" spans="1:9">
      <c r="A6" s="17"/>
      <c r="B6" s="20" t="s">
        <v>53</v>
      </c>
      <c r="C6" s="20" t="s">
        <v>54</v>
      </c>
      <c r="D6" s="17">
        <v>36.86</v>
      </c>
      <c r="E6" s="17">
        <v>76</v>
      </c>
      <c r="F6" s="17">
        <v>10</v>
      </c>
      <c r="G6" s="24">
        <v>0.131578947368421</v>
      </c>
      <c r="H6" s="25">
        <v>3.686</v>
      </c>
      <c r="I6" s="25">
        <v>485</v>
      </c>
    </row>
    <row r="7" ht="16.5" spans="1:9">
      <c r="A7" s="17"/>
      <c r="B7" s="17"/>
      <c r="C7" s="20" t="s">
        <v>55</v>
      </c>
      <c r="D7" s="17">
        <v>27.9</v>
      </c>
      <c r="E7" s="17">
        <v>99</v>
      </c>
      <c r="F7" s="17">
        <v>5</v>
      </c>
      <c r="G7" s="24">
        <v>0.0505050505050505</v>
      </c>
      <c r="H7" s="25">
        <v>5.58</v>
      </c>
      <c r="I7" s="25">
        <v>281.818181818182</v>
      </c>
    </row>
    <row r="8" ht="16.5" spans="1:9">
      <c r="A8" s="17"/>
      <c r="B8" s="17"/>
      <c r="C8" s="20" t="s">
        <v>56</v>
      </c>
      <c r="D8" s="17">
        <v>19.08</v>
      </c>
      <c r="E8" s="17">
        <v>43</v>
      </c>
      <c r="F8" s="17">
        <v>3</v>
      </c>
      <c r="G8" s="24">
        <v>0.0697674418604651</v>
      </c>
      <c r="H8" s="25">
        <v>6.36</v>
      </c>
      <c r="I8" s="25">
        <v>443.720930232558</v>
      </c>
    </row>
    <row r="9" ht="16.5" spans="1:9">
      <c r="A9" s="17"/>
      <c r="B9" s="17"/>
      <c r="C9" s="20" t="s">
        <v>57</v>
      </c>
      <c r="D9" s="17">
        <v>3.33</v>
      </c>
      <c r="E9" s="17">
        <v>23</v>
      </c>
      <c r="F9" s="17">
        <v>2</v>
      </c>
      <c r="G9" s="24">
        <v>0.0869565217391304</v>
      </c>
      <c r="H9" s="25">
        <v>1.665</v>
      </c>
      <c r="I9" s="25">
        <v>144.782608695652</v>
      </c>
    </row>
    <row r="10" ht="16.5" spans="1:9">
      <c r="A10" s="17"/>
      <c r="B10" s="17"/>
      <c r="C10" s="20" t="s">
        <v>58</v>
      </c>
      <c r="D10" s="17">
        <v>2.28</v>
      </c>
      <c r="E10" s="17">
        <v>181</v>
      </c>
      <c r="F10" s="17">
        <v>3</v>
      </c>
      <c r="G10" s="24">
        <v>0.0165745856353591</v>
      </c>
      <c r="H10" s="25">
        <v>0.76</v>
      </c>
      <c r="I10" s="25">
        <v>12.5966850828729</v>
      </c>
    </row>
    <row r="11" ht="16.5" spans="1:9">
      <c r="A11" s="17"/>
      <c r="B11" s="17"/>
      <c r="C11" s="20" t="s">
        <v>59</v>
      </c>
      <c r="D11" s="17">
        <v>0</v>
      </c>
      <c r="E11" s="17">
        <v>13</v>
      </c>
      <c r="F11" s="17">
        <v>0</v>
      </c>
      <c r="G11" s="24">
        <v>0</v>
      </c>
      <c r="H11" s="25">
        <v>0</v>
      </c>
      <c r="I11" s="25">
        <v>0</v>
      </c>
    </row>
    <row r="12" ht="16.5" spans="1:9">
      <c r="A12" s="17"/>
      <c r="B12" s="17"/>
      <c r="C12" s="20" t="s">
        <v>60</v>
      </c>
      <c r="D12" s="17">
        <v>0</v>
      </c>
      <c r="E12" s="17">
        <v>14</v>
      </c>
      <c r="F12" s="17">
        <v>0</v>
      </c>
      <c r="G12" s="24">
        <v>0</v>
      </c>
      <c r="H12" s="25">
        <v>0</v>
      </c>
      <c r="I12" s="25">
        <v>0</v>
      </c>
    </row>
    <row r="13" ht="16.5" spans="1:9">
      <c r="A13" s="17"/>
      <c r="B13" s="17"/>
      <c r="C13" s="20" t="s">
        <v>61</v>
      </c>
      <c r="D13" s="17">
        <v>0</v>
      </c>
      <c r="E13" s="17">
        <v>2</v>
      </c>
      <c r="F13" s="17">
        <v>0</v>
      </c>
      <c r="G13" s="24">
        <v>0</v>
      </c>
      <c r="H13" s="25">
        <v>0</v>
      </c>
      <c r="I13" s="25">
        <v>0</v>
      </c>
    </row>
    <row r="14" ht="16.5" spans="1:9">
      <c r="A14" s="17"/>
      <c r="B14" s="20" t="s">
        <v>62</v>
      </c>
      <c r="C14" s="17"/>
      <c r="D14" s="17">
        <v>89.45</v>
      </c>
      <c r="E14" s="17">
        <v>451</v>
      </c>
      <c r="F14" s="17">
        <v>23</v>
      </c>
      <c r="G14" s="24">
        <v>0.0509977827050998</v>
      </c>
      <c r="H14" s="25">
        <v>3.88913043478261</v>
      </c>
      <c r="I14" s="25">
        <v>198.337028824834</v>
      </c>
    </row>
    <row r="15" ht="16.5" spans="1:9">
      <c r="A15" s="17"/>
      <c r="B15" s="20" t="s">
        <v>35</v>
      </c>
      <c r="C15" s="20" t="s">
        <v>63</v>
      </c>
      <c r="D15" s="17">
        <v>2579.79</v>
      </c>
      <c r="E15" s="17">
        <v>5080</v>
      </c>
      <c r="F15" s="17">
        <v>197</v>
      </c>
      <c r="G15" s="24">
        <v>0.0387795275590551</v>
      </c>
      <c r="H15" s="25">
        <v>13.0953807106599</v>
      </c>
      <c r="I15" s="25">
        <v>507.832677165354</v>
      </c>
    </row>
    <row r="16" ht="16.5" spans="1:9">
      <c r="A16" s="17"/>
      <c r="B16" s="17"/>
      <c r="C16" s="20" t="s">
        <v>64</v>
      </c>
      <c r="D16" s="17">
        <v>4.21</v>
      </c>
      <c r="E16" s="17">
        <v>278</v>
      </c>
      <c r="F16" s="17">
        <v>1</v>
      </c>
      <c r="G16" s="24">
        <v>0.00359712230215827</v>
      </c>
      <c r="H16" s="25">
        <v>4.21</v>
      </c>
      <c r="I16" s="25">
        <v>15.1438848920863</v>
      </c>
    </row>
    <row r="17" ht="16.5" spans="1:9">
      <c r="A17" s="17"/>
      <c r="B17" s="17"/>
      <c r="C17" s="20" t="s">
        <v>65</v>
      </c>
      <c r="D17" s="17">
        <v>1.49</v>
      </c>
      <c r="E17" s="17">
        <v>18</v>
      </c>
      <c r="F17" s="17">
        <v>1</v>
      </c>
      <c r="G17" s="24">
        <v>0.0555555555555556</v>
      </c>
      <c r="H17" s="25">
        <v>1.49</v>
      </c>
      <c r="I17" s="25">
        <v>82.7777777777778</v>
      </c>
    </row>
    <row r="18" ht="16.5" spans="1:9">
      <c r="A18" s="17"/>
      <c r="B18" s="17"/>
      <c r="C18" s="20" t="s">
        <v>66</v>
      </c>
      <c r="D18" s="17">
        <v>1.45</v>
      </c>
      <c r="E18" s="17">
        <v>8</v>
      </c>
      <c r="F18" s="17">
        <v>1</v>
      </c>
      <c r="G18" s="24">
        <v>0.125</v>
      </c>
      <c r="H18" s="25">
        <v>1.45</v>
      </c>
      <c r="I18" s="25">
        <v>181.25</v>
      </c>
    </row>
    <row r="19" ht="16.5" spans="1:9">
      <c r="A19" s="17"/>
      <c r="B19" s="17"/>
      <c r="C19" s="20" t="s">
        <v>67</v>
      </c>
      <c r="D19" s="17">
        <v>0</v>
      </c>
      <c r="E19" s="17">
        <v>4</v>
      </c>
      <c r="F19" s="17">
        <v>0</v>
      </c>
      <c r="G19" s="24">
        <v>0</v>
      </c>
      <c r="H19" s="25">
        <v>0</v>
      </c>
      <c r="I19" s="25">
        <v>0</v>
      </c>
    </row>
    <row r="20" ht="16.5" spans="1:9">
      <c r="A20" s="17"/>
      <c r="B20" s="17"/>
      <c r="C20" s="20" t="s">
        <v>68</v>
      </c>
      <c r="D20" s="17">
        <v>0</v>
      </c>
      <c r="E20" s="17">
        <v>3</v>
      </c>
      <c r="F20" s="17">
        <v>0</v>
      </c>
      <c r="G20" s="24">
        <v>0</v>
      </c>
      <c r="H20" s="25">
        <v>0</v>
      </c>
      <c r="I20" s="25">
        <v>0</v>
      </c>
    </row>
    <row r="21" ht="16.5" spans="1:9">
      <c r="A21" s="17"/>
      <c r="B21" s="17"/>
      <c r="C21" s="20" t="s">
        <v>69</v>
      </c>
      <c r="D21" s="17">
        <v>0</v>
      </c>
      <c r="E21" s="17">
        <v>37</v>
      </c>
      <c r="F21" s="17">
        <v>0</v>
      </c>
      <c r="G21" s="24">
        <v>0</v>
      </c>
      <c r="H21" s="25">
        <v>0</v>
      </c>
      <c r="I21" s="25">
        <v>0</v>
      </c>
    </row>
    <row r="22" ht="16.5" spans="1:9">
      <c r="A22" s="17"/>
      <c r="B22" s="17"/>
      <c r="C22" s="20" t="s">
        <v>70</v>
      </c>
      <c r="D22" s="17">
        <v>0</v>
      </c>
      <c r="E22" s="17">
        <v>4</v>
      </c>
      <c r="F22" s="17">
        <v>0</v>
      </c>
      <c r="G22" s="24">
        <v>0</v>
      </c>
      <c r="H22" s="25">
        <v>0</v>
      </c>
      <c r="I22" s="25">
        <v>0</v>
      </c>
    </row>
    <row r="23" ht="16.5" spans="1:9">
      <c r="A23" s="17"/>
      <c r="B23" s="17"/>
      <c r="C23" s="20" t="s">
        <v>71</v>
      </c>
      <c r="D23" s="17">
        <v>0</v>
      </c>
      <c r="E23" s="17">
        <v>5</v>
      </c>
      <c r="F23" s="17">
        <v>0</v>
      </c>
      <c r="G23" s="24">
        <v>0</v>
      </c>
      <c r="H23" s="25">
        <v>0</v>
      </c>
      <c r="I23" s="25">
        <v>0</v>
      </c>
    </row>
    <row r="24" ht="16.5" spans="1:9">
      <c r="A24" s="17"/>
      <c r="B24" s="17"/>
      <c r="C24" s="20" t="s">
        <v>72</v>
      </c>
      <c r="D24" s="17">
        <v>0</v>
      </c>
      <c r="E24" s="17">
        <v>17</v>
      </c>
      <c r="F24" s="17">
        <v>0</v>
      </c>
      <c r="G24" s="24">
        <v>0</v>
      </c>
      <c r="H24" s="25">
        <v>0</v>
      </c>
      <c r="I24" s="25">
        <v>0</v>
      </c>
    </row>
    <row r="25" ht="16.5" spans="1:9">
      <c r="A25" s="17"/>
      <c r="B25" s="20" t="s">
        <v>36</v>
      </c>
      <c r="C25" s="17"/>
      <c r="D25" s="17">
        <v>2586.94</v>
      </c>
      <c r="E25" s="17">
        <v>5454</v>
      </c>
      <c r="F25" s="17">
        <v>200</v>
      </c>
      <c r="G25" s="24">
        <v>0.0366703337000367</v>
      </c>
      <c r="H25" s="25">
        <v>12.9347</v>
      </c>
      <c r="I25" s="25">
        <v>474.319765309864</v>
      </c>
    </row>
    <row r="26" ht="16.5" spans="1:9">
      <c r="A26" s="17"/>
      <c r="B26" s="20" t="s">
        <v>39</v>
      </c>
      <c r="C26" s="20" t="s">
        <v>73</v>
      </c>
      <c r="D26" s="17">
        <v>64.67</v>
      </c>
      <c r="E26" s="17">
        <v>34</v>
      </c>
      <c r="F26" s="17">
        <v>4</v>
      </c>
      <c r="G26" s="24">
        <v>0.117647058823529</v>
      </c>
      <c r="H26" s="25">
        <v>16.1675</v>
      </c>
      <c r="I26" s="25">
        <v>1902.05882352941</v>
      </c>
    </row>
    <row r="27" ht="16.5" spans="1:9">
      <c r="A27" s="17"/>
      <c r="B27" s="17"/>
      <c r="C27" s="20" t="s">
        <v>74</v>
      </c>
      <c r="D27" s="17">
        <v>47.47</v>
      </c>
      <c r="E27" s="17">
        <v>279</v>
      </c>
      <c r="F27" s="17">
        <v>8</v>
      </c>
      <c r="G27" s="24">
        <v>0.028673835125448</v>
      </c>
      <c r="H27" s="25">
        <v>5.93375</v>
      </c>
      <c r="I27" s="25">
        <v>170.143369175627</v>
      </c>
    </row>
    <row r="28" ht="16.5" spans="1:9">
      <c r="A28" s="17"/>
      <c r="B28" s="17"/>
      <c r="C28" s="20" t="s">
        <v>75</v>
      </c>
      <c r="D28" s="17">
        <v>18.09</v>
      </c>
      <c r="E28" s="17">
        <v>226</v>
      </c>
      <c r="F28" s="17">
        <v>8</v>
      </c>
      <c r="G28" s="24">
        <v>0.0353982300884956</v>
      </c>
      <c r="H28" s="25">
        <v>2.26125</v>
      </c>
      <c r="I28" s="25">
        <v>80.0442477876106</v>
      </c>
    </row>
    <row r="29" ht="16.5" spans="1:9">
      <c r="A29" s="17"/>
      <c r="B29" s="17"/>
      <c r="C29" s="20" t="s">
        <v>76</v>
      </c>
      <c r="D29" s="17">
        <v>14.57</v>
      </c>
      <c r="E29" s="17">
        <v>70</v>
      </c>
      <c r="F29" s="17">
        <v>2</v>
      </c>
      <c r="G29" s="24">
        <v>0.0285714285714286</v>
      </c>
      <c r="H29" s="25">
        <v>7.285</v>
      </c>
      <c r="I29" s="25">
        <v>208.142857142857</v>
      </c>
    </row>
    <row r="30" ht="16.5" spans="1:9">
      <c r="A30" s="17"/>
      <c r="B30" s="17"/>
      <c r="C30" s="20" t="s">
        <v>77</v>
      </c>
      <c r="D30" s="17">
        <v>6.93</v>
      </c>
      <c r="E30" s="17">
        <v>58</v>
      </c>
      <c r="F30" s="17">
        <v>4</v>
      </c>
      <c r="G30" s="24">
        <v>0.0689655172413793</v>
      </c>
      <c r="H30" s="25">
        <v>1.7325</v>
      </c>
      <c r="I30" s="25">
        <v>119.48275862069</v>
      </c>
    </row>
    <row r="31" ht="16.5" spans="1:9">
      <c r="A31" s="17"/>
      <c r="B31" s="17"/>
      <c r="C31" s="20" t="s">
        <v>78</v>
      </c>
      <c r="D31" s="17">
        <v>0</v>
      </c>
      <c r="E31" s="17">
        <v>0</v>
      </c>
      <c r="F31" s="17">
        <v>0</v>
      </c>
      <c r="G31" s="24">
        <v>0</v>
      </c>
      <c r="H31" s="25">
        <v>0</v>
      </c>
      <c r="I31" s="25">
        <v>0</v>
      </c>
    </row>
    <row r="32" ht="16.5" spans="1:9">
      <c r="A32" s="17"/>
      <c r="B32" s="20" t="s">
        <v>40</v>
      </c>
      <c r="C32" s="17"/>
      <c r="D32" s="17">
        <v>151.73</v>
      </c>
      <c r="E32" s="17">
        <v>667</v>
      </c>
      <c r="F32" s="17">
        <v>26</v>
      </c>
      <c r="G32" s="24">
        <v>0.0389805097451274</v>
      </c>
      <c r="H32" s="25">
        <v>5.83576923076923</v>
      </c>
      <c r="I32" s="25">
        <v>227.481259370315</v>
      </c>
    </row>
    <row r="33" ht="16.5" spans="1:9">
      <c r="A33" s="17"/>
      <c r="B33" s="20" t="s">
        <v>37</v>
      </c>
      <c r="C33" s="20" t="s">
        <v>79</v>
      </c>
      <c r="D33" s="17">
        <v>2086.2</v>
      </c>
      <c r="E33" s="17">
        <v>3935</v>
      </c>
      <c r="F33" s="17">
        <v>150</v>
      </c>
      <c r="G33" s="24">
        <v>0.0381194409148666</v>
      </c>
      <c r="H33" s="25">
        <v>13.908</v>
      </c>
      <c r="I33" s="25">
        <v>530.165184243964</v>
      </c>
    </row>
    <row r="34" ht="16.5" spans="1:9">
      <c r="A34" s="17"/>
      <c r="B34" s="17"/>
      <c r="C34" s="20" t="s">
        <v>80</v>
      </c>
      <c r="D34" s="17">
        <v>4.58</v>
      </c>
      <c r="E34" s="17">
        <v>203</v>
      </c>
      <c r="F34" s="17">
        <v>3</v>
      </c>
      <c r="G34" s="24">
        <v>0.0147783251231527</v>
      </c>
      <c r="H34" s="25">
        <v>1.52666666666667</v>
      </c>
      <c r="I34" s="25">
        <v>22.5615763546798</v>
      </c>
    </row>
    <row r="35" ht="16.5" spans="1:9">
      <c r="A35" s="17"/>
      <c r="B35" s="17"/>
      <c r="C35" s="20" t="s">
        <v>81</v>
      </c>
      <c r="D35" s="17">
        <v>0</v>
      </c>
      <c r="E35" s="17">
        <v>31</v>
      </c>
      <c r="F35" s="17">
        <v>0</v>
      </c>
      <c r="G35" s="24">
        <v>0</v>
      </c>
      <c r="H35" s="25">
        <v>0</v>
      </c>
      <c r="I35" s="25">
        <v>0</v>
      </c>
    </row>
    <row r="36" ht="16.5" spans="1:9">
      <c r="A36" s="17"/>
      <c r="B36" s="17"/>
      <c r="C36" s="20" t="s">
        <v>82</v>
      </c>
      <c r="D36" s="17">
        <v>0</v>
      </c>
      <c r="E36" s="17">
        <v>12</v>
      </c>
      <c r="F36" s="17">
        <v>0</v>
      </c>
      <c r="G36" s="24">
        <v>0</v>
      </c>
      <c r="H36" s="25">
        <v>0</v>
      </c>
      <c r="I36" s="25">
        <v>0</v>
      </c>
    </row>
    <row r="37" ht="16.5" spans="1:9">
      <c r="A37" s="17"/>
      <c r="B37" s="17"/>
      <c r="C37" s="20" t="s">
        <v>71</v>
      </c>
      <c r="D37" s="17">
        <v>0</v>
      </c>
      <c r="E37" s="17">
        <v>47</v>
      </c>
      <c r="F37" s="17">
        <v>0</v>
      </c>
      <c r="G37" s="24">
        <v>0</v>
      </c>
      <c r="H37" s="25">
        <v>0</v>
      </c>
      <c r="I37" s="25">
        <v>0</v>
      </c>
    </row>
    <row r="38" ht="16.5" spans="1:9">
      <c r="A38" s="17"/>
      <c r="B38" s="17"/>
      <c r="C38" s="20" t="s">
        <v>83</v>
      </c>
      <c r="D38" s="17">
        <v>0</v>
      </c>
      <c r="E38" s="17">
        <v>1</v>
      </c>
      <c r="F38" s="17">
        <v>0</v>
      </c>
      <c r="G38" s="24">
        <v>0</v>
      </c>
      <c r="H38" s="25">
        <v>0</v>
      </c>
      <c r="I38" s="25">
        <v>0</v>
      </c>
    </row>
    <row r="39" ht="16.5" spans="1:9">
      <c r="A39" s="17"/>
      <c r="B39" s="17"/>
      <c r="C39" s="20" t="s">
        <v>84</v>
      </c>
      <c r="D39" s="17">
        <v>0</v>
      </c>
      <c r="E39" s="17">
        <v>1</v>
      </c>
      <c r="F39" s="17">
        <v>0</v>
      </c>
      <c r="G39" s="24">
        <v>0</v>
      </c>
      <c r="H39" s="25">
        <v>0</v>
      </c>
      <c r="I39" s="25">
        <v>0</v>
      </c>
    </row>
    <row r="40" ht="16.5" spans="1:9">
      <c r="A40" s="17"/>
      <c r="B40" s="17"/>
      <c r="C40" s="20" t="s">
        <v>85</v>
      </c>
      <c r="D40" s="17">
        <v>0</v>
      </c>
      <c r="E40" s="17">
        <v>4</v>
      </c>
      <c r="F40" s="17">
        <v>0</v>
      </c>
      <c r="G40" s="24">
        <v>0</v>
      </c>
      <c r="H40" s="25">
        <v>0</v>
      </c>
      <c r="I40" s="25">
        <v>0</v>
      </c>
    </row>
    <row r="41" ht="16.5" spans="1:9">
      <c r="A41" s="17"/>
      <c r="B41" s="17"/>
      <c r="C41" s="20" t="s">
        <v>86</v>
      </c>
      <c r="D41" s="17">
        <v>0</v>
      </c>
      <c r="E41" s="17">
        <v>7</v>
      </c>
      <c r="F41" s="17">
        <v>0</v>
      </c>
      <c r="G41" s="24">
        <v>0</v>
      </c>
      <c r="H41" s="25">
        <v>0</v>
      </c>
      <c r="I41" s="25">
        <v>0</v>
      </c>
    </row>
    <row r="42" ht="16.5" spans="1:9">
      <c r="A42" s="17"/>
      <c r="B42" s="20" t="s">
        <v>38</v>
      </c>
      <c r="C42" s="17"/>
      <c r="D42" s="17">
        <v>2090.78</v>
      </c>
      <c r="E42" s="17">
        <v>4241</v>
      </c>
      <c r="F42" s="17">
        <v>153</v>
      </c>
      <c r="G42" s="24">
        <v>0.0360763970761613</v>
      </c>
      <c r="H42" s="25">
        <v>13.6652287581699</v>
      </c>
      <c r="I42" s="25">
        <v>492.992218816317</v>
      </c>
    </row>
    <row r="43" ht="16.5" spans="1:9">
      <c r="A43" s="17"/>
      <c r="B43" s="20" t="s">
        <v>87</v>
      </c>
      <c r="C43" s="20" t="s">
        <v>88</v>
      </c>
      <c r="D43" s="17">
        <v>0</v>
      </c>
      <c r="E43" s="17">
        <v>0</v>
      </c>
      <c r="F43" s="17">
        <v>0</v>
      </c>
      <c r="G43" s="24">
        <v>0</v>
      </c>
      <c r="H43" s="25">
        <v>0</v>
      </c>
      <c r="I43" s="25">
        <v>0</v>
      </c>
    </row>
    <row r="44" ht="16.5" spans="1:9">
      <c r="A44" s="17"/>
      <c r="B44" s="20" t="s">
        <v>89</v>
      </c>
      <c r="C44" s="17"/>
      <c r="D44" s="17">
        <v>0</v>
      </c>
      <c r="E44" s="17">
        <v>0</v>
      </c>
      <c r="F44" s="17">
        <v>0</v>
      </c>
      <c r="G44" s="24">
        <v>0</v>
      </c>
      <c r="H44" s="25">
        <v>0</v>
      </c>
      <c r="I44" s="25">
        <v>0</v>
      </c>
    </row>
    <row r="45" ht="16.5" spans="1:9">
      <c r="A45" s="20" t="s">
        <v>90</v>
      </c>
      <c r="B45" s="17"/>
      <c r="C45" s="17"/>
      <c r="D45" s="17">
        <v>5040.48</v>
      </c>
      <c r="E45" s="17">
        <v>11556</v>
      </c>
      <c r="F45" s="17">
        <v>414</v>
      </c>
      <c r="G45" s="24">
        <v>0.0358255451713396</v>
      </c>
      <c r="H45" s="25">
        <v>12.1750724637681</v>
      </c>
      <c r="I45" s="25">
        <v>436.178608515057</v>
      </c>
    </row>
    <row r="46" ht="16.5" spans="1:9">
      <c r="A46" s="23">
        <v>44488</v>
      </c>
      <c r="B46" s="20" t="s">
        <v>50</v>
      </c>
      <c r="C46" s="20" t="s">
        <v>51</v>
      </c>
      <c r="D46" s="17">
        <v>122.34</v>
      </c>
      <c r="E46" s="17">
        <v>372</v>
      </c>
      <c r="F46" s="17">
        <v>10</v>
      </c>
      <c r="G46" s="24">
        <v>0.0268817204301075</v>
      </c>
      <c r="H46" s="25">
        <v>12.234</v>
      </c>
      <c r="I46" s="25">
        <v>328.870967741936</v>
      </c>
    </row>
    <row r="47" ht="16.5" spans="1:9">
      <c r="A47" s="17"/>
      <c r="B47" s="20" t="s">
        <v>52</v>
      </c>
      <c r="C47" s="17"/>
      <c r="D47" s="17">
        <v>122.34</v>
      </c>
      <c r="E47" s="17">
        <v>372</v>
      </c>
      <c r="F47" s="17">
        <v>10</v>
      </c>
      <c r="G47" s="24">
        <v>0.0268817204301075</v>
      </c>
      <c r="H47" s="25">
        <v>12.234</v>
      </c>
      <c r="I47" s="25">
        <v>328.870967741936</v>
      </c>
    </row>
    <row r="48" ht="16.5" spans="1:9">
      <c r="A48" s="17"/>
      <c r="B48" s="20" t="s">
        <v>53</v>
      </c>
      <c r="C48" s="20" t="s">
        <v>55</v>
      </c>
      <c r="D48" s="17">
        <v>50.32</v>
      </c>
      <c r="E48" s="17">
        <v>163</v>
      </c>
      <c r="F48" s="17">
        <v>10</v>
      </c>
      <c r="G48" s="24">
        <v>0.0613496932515337</v>
      </c>
      <c r="H48" s="25">
        <v>5.032</v>
      </c>
      <c r="I48" s="25">
        <v>308.711656441718</v>
      </c>
    </row>
    <row r="49" ht="16.5" spans="1:9">
      <c r="A49" s="17"/>
      <c r="B49" s="17"/>
      <c r="C49" s="20" t="s">
        <v>54</v>
      </c>
      <c r="D49" s="17">
        <v>5.94</v>
      </c>
      <c r="E49" s="17">
        <v>40</v>
      </c>
      <c r="F49" s="17">
        <v>2</v>
      </c>
      <c r="G49" s="24">
        <v>0.05</v>
      </c>
      <c r="H49" s="25">
        <v>2.97</v>
      </c>
      <c r="I49" s="25">
        <v>148.5</v>
      </c>
    </row>
    <row r="50" ht="16.5" spans="1:9">
      <c r="A50" s="17"/>
      <c r="B50" s="17"/>
      <c r="C50" s="20" t="s">
        <v>56</v>
      </c>
      <c r="D50" s="17">
        <v>5.92</v>
      </c>
      <c r="E50" s="17">
        <v>36</v>
      </c>
      <c r="F50" s="17">
        <v>1</v>
      </c>
      <c r="G50" s="24">
        <v>0.0277777777777778</v>
      </c>
      <c r="H50" s="25">
        <v>5.92</v>
      </c>
      <c r="I50" s="25">
        <v>164.444444444444</v>
      </c>
    </row>
    <row r="51" ht="16.5" spans="1:9">
      <c r="A51" s="17"/>
      <c r="B51" s="17"/>
      <c r="C51" s="20" t="s">
        <v>60</v>
      </c>
      <c r="D51" s="17">
        <v>4.1</v>
      </c>
      <c r="E51" s="17">
        <v>15</v>
      </c>
      <c r="F51" s="17">
        <v>1</v>
      </c>
      <c r="G51" s="24">
        <v>0.0666666666666667</v>
      </c>
      <c r="H51" s="25">
        <v>4.1</v>
      </c>
      <c r="I51" s="25">
        <v>273.333333333333</v>
      </c>
    </row>
    <row r="52" ht="16.5" spans="1:9">
      <c r="A52" s="17"/>
      <c r="B52" s="17"/>
      <c r="C52" s="20" t="s">
        <v>58</v>
      </c>
      <c r="D52" s="17">
        <v>2.04</v>
      </c>
      <c r="E52" s="17">
        <v>374</v>
      </c>
      <c r="F52" s="17">
        <v>5</v>
      </c>
      <c r="G52" s="24">
        <v>0.0133689839572193</v>
      </c>
      <c r="H52" s="25">
        <v>0.408</v>
      </c>
      <c r="I52" s="25">
        <v>5.45454545454546</v>
      </c>
    </row>
    <row r="53" ht="16.5" spans="1:9">
      <c r="A53" s="17"/>
      <c r="B53" s="17"/>
      <c r="C53" s="20" t="s">
        <v>59</v>
      </c>
      <c r="D53" s="17">
        <v>2.01</v>
      </c>
      <c r="E53" s="17">
        <v>53</v>
      </c>
      <c r="F53" s="17">
        <v>1</v>
      </c>
      <c r="G53" s="24">
        <v>0.0188679245283019</v>
      </c>
      <c r="H53" s="25">
        <v>2.01</v>
      </c>
      <c r="I53" s="25">
        <v>37.9245283018868</v>
      </c>
    </row>
    <row r="54" ht="16.5" spans="1:9">
      <c r="A54" s="17"/>
      <c r="B54" s="17"/>
      <c r="C54" s="20" t="s">
        <v>57</v>
      </c>
      <c r="D54" s="17">
        <v>1.62</v>
      </c>
      <c r="E54" s="17">
        <v>21</v>
      </c>
      <c r="F54" s="17">
        <v>1</v>
      </c>
      <c r="G54" s="24">
        <v>0.0476190476190476</v>
      </c>
      <c r="H54" s="25">
        <v>1.62</v>
      </c>
      <c r="I54" s="25">
        <v>77.1428571428572</v>
      </c>
    </row>
    <row r="55" ht="16.5" spans="1:9">
      <c r="A55" s="17"/>
      <c r="B55" s="17"/>
      <c r="C55" s="20" t="s">
        <v>91</v>
      </c>
      <c r="D55" s="17">
        <v>0</v>
      </c>
      <c r="E55" s="17">
        <v>2</v>
      </c>
      <c r="F55" s="17">
        <v>0</v>
      </c>
      <c r="G55" s="24">
        <v>0</v>
      </c>
      <c r="H55" s="25">
        <v>0</v>
      </c>
      <c r="I55" s="25">
        <v>0</v>
      </c>
    </row>
    <row r="56" ht="16.5" spans="1:9">
      <c r="A56" s="17"/>
      <c r="B56" s="17"/>
      <c r="C56" s="20" t="s">
        <v>61</v>
      </c>
      <c r="D56" s="17">
        <v>0</v>
      </c>
      <c r="E56" s="17">
        <v>4</v>
      </c>
      <c r="F56" s="17">
        <v>0</v>
      </c>
      <c r="G56" s="24">
        <v>0</v>
      </c>
      <c r="H56" s="25">
        <v>0</v>
      </c>
      <c r="I56" s="25">
        <v>0</v>
      </c>
    </row>
    <row r="57" ht="16.5" spans="1:9">
      <c r="A57" s="17"/>
      <c r="B57" s="17"/>
      <c r="C57" s="20" t="s">
        <v>92</v>
      </c>
      <c r="D57" s="17">
        <v>0</v>
      </c>
      <c r="E57" s="17">
        <v>2</v>
      </c>
      <c r="F57" s="17">
        <v>0</v>
      </c>
      <c r="G57" s="24">
        <v>0</v>
      </c>
      <c r="H57" s="25">
        <v>0</v>
      </c>
      <c r="I57" s="25">
        <v>0</v>
      </c>
    </row>
    <row r="58" ht="16.5" spans="1:9">
      <c r="A58" s="17"/>
      <c r="B58" s="20" t="s">
        <v>62</v>
      </c>
      <c r="C58" s="17"/>
      <c r="D58" s="17">
        <v>71.95</v>
      </c>
      <c r="E58" s="17">
        <v>710</v>
      </c>
      <c r="F58" s="17">
        <v>21</v>
      </c>
      <c r="G58" s="24">
        <v>0.0295774647887324</v>
      </c>
      <c r="H58" s="25">
        <v>3.42619047619048</v>
      </c>
      <c r="I58" s="25">
        <v>101.338028169014</v>
      </c>
    </row>
    <row r="59" ht="16.5" spans="1:9">
      <c r="A59" s="17"/>
      <c r="B59" s="20" t="s">
        <v>35</v>
      </c>
      <c r="C59" s="20" t="s">
        <v>63</v>
      </c>
      <c r="D59" s="17">
        <v>3784.05</v>
      </c>
      <c r="E59" s="17">
        <v>9602</v>
      </c>
      <c r="F59" s="17">
        <v>315</v>
      </c>
      <c r="G59" s="24">
        <v>0.032805665486357</v>
      </c>
      <c r="H59" s="25">
        <v>12.0128571428571</v>
      </c>
      <c r="I59" s="25">
        <v>394.089772963966</v>
      </c>
    </row>
    <row r="60" ht="16.5" spans="1:9">
      <c r="A60" s="17"/>
      <c r="B60" s="17"/>
      <c r="C60" s="20" t="s">
        <v>93</v>
      </c>
      <c r="D60" s="17">
        <v>139.14</v>
      </c>
      <c r="E60" s="17">
        <v>2351</v>
      </c>
      <c r="F60" s="17">
        <v>38</v>
      </c>
      <c r="G60" s="24">
        <v>0.0161633347511697</v>
      </c>
      <c r="H60" s="25">
        <v>3.66157894736842</v>
      </c>
      <c r="I60" s="25">
        <v>59.1833262441514</v>
      </c>
    </row>
    <row r="61" ht="16.5" spans="1:9">
      <c r="A61" s="17"/>
      <c r="B61" s="17"/>
      <c r="C61" s="20" t="s">
        <v>64</v>
      </c>
      <c r="D61" s="17">
        <v>22.73</v>
      </c>
      <c r="E61" s="17">
        <v>450</v>
      </c>
      <c r="F61" s="17">
        <v>6</v>
      </c>
      <c r="G61" s="24">
        <v>0.0133333333333333</v>
      </c>
      <c r="H61" s="25">
        <v>3.78833333333333</v>
      </c>
      <c r="I61" s="25">
        <v>50.5111111111111</v>
      </c>
    </row>
    <row r="62" ht="16.5" spans="1:9">
      <c r="A62" s="17"/>
      <c r="B62" s="17"/>
      <c r="C62" s="20" t="s">
        <v>69</v>
      </c>
      <c r="D62" s="17">
        <v>3.83</v>
      </c>
      <c r="E62" s="17">
        <v>175</v>
      </c>
      <c r="F62" s="17">
        <v>2</v>
      </c>
      <c r="G62" s="24">
        <v>0.0114285714285714</v>
      </c>
      <c r="H62" s="25">
        <v>1.915</v>
      </c>
      <c r="I62" s="25">
        <v>21.8857142857143</v>
      </c>
    </row>
    <row r="63" ht="16.5" spans="1:9">
      <c r="A63" s="17"/>
      <c r="B63" s="17"/>
      <c r="C63" s="20" t="s">
        <v>72</v>
      </c>
      <c r="D63" s="17">
        <v>3</v>
      </c>
      <c r="E63" s="17">
        <v>32</v>
      </c>
      <c r="F63" s="17">
        <v>1</v>
      </c>
      <c r="G63" s="24">
        <v>0.03125</v>
      </c>
      <c r="H63" s="25">
        <v>3</v>
      </c>
      <c r="I63" s="25">
        <v>93.75</v>
      </c>
    </row>
    <row r="64" ht="16.5" spans="1:9">
      <c r="A64" s="17"/>
      <c r="B64" s="17"/>
      <c r="C64" s="20" t="s">
        <v>68</v>
      </c>
      <c r="D64" s="17">
        <v>1.89</v>
      </c>
      <c r="E64" s="17">
        <v>24</v>
      </c>
      <c r="F64" s="17">
        <v>1</v>
      </c>
      <c r="G64" s="24">
        <v>0.0416666666666667</v>
      </c>
      <c r="H64" s="25">
        <v>1.89</v>
      </c>
      <c r="I64" s="25">
        <v>78.75</v>
      </c>
    </row>
    <row r="65" ht="16.5" spans="1:9">
      <c r="A65" s="17"/>
      <c r="B65" s="17"/>
      <c r="C65" s="20" t="s">
        <v>66</v>
      </c>
      <c r="D65" s="17">
        <v>1.57</v>
      </c>
      <c r="E65" s="17">
        <v>25</v>
      </c>
      <c r="F65" s="17">
        <v>1</v>
      </c>
      <c r="G65" s="24">
        <v>0.04</v>
      </c>
      <c r="H65" s="25">
        <v>1.57</v>
      </c>
      <c r="I65" s="25">
        <v>62.8</v>
      </c>
    </row>
    <row r="66" ht="16.5" spans="1:9">
      <c r="A66" s="17"/>
      <c r="B66" s="17"/>
      <c r="C66" s="20" t="s">
        <v>67</v>
      </c>
      <c r="D66" s="17">
        <v>0</v>
      </c>
      <c r="E66" s="17">
        <v>2</v>
      </c>
      <c r="F66" s="17">
        <v>0</v>
      </c>
      <c r="G66" s="24">
        <v>0</v>
      </c>
      <c r="H66" s="25">
        <v>0</v>
      </c>
      <c r="I66" s="25">
        <v>0</v>
      </c>
    </row>
    <row r="67" ht="16.5" spans="1:9">
      <c r="A67" s="17"/>
      <c r="B67" s="17"/>
      <c r="C67" s="20" t="s">
        <v>70</v>
      </c>
      <c r="D67" s="17">
        <v>0</v>
      </c>
      <c r="E67" s="17">
        <v>3</v>
      </c>
      <c r="F67" s="17">
        <v>0</v>
      </c>
      <c r="G67" s="24">
        <v>0</v>
      </c>
      <c r="H67" s="25">
        <v>0</v>
      </c>
      <c r="I67" s="25">
        <v>0</v>
      </c>
    </row>
    <row r="68" ht="16.5" spans="1:9">
      <c r="A68" s="17"/>
      <c r="B68" s="17"/>
      <c r="C68" s="20" t="s">
        <v>65</v>
      </c>
      <c r="D68" s="17">
        <v>0</v>
      </c>
      <c r="E68" s="17">
        <v>40</v>
      </c>
      <c r="F68" s="17">
        <v>0</v>
      </c>
      <c r="G68" s="24">
        <v>0</v>
      </c>
      <c r="H68" s="25">
        <v>0</v>
      </c>
      <c r="I68" s="25">
        <v>0</v>
      </c>
    </row>
    <row r="69" ht="16.5" spans="1:9">
      <c r="A69" s="17"/>
      <c r="B69" s="17"/>
      <c r="C69" s="20" t="s">
        <v>71</v>
      </c>
      <c r="D69" s="17">
        <v>0</v>
      </c>
      <c r="E69" s="17">
        <v>2</v>
      </c>
      <c r="F69" s="17">
        <v>0</v>
      </c>
      <c r="G69" s="24">
        <v>0</v>
      </c>
      <c r="H69" s="25">
        <v>0</v>
      </c>
      <c r="I69" s="25">
        <v>0</v>
      </c>
    </row>
    <row r="70" ht="16.5" spans="1:9">
      <c r="A70" s="17"/>
      <c r="B70" s="17"/>
      <c r="C70" s="20" t="s">
        <v>94</v>
      </c>
      <c r="D70" s="17">
        <v>0</v>
      </c>
      <c r="E70" s="17">
        <v>4</v>
      </c>
      <c r="F70" s="17">
        <v>0</v>
      </c>
      <c r="G70" s="24">
        <v>0</v>
      </c>
      <c r="H70" s="25">
        <v>0</v>
      </c>
      <c r="I70" s="25">
        <v>0</v>
      </c>
    </row>
    <row r="71" ht="16.5" spans="1:9">
      <c r="A71" s="17"/>
      <c r="B71" s="17"/>
      <c r="C71" s="20" t="s">
        <v>95</v>
      </c>
      <c r="D71" s="17">
        <v>0</v>
      </c>
      <c r="E71" s="17">
        <v>2</v>
      </c>
      <c r="F71" s="17">
        <v>0</v>
      </c>
      <c r="G71" s="24">
        <v>0</v>
      </c>
      <c r="H71" s="25">
        <v>0</v>
      </c>
      <c r="I71" s="25">
        <v>0</v>
      </c>
    </row>
    <row r="72" ht="16.5" spans="1:9">
      <c r="A72" s="17"/>
      <c r="B72" s="20" t="s">
        <v>36</v>
      </c>
      <c r="C72" s="17"/>
      <c r="D72" s="17">
        <v>3956.21</v>
      </c>
      <c r="E72" s="17">
        <v>12712</v>
      </c>
      <c r="F72" s="17">
        <v>364</v>
      </c>
      <c r="G72" s="24">
        <v>0.0286343612334802</v>
      </c>
      <c r="H72" s="25">
        <v>10.8687087912088</v>
      </c>
      <c r="I72" s="25">
        <v>311.218533668974</v>
      </c>
    </row>
    <row r="73" ht="16.5" spans="1:9">
      <c r="A73" s="17"/>
      <c r="B73" s="20" t="s">
        <v>39</v>
      </c>
      <c r="C73" s="20" t="s">
        <v>74</v>
      </c>
      <c r="D73" s="17">
        <v>137.48</v>
      </c>
      <c r="E73" s="17">
        <v>770</v>
      </c>
      <c r="F73" s="17">
        <v>33</v>
      </c>
      <c r="G73" s="24">
        <v>0.0428571428571429</v>
      </c>
      <c r="H73" s="25">
        <v>4.16606060606061</v>
      </c>
      <c r="I73" s="25">
        <v>178.545454545455</v>
      </c>
    </row>
    <row r="74" ht="16.5" spans="1:9">
      <c r="A74" s="17"/>
      <c r="B74" s="17"/>
      <c r="C74" s="20" t="s">
        <v>73</v>
      </c>
      <c r="D74" s="17">
        <v>46.78</v>
      </c>
      <c r="E74" s="17">
        <v>53</v>
      </c>
      <c r="F74" s="17">
        <v>4</v>
      </c>
      <c r="G74" s="24">
        <v>0.0754716981132076</v>
      </c>
      <c r="H74" s="25">
        <v>11.695</v>
      </c>
      <c r="I74" s="25">
        <v>882.641509433962</v>
      </c>
    </row>
    <row r="75" ht="16.5" spans="1:9">
      <c r="A75" s="17"/>
      <c r="B75" s="17"/>
      <c r="C75" s="20" t="s">
        <v>75</v>
      </c>
      <c r="D75" s="17">
        <v>27.67</v>
      </c>
      <c r="E75" s="17">
        <v>714</v>
      </c>
      <c r="F75" s="17">
        <v>14</v>
      </c>
      <c r="G75" s="24">
        <v>0.0196078431372549</v>
      </c>
      <c r="H75" s="25">
        <v>1.97642857142857</v>
      </c>
      <c r="I75" s="25">
        <v>38.7535014005602</v>
      </c>
    </row>
    <row r="76" ht="16.5" spans="1:9">
      <c r="A76" s="17"/>
      <c r="B76" s="17"/>
      <c r="C76" s="20" t="s">
        <v>76</v>
      </c>
      <c r="D76" s="17">
        <v>21.68</v>
      </c>
      <c r="E76" s="17">
        <v>70</v>
      </c>
      <c r="F76" s="17">
        <v>2</v>
      </c>
      <c r="G76" s="24">
        <v>0.0285714285714286</v>
      </c>
      <c r="H76" s="25">
        <v>10.84</v>
      </c>
      <c r="I76" s="25">
        <v>309.714285714286</v>
      </c>
    </row>
    <row r="77" ht="16.5" spans="1:9">
      <c r="A77" s="17"/>
      <c r="B77" s="17"/>
      <c r="C77" s="20" t="s">
        <v>77</v>
      </c>
      <c r="D77" s="17">
        <v>0</v>
      </c>
      <c r="E77" s="17">
        <v>62</v>
      </c>
      <c r="F77" s="17">
        <v>0</v>
      </c>
      <c r="G77" s="24">
        <v>0</v>
      </c>
      <c r="H77" s="25">
        <v>0</v>
      </c>
      <c r="I77" s="25">
        <v>0</v>
      </c>
    </row>
    <row r="78" ht="16.5" spans="1:9">
      <c r="A78" s="17"/>
      <c r="B78" s="17"/>
      <c r="C78" s="20" t="s">
        <v>78</v>
      </c>
      <c r="D78" s="17">
        <v>0</v>
      </c>
      <c r="E78" s="17">
        <v>3</v>
      </c>
      <c r="F78" s="17">
        <v>0</v>
      </c>
      <c r="G78" s="24">
        <v>0</v>
      </c>
      <c r="H78" s="25">
        <v>0</v>
      </c>
      <c r="I78" s="25">
        <v>0</v>
      </c>
    </row>
    <row r="79" ht="16.5" spans="1:9">
      <c r="A79" s="17"/>
      <c r="B79" s="20" t="s">
        <v>40</v>
      </c>
      <c r="C79" s="17"/>
      <c r="D79" s="17">
        <v>233.61</v>
      </c>
      <c r="E79" s="17">
        <v>1672</v>
      </c>
      <c r="F79" s="17">
        <v>53</v>
      </c>
      <c r="G79" s="24">
        <v>0.0316985645933014</v>
      </c>
      <c r="H79" s="25">
        <v>4.4077358490566</v>
      </c>
      <c r="I79" s="25">
        <v>139.718899521531</v>
      </c>
    </row>
    <row r="80" ht="16.5" spans="1:9">
      <c r="A80" s="17"/>
      <c r="B80" s="20" t="s">
        <v>37</v>
      </c>
      <c r="C80" s="20" t="s">
        <v>79</v>
      </c>
      <c r="D80" s="17">
        <v>2241.07</v>
      </c>
      <c r="E80" s="17">
        <v>4894</v>
      </c>
      <c r="F80" s="17">
        <v>177</v>
      </c>
      <c r="G80" s="24">
        <v>0.0361667347772783</v>
      </c>
      <c r="H80" s="25">
        <v>12.6614124293785</v>
      </c>
      <c r="I80" s="25">
        <v>457.921945239068</v>
      </c>
    </row>
    <row r="81" ht="16.5" spans="1:9">
      <c r="A81" s="17"/>
      <c r="B81" s="17"/>
      <c r="C81" s="20" t="s">
        <v>71</v>
      </c>
      <c r="D81" s="17">
        <v>24.15</v>
      </c>
      <c r="E81" s="17">
        <v>248</v>
      </c>
      <c r="F81" s="17">
        <v>8</v>
      </c>
      <c r="G81" s="24">
        <v>0.032258064516129</v>
      </c>
      <c r="H81" s="25">
        <v>3.01875</v>
      </c>
      <c r="I81" s="25">
        <v>97.3790322580645</v>
      </c>
    </row>
    <row r="82" ht="16.5" spans="1:9">
      <c r="A82" s="17"/>
      <c r="B82" s="17"/>
      <c r="C82" s="20" t="s">
        <v>80</v>
      </c>
      <c r="D82" s="17">
        <v>16.26</v>
      </c>
      <c r="E82" s="17">
        <v>628</v>
      </c>
      <c r="F82" s="17">
        <v>13</v>
      </c>
      <c r="G82" s="24">
        <v>0.0207006369426752</v>
      </c>
      <c r="H82" s="25">
        <v>1.25076923076923</v>
      </c>
      <c r="I82" s="25">
        <v>25.8917197452229</v>
      </c>
    </row>
    <row r="83" ht="16.5" spans="1:9">
      <c r="A83" s="17"/>
      <c r="B83" s="17"/>
      <c r="C83" s="20" t="s">
        <v>81</v>
      </c>
      <c r="D83" s="17">
        <v>1.75</v>
      </c>
      <c r="E83" s="17">
        <v>69</v>
      </c>
      <c r="F83" s="17">
        <v>1</v>
      </c>
      <c r="G83" s="24">
        <v>0.0144927536231884</v>
      </c>
      <c r="H83" s="25">
        <v>1.75</v>
      </c>
      <c r="I83" s="25">
        <v>25.3623188405797</v>
      </c>
    </row>
    <row r="84" ht="16.5" spans="1:9">
      <c r="A84" s="17"/>
      <c r="B84" s="17"/>
      <c r="C84" s="20" t="s">
        <v>82</v>
      </c>
      <c r="D84" s="17">
        <v>0</v>
      </c>
      <c r="E84" s="17">
        <v>51</v>
      </c>
      <c r="F84" s="17">
        <v>0</v>
      </c>
      <c r="G84" s="24">
        <v>0</v>
      </c>
      <c r="H84" s="25">
        <v>0</v>
      </c>
      <c r="I84" s="25">
        <v>0</v>
      </c>
    </row>
    <row r="85" ht="16.5" spans="1:9">
      <c r="A85" s="17"/>
      <c r="B85" s="17"/>
      <c r="C85" s="20" t="s">
        <v>83</v>
      </c>
      <c r="D85" s="17">
        <v>0</v>
      </c>
      <c r="E85" s="17">
        <v>32</v>
      </c>
      <c r="F85" s="17">
        <v>0</v>
      </c>
      <c r="G85" s="24">
        <v>0</v>
      </c>
      <c r="H85" s="25">
        <v>0</v>
      </c>
      <c r="I85" s="25">
        <v>0</v>
      </c>
    </row>
    <row r="86" ht="16.5" spans="1:9">
      <c r="A86" s="17"/>
      <c r="B86" s="17"/>
      <c r="C86" s="20" t="s">
        <v>84</v>
      </c>
      <c r="D86" s="17">
        <v>0</v>
      </c>
      <c r="E86" s="17">
        <v>7</v>
      </c>
      <c r="F86" s="17">
        <v>0</v>
      </c>
      <c r="G86" s="24">
        <v>0</v>
      </c>
      <c r="H86" s="25">
        <v>0</v>
      </c>
      <c r="I86" s="25">
        <v>0</v>
      </c>
    </row>
    <row r="87" ht="16.5" spans="1:9">
      <c r="A87" s="17"/>
      <c r="B87" s="17"/>
      <c r="C87" s="20" t="s">
        <v>85</v>
      </c>
      <c r="D87" s="17">
        <v>0</v>
      </c>
      <c r="E87" s="17">
        <v>14</v>
      </c>
      <c r="F87" s="17">
        <v>0</v>
      </c>
      <c r="G87" s="24">
        <v>0</v>
      </c>
      <c r="H87" s="25">
        <v>0</v>
      </c>
      <c r="I87" s="25">
        <v>0</v>
      </c>
    </row>
    <row r="88" ht="16.5" spans="1:9">
      <c r="A88" s="17"/>
      <c r="B88" s="17"/>
      <c r="C88" s="20" t="s">
        <v>86</v>
      </c>
      <c r="D88" s="17">
        <v>0</v>
      </c>
      <c r="E88" s="17">
        <v>40</v>
      </c>
      <c r="F88" s="17">
        <v>0</v>
      </c>
      <c r="G88" s="24">
        <v>0</v>
      </c>
      <c r="H88" s="25">
        <v>0</v>
      </c>
      <c r="I88" s="25">
        <v>0</v>
      </c>
    </row>
    <row r="89" ht="16.5" spans="1:9">
      <c r="A89" s="17"/>
      <c r="B89" s="20" t="s">
        <v>38</v>
      </c>
      <c r="C89" s="17"/>
      <c r="D89" s="17">
        <v>2283.23</v>
      </c>
      <c r="E89" s="17">
        <v>5983</v>
      </c>
      <c r="F89" s="17">
        <v>199</v>
      </c>
      <c r="G89" s="24">
        <v>0.0332609059000501</v>
      </c>
      <c r="H89" s="25">
        <v>11.4735175879397</v>
      </c>
      <c r="I89" s="25">
        <v>381.619588835033</v>
      </c>
    </row>
    <row r="90" ht="16.5" spans="1:9">
      <c r="A90" s="20" t="s">
        <v>96</v>
      </c>
      <c r="B90" s="17"/>
      <c r="C90" s="17"/>
      <c r="D90" s="17">
        <v>6667.34</v>
      </c>
      <c r="E90" s="17">
        <v>21449</v>
      </c>
      <c r="F90" s="17">
        <v>647</v>
      </c>
      <c r="G90" s="24">
        <v>0.0301645764371299</v>
      </c>
      <c r="H90" s="25">
        <v>10.3050077279753</v>
      </c>
      <c r="I90" s="25">
        <v>310.846193295725</v>
      </c>
    </row>
    <row r="91" ht="16.5" spans="1:9">
      <c r="A91" s="23">
        <v>44489</v>
      </c>
      <c r="B91" s="20" t="s">
        <v>50</v>
      </c>
      <c r="C91" s="20" t="s">
        <v>51</v>
      </c>
      <c r="D91" s="17">
        <v>213.62</v>
      </c>
      <c r="E91" s="17">
        <v>712</v>
      </c>
      <c r="F91" s="17">
        <v>16</v>
      </c>
      <c r="G91" s="24">
        <v>0.0224719101123596</v>
      </c>
      <c r="H91" s="25">
        <v>13.35125</v>
      </c>
      <c r="I91" s="25">
        <v>300.028089887641</v>
      </c>
    </row>
    <row r="92" ht="16.5" spans="1:9">
      <c r="A92" s="17"/>
      <c r="B92" s="20" t="s">
        <v>52</v>
      </c>
      <c r="C92" s="17"/>
      <c r="D92" s="17">
        <v>213.62</v>
      </c>
      <c r="E92" s="17">
        <v>712</v>
      </c>
      <c r="F92" s="17">
        <v>16</v>
      </c>
      <c r="G92" s="24">
        <v>0.0224719101123596</v>
      </c>
      <c r="H92" s="25">
        <v>13.35125</v>
      </c>
      <c r="I92" s="25">
        <v>300.028089887641</v>
      </c>
    </row>
    <row r="93" ht="16.5" spans="1:9">
      <c r="A93" s="17"/>
      <c r="B93" s="20" t="s">
        <v>53</v>
      </c>
      <c r="C93" s="20" t="s">
        <v>55</v>
      </c>
      <c r="D93" s="17">
        <v>62.05</v>
      </c>
      <c r="E93" s="17">
        <v>394</v>
      </c>
      <c r="F93" s="17">
        <v>12</v>
      </c>
      <c r="G93" s="24">
        <v>0.0304568527918782</v>
      </c>
      <c r="H93" s="25">
        <v>5.17083333333333</v>
      </c>
      <c r="I93" s="25">
        <v>157.48730964467</v>
      </c>
    </row>
    <row r="94" ht="16.5" spans="1:9">
      <c r="A94" s="17"/>
      <c r="B94" s="17"/>
      <c r="C94" s="20" t="s">
        <v>56</v>
      </c>
      <c r="D94" s="17">
        <v>46.56</v>
      </c>
      <c r="E94" s="17">
        <v>81</v>
      </c>
      <c r="F94" s="17">
        <v>6</v>
      </c>
      <c r="G94" s="24">
        <v>0.0740740740740741</v>
      </c>
      <c r="H94" s="25">
        <v>7.76</v>
      </c>
      <c r="I94" s="25">
        <v>574.814814814815</v>
      </c>
    </row>
    <row r="95" ht="16.5" spans="1:9">
      <c r="A95" s="17"/>
      <c r="B95" s="17"/>
      <c r="C95" s="20" t="s">
        <v>54</v>
      </c>
      <c r="D95" s="17">
        <v>26.29</v>
      </c>
      <c r="E95" s="17">
        <v>115</v>
      </c>
      <c r="F95" s="17">
        <v>7</v>
      </c>
      <c r="G95" s="24">
        <v>0.0608695652173913</v>
      </c>
      <c r="H95" s="25">
        <v>3.75571428571429</v>
      </c>
      <c r="I95" s="25">
        <v>228.608695652174</v>
      </c>
    </row>
    <row r="96" ht="16.5" spans="1:9">
      <c r="A96" s="17"/>
      <c r="B96" s="17"/>
      <c r="C96" s="20" t="s">
        <v>58</v>
      </c>
      <c r="D96" s="17">
        <v>9.84</v>
      </c>
      <c r="E96" s="17">
        <v>591</v>
      </c>
      <c r="F96" s="17">
        <v>8</v>
      </c>
      <c r="G96" s="24">
        <v>0.0135363790186125</v>
      </c>
      <c r="H96" s="25">
        <v>1.23</v>
      </c>
      <c r="I96" s="25">
        <v>16.6497461928934</v>
      </c>
    </row>
    <row r="97" ht="16.5" spans="1:9">
      <c r="A97" s="17"/>
      <c r="B97" s="17"/>
      <c r="C97" s="20" t="s">
        <v>59</v>
      </c>
      <c r="D97" s="17">
        <v>5.92</v>
      </c>
      <c r="E97" s="17">
        <v>44</v>
      </c>
      <c r="F97" s="17">
        <v>2</v>
      </c>
      <c r="G97" s="24">
        <v>0.0454545454545455</v>
      </c>
      <c r="H97" s="25">
        <v>2.96</v>
      </c>
      <c r="I97" s="25">
        <v>134.545454545455</v>
      </c>
    </row>
    <row r="98" ht="16.5" spans="1:9">
      <c r="A98" s="17"/>
      <c r="B98" s="17"/>
      <c r="C98" s="20" t="s">
        <v>57</v>
      </c>
      <c r="D98" s="17">
        <v>3.04</v>
      </c>
      <c r="E98" s="17">
        <v>66</v>
      </c>
      <c r="F98" s="17">
        <v>2</v>
      </c>
      <c r="G98" s="24">
        <v>0.0303030303030303</v>
      </c>
      <c r="H98" s="25">
        <v>1.52</v>
      </c>
      <c r="I98" s="25">
        <v>46.0606060606061</v>
      </c>
    </row>
    <row r="99" ht="16.5" spans="1:9">
      <c r="A99" s="17"/>
      <c r="B99" s="17"/>
      <c r="C99" s="20" t="s">
        <v>97</v>
      </c>
      <c r="D99" s="17">
        <v>0</v>
      </c>
      <c r="E99" s="17">
        <v>2</v>
      </c>
      <c r="F99" s="17">
        <v>0</v>
      </c>
      <c r="G99" s="24">
        <v>0</v>
      </c>
      <c r="H99" s="25">
        <v>0</v>
      </c>
      <c r="I99" s="25">
        <v>0</v>
      </c>
    </row>
    <row r="100" ht="16.5" spans="1:9">
      <c r="A100" s="17"/>
      <c r="B100" s="17"/>
      <c r="C100" s="20" t="s">
        <v>91</v>
      </c>
      <c r="D100" s="17">
        <v>0</v>
      </c>
      <c r="E100" s="17">
        <v>1</v>
      </c>
      <c r="F100" s="17">
        <v>0</v>
      </c>
      <c r="G100" s="24">
        <v>0</v>
      </c>
      <c r="H100" s="25">
        <v>0</v>
      </c>
      <c r="I100" s="25">
        <v>0</v>
      </c>
    </row>
    <row r="101" ht="16.5" spans="1:9">
      <c r="A101" s="17"/>
      <c r="B101" s="17"/>
      <c r="C101" s="20" t="s">
        <v>60</v>
      </c>
      <c r="D101" s="17">
        <v>0</v>
      </c>
      <c r="E101" s="17">
        <v>23</v>
      </c>
      <c r="F101" s="17">
        <v>0</v>
      </c>
      <c r="G101" s="24">
        <v>0</v>
      </c>
      <c r="H101" s="25">
        <v>0</v>
      </c>
      <c r="I101" s="25">
        <v>0</v>
      </c>
    </row>
    <row r="102" ht="16.5" spans="1:9">
      <c r="A102" s="17"/>
      <c r="B102" s="17"/>
      <c r="C102" s="20" t="s">
        <v>61</v>
      </c>
      <c r="D102" s="17">
        <v>0</v>
      </c>
      <c r="E102" s="17">
        <v>5</v>
      </c>
      <c r="F102" s="17">
        <v>0</v>
      </c>
      <c r="G102" s="24">
        <v>0</v>
      </c>
      <c r="H102" s="25">
        <v>0</v>
      </c>
      <c r="I102" s="25">
        <v>0</v>
      </c>
    </row>
    <row r="103" ht="16.5" spans="1:9">
      <c r="A103" s="17"/>
      <c r="B103" s="17"/>
      <c r="C103" s="20" t="s">
        <v>92</v>
      </c>
      <c r="D103" s="17">
        <v>0</v>
      </c>
      <c r="E103" s="17">
        <v>4</v>
      </c>
      <c r="F103" s="17">
        <v>0</v>
      </c>
      <c r="G103" s="24">
        <v>0</v>
      </c>
      <c r="H103" s="25">
        <v>0</v>
      </c>
      <c r="I103" s="25">
        <v>0</v>
      </c>
    </row>
    <row r="104" ht="16.5" spans="1:9">
      <c r="A104" s="17"/>
      <c r="B104" s="20" t="s">
        <v>62</v>
      </c>
      <c r="C104" s="17"/>
      <c r="D104" s="17">
        <v>153.7</v>
      </c>
      <c r="E104" s="17">
        <v>1326</v>
      </c>
      <c r="F104" s="17">
        <v>37</v>
      </c>
      <c r="G104" s="24">
        <v>0.0279034690799397</v>
      </c>
      <c r="H104" s="25">
        <v>4.15405405405405</v>
      </c>
      <c r="I104" s="25">
        <v>115.912518853695</v>
      </c>
    </row>
    <row r="105" ht="16.5" spans="1:9">
      <c r="A105" s="17"/>
      <c r="B105" s="20" t="s">
        <v>35</v>
      </c>
      <c r="C105" s="20" t="s">
        <v>63</v>
      </c>
      <c r="D105" s="17">
        <v>4902.7</v>
      </c>
      <c r="E105" s="17">
        <v>18276</v>
      </c>
      <c r="F105" s="17">
        <v>544</v>
      </c>
      <c r="G105" s="24">
        <v>0.0297658130882031</v>
      </c>
      <c r="H105" s="25">
        <v>9.01231617647059</v>
      </c>
      <c r="I105" s="25">
        <v>268.258918800613</v>
      </c>
    </row>
    <row r="106" ht="16.5" spans="1:9">
      <c r="A106" s="17"/>
      <c r="B106" s="17"/>
      <c r="C106" s="20" t="s">
        <v>93</v>
      </c>
      <c r="D106" s="17">
        <v>511.59</v>
      </c>
      <c r="E106" s="17">
        <v>4022</v>
      </c>
      <c r="F106" s="17">
        <v>85</v>
      </c>
      <c r="G106" s="24">
        <v>0.02113376429637</v>
      </c>
      <c r="H106" s="25">
        <v>6.01870588235294</v>
      </c>
      <c r="I106" s="25">
        <v>127.197911486822</v>
      </c>
    </row>
    <row r="107" ht="16.5" spans="1:9">
      <c r="A107" s="17"/>
      <c r="B107" s="17"/>
      <c r="C107" s="20" t="s">
        <v>64</v>
      </c>
      <c r="D107" s="17">
        <v>21.88</v>
      </c>
      <c r="E107" s="17">
        <v>423</v>
      </c>
      <c r="F107" s="17">
        <v>5</v>
      </c>
      <c r="G107" s="24">
        <v>0.0118203309692671</v>
      </c>
      <c r="H107" s="25">
        <v>4.376</v>
      </c>
      <c r="I107" s="25">
        <v>51.725768321513</v>
      </c>
    </row>
    <row r="108" ht="16.5" spans="1:9">
      <c r="A108" s="17"/>
      <c r="B108" s="17"/>
      <c r="C108" s="20" t="s">
        <v>70</v>
      </c>
      <c r="D108" s="17">
        <v>14.7</v>
      </c>
      <c r="E108" s="17">
        <v>15</v>
      </c>
      <c r="F108" s="17">
        <v>1</v>
      </c>
      <c r="G108" s="24">
        <v>0.0666666666666667</v>
      </c>
      <c r="H108" s="25">
        <v>14.7</v>
      </c>
      <c r="I108" s="25">
        <v>980</v>
      </c>
    </row>
    <row r="109" ht="16.5" spans="1:9">
      <c r="A109" s="17"/>
      <c r="B109" s="17"/>
      <c r="C109" s="20" t="s">
        <v>72</v>
      </c>
      <c r="D109" s="17">
        <v>7.32</v>
      </c>
      <c r="E109" s="17">
        <v>55</v>
      </c>
      <c r="F109" s="17">
        <v>2</v>
      </c>
      <c r="G109" s="24">
        <v>0.0363636363636364</v>
      </c>
      <c r="H109" s="25">
        <v>3.66</v>
      </c>
      <c r="I109" s="25">
        <v>133.090909090909</v>
      </c>
    </row>
    <row r="110" ht="16.5" spans="1:9">
      <c r="A110" s="17"/>
      <c r="B110" s="17"/>
      <c r="C110" s="20" t="s">
        <v>68</v>
      </c>
      <c r="D110" s="17">
        <v>0</v>
      </c>
      <c r="E110" s="17">
        <v>11</v>
      </c>
      <c r="F110" s="17">
        <v>0</v>
      </c>
      <c r="G110" s="24">
        <v>0</v>
      </c>
      <c r="H110" s="25">
        <v>0</v>
      </c>
      <c r="I110" s="25">
        <v>0</v>
      </c>
    </row>
    <row r="111" ht="16.5" spans="1:9">
      <c r="A111" s="17"/>
      <c r="B111" s="17"/>
      <c r="C111" s="20" t="s">
        <v>69</v>
      </c>
      <c r="D111" s="17">
        <v>0</v>
      </c>
      <c r="E111" s="17">
        <v>89</v>
      </c>
      <c r="F111" s="17">
        <v>0</v>
      </c>
      <c r="G111" s="24">
        <v>0</v>
      </c>
      <c r="H111" s="25">
        <v>0</v>
      </c>
      <c r="I111" s="25">
        <v>0</v>
      </c>
    </row>
    <row r="112" ht="16.5" spans="1:9">
      <c r="A112" s="17"/>
      <c r="B112" s="17"/>
      <c r="C112" s="20" t="s">
        <v>65</v>
      </c>
      <c r="D112" s="17">
        <v>0</v>
      </c>
      <c r="E112" s="17">
        <v>3</v>
      </c>
      <c r="F112" s="17">
        <v>0</v>
      </c>
      <c r="G112" s="24">
        <v>0</v>
      </c>
      <c r="H112" s="25">
        <v>0</v>
      </c>
      <c r="I112" s="25">
        <v>0</v>
      </c>
    </row>
    <row r="113" ht="16.5" spans="1:9">
      <c r="A113" s="17"/>
      <c r="B113" s="17"/>
      <c r="C113" s="20" t="s">
        <v>71</v>
      </c>
      <c r="D113" s="17">
        <v>0</v>
      </c>
      <c r="E113" s="17">
        <v>13</v>
      </c>
      <c r="F113" s="17">
        <v>0</v>
      </c>
      <c r="G113" s="24">
        <v>0</v>
      </c>
      <c r="H113" s="25">
        <v>0</v>
      </c>
      <c r="I113" s="25">
        <v>0</v>
      </c>
    </row>
    <row r="114" ht="16.5" spans="1:9">
      <c r="A114" s="17"/>
      <c r="B114" s="17"/>
      <c r="C114" s="20" t="s">
        <v>94</v>
      </c>
      <c r="D114" s="17">
        <v>0</v>
      </c>
      <c r="E114" s="17">
        <v>2</v>
      </c>
      <c r="F114" s="17">
        <v>0</v>
      </c>
      <c r="G114" s="24">
        <v>0</v>
      </c>
      <c r="H114" s="25">
        <v>0</v>
      </c>
      <c r="I114" s="25">
        <v>0</v>
      </c>
    </row>
    <row r="115" ht="16.5" spans="1:9">
      <c r="A115" s="17"/>
      <c r="B115" s="17"/>
      <c r="C115" s="20" t="s">
        <v>66</v>
      </c>
      <c r="D115" s="17">
        <v>0</v>
      </c>
      <c r="E115" s="17">
        <v>19</v>
      </c>
      <c r="F115" s="17">
        <v>0</v>
      </c>
      <c r="G115" s="24">
        <v>0</v>
      </c>
      <c r="H115" s="25">
        <v>0</v>
      </c>
      <c r="I115" s="25">
        <v>0</v>
      </c>
    </row>
    <row r="116" ht="16.5" spans="1:9">
      <c r="A116" s="17"/>
      <c r="B116" s="17"/>
      <c r="C116" s="20" t="s">
        <v>95</v>
      </c>
      <c r="D116" s="17">
        <v>0</v>
      </c>
      <c r="E116" s="17">
        <v>0</v>
      </c>
      <c r="F116" s="17">
        <v>0</v>
      </c>
      <c r="G116" s="24">
        <v>0</v>
      </c>
      <c r="H116" s="25">
        <v>0</v>
      </c>
      <c r="I116" s="25">
        <v>0</v>
      </c>
    </row>
    <row r="117" ht="16.5" spans="1:9">
      <c r="A117" s="17"/>
      <c r="B117" s="20" t="s">
        <v>36</v>
      </c>
      <c r="C117" s="17"/>
      <c r="D117" s="17">
        <v>5458.19</v>
      </c>
      <c r="E117" s="17">
        <v>22928</v>
      </c>
      <c r="F117" s="17">
        <v>637</v>
      </c>
      <c r="G117" s="24">
        <v>0.0277826238660154</v>
      </c>
      <c r="H117" s="25">
        <v>8.56858712715856</v>
      </c>
      <c r="I117" s="25">
        <v>238.057833217027</v>
      </c>
    </row>
    <row r="118" ht="16.5" spans="1:9">
      <c r="A118" s="17"/>
      <c r="B118" s="20" t="s">
        <v>39</v>
      </c>
      <c r="C118" s="20" t="s">
        <v>73</v>
      </c>
      <c r="D118" s="17">
        <v>1149.57</v>
      </c>
      <c r="E118" s="17">
        <v>6066</v>
      </c>
      <c r="F118" s="17">
        <v>183</v>
      </c>
      <c r="G118" s="24">
        <v>0.0301681503461919</v>
      </c>
      <c r="H118" s="25">
        <v>6.28180327868852</v>
      </c>
      <c r="I118" s="25">
        <v>189.510385756677</v>
      </c>
    </row>
    <row r="119" ht="16.5" spans="1:9">
      <c r="A119" s="17"/>
      <c r="B119" s="17"/>
      <c r="C119" s="20" t="s">
        <v>74</v>
      </c>
      <c r="D119" s="17">
        <v>124.64</v>
      </c>
      <c r="E119" s="17">
        <v>981</v>
      </c>
      <c r="F119" s="17">
        <v>35</v>
      </c>
      <c r="G119" s="24">
        <v>0.035677879714577</v>
      </c>
      <c r="H119" s="25">
        <v>3.56114285714286</v>
      </c>
      <c r="I119" s="25">
        <v>127.054026503568</v>
      </c>
    </row>
    <row r="120" ht="16.5" spans="1:9">
      <c r="A120" s="17"/>
      <c r="B120" s="17"/>
      <c r="C120" s="20" t="s">
        <v>75</v>
      </c>
      <c r="D120" s="17">
        <v>22.07</v>
      </c>
      <c r="E120" s="17">
        <v>463</v>
      </c>
      <c r="F120" s="17">
        <v>10</v>
      </c>
      <c r="G120" s="24">
        <v>0.0215982721382289</v>
      </c>
      <c r="H120" s="25">
        <v>2.207</v>
      </c>
      <c r="I120" s="25">
        <v>47.6673866090713</v>
      </c>
    </row>
    <row r="121" ht="16.5" spans="1:9">
      <c r="A121" s="17"/>
      <c r="B121" s="17"/>
      <c r="C121" s="20" t="s">
        <v>76</v>
      </c>
      <c r="D121" s="17">
        <v>13.64</v>
      </c>
      <c r="E121" s="17">
        <v>117</v>
      </c>
      <c r="F121" s="17">
        <v>1</v>
      </c>
      <c r="G121" s="24">
        <v>0.00854700854700855</v>
      </c>
      <c r="H121" s="25">
        <v>13.64</v>
      </c>
      <c r="I121" s="25">
        <v>116.581196581197</v>
      </c>
    </row>
    <row r="122" ht="16.5" spans="1:9">
      <c r="A122" s="17"/>
      <c r="B122" s="17"/>
      <c r="C122" s="20" t="s">
        <v>77</v>
      </c>
      <c r="D122" s="17">
        <v>1.98</v>
      </c>
      <c r="E122" s="17">
        <v>115</v>
      </c>
      <c r="F122" s="17">
        <v>1</v>
      </c>
      <c r="G122" s="24">
        <v>0.00869565217391304</v>
      </c>
      <c r="H122" s="25">
        <v>1.98</v>
      </c>
      <c r="I122" s="25">
        <v>17.2173913043478</v>
      </c>
    </row>
    <row r="123" ht="16.5" spans="1:9">
      <c r="A123" s="17"/>
      <c r="B123" s="20" t="s">
        <v>40</v>
      </c>
      <c r="C123" s="17"/>
      <c r="D123" s="17">
        <v>1311.9</v>
      </c>
      <c r="E123" s="17">
        <v>7742</v>
      </c>
      <c r="F123" s="17">
        <v>230</v>
      </c>
      <c r="G123" s="24">
        <v>0.029708085765952</v>
      </c>
      <c r="H123" s="25">
        <v>5.70391304347826</v>
      </c>
      <c r="I123" s="25">
        <v>169.452337897184</v>
      </c>
    </row>
    <row r="124" ht="16.5" spans="1:9">
      <c r="A124" s="17"/>
      <c r="B124" s="20" t="s">
        <v>37</v>
      </c>
      <c r="C124" s="20" t="s">
        <v>79</v>
      </c>
      <c r="D124" s="17">
        <v>2216.64</v>
      </c>
      <c r="E124" s="17">
        <v>8075</v>
      </c>
      <c r="F124" s="17">
        <v>256</v>
      </c>
      <c r="G124" s="24">
        <v>0.031702786377709</v>
      </c>
      <c r="H124" s="25">
        <v>8.65875</v>
      </c>
      <c r="I124" s="25">
        <v>274.506501547988</v>
      </c>
    </row>
    <row r="125" ht="16.5" spans="1:9">
      <c r="A125" s="17"/>
      <c r="B125" s="17"/>
      <c r="C125" s="20" t="s">
        <v>82</v>
      </c>
      <c r="D125" s="17">
        <v>615.21</v>
      </c>
      <c r="E125" s="17">
        <v>4383</v>
      </c>
      <c r="F125" s="17">
        <v>116</v>
      </c>
      <c r="G125" s="24">
        <v>0.026465890942277</v>
      </c>
      <c r="H125" s="25">
        <v>5.30353448275862</v>
      </c>
      <c r="I125" s="25">
        <v>140.362765229295</v>
      </c>
    </row>
    <row r="126" ht="16.5" spans="1:9">
      <c r="A126" s="17"/>
      <c r="B126" s="17"/>
      <c r="C126" s="20" t="s">
        <v>71</v>
      </c>
      <c r="D126" s="17">
        <v>239.56</v>
      </c>
      <c r="E126" s="17">
        <v>2804</v>
      </c>
      <c r="F126" s="17">
        <v>50</v>
      </c>
      <c r="G126" s="24">
        <v>0.0178316690442225</v>
      </c>
      <c r="H126" s="25">
        <v>4.7912</v>
      </c>
      <c r="I126" s="25">
        <v>85.435092724679</v>
      </c>
    </row>
    <row r="127" ht="16.5" spans="1:9">
      <c r="A127" s="17"/>
      <c r="B127" s="17"/>
      <c r="C127" s="20" t="s">
        <v>80</v>
      </c>
      <c r="D127" s="17">
        <v>31.69</v>
      </c>
      <c r="E127" s="17">
        <v>1240</v>
      </c>
      <c r="F127" s="17">
        <v>20</v>
      </c>
      <c r="G127" s="24">
        <v>0.0161290322580645</v>
      </c>
      <c r="H127" s="25">
        <v>1.5845</v>
      </c>
      <c r="I127" s="25">
        <v>25.5564516129032</v>
      </c>
    </row>
    <row r="128" ht="16.5" spans="1:9">
      <c r="A128" s="17"/>
      <c r="B128" s="17"/>
      <c r="C128" s="20" t="s">
        <v>81</v>
      </c>
      <c r="D128" s="17">
        <v>1.8</v>
      </c>
      <c r="E128" s="17">
        <v>38</v>
      </c>
      <c r="F128" s="17">
        <v>1</v>
      </c>
      <c r="G128" s="24">
        <v>0.0263157894736842</v>
      </c>
      <c r="H128" s="25">
        <v>1.8</v>
      </c>
      <c r="I128" s="25">
        <v>47.3684210526316</v>
      </c>
    </row>
    <row r="129" ht="16.5" spans="1:9">
      <c r="A129" s="17"/>
      <c r="B129" s="17"/>
      <c r="C129" s="20" t="s">
        <v>83</v>
      </c>
      <c r="D129" s="17">
        <v>0</v>
      </c>
      <c r="E129" s="17">
        <v>8</v>
      </c>
      <c r="F129" s="17">
        <v>0</v>
      </c>
      <c r="G129" s="24">
        <v>0</v>
      </c>
      <c r="H129" s="25">
        <v>0</v>
      </c>
      <c r="I129" s="25">
        <v>0</v>
      </c>
    </row>
    <row r="130" ht="16.5" spans="1:9">
      <c r="A130" s="17"/>
      <c r="B130" s="17"/>
      <c r="C130" s="20" t="s">
        <v>84</v>
      </c>
      <c r="D130" s="17">
        <v>0</v>
      </c>
      <c r="E130" s="17">
        <v>7</v>
      </c>
      <c r="F130" s="17">
        <v>0</v>
      </c>
      <c r="G130" s="24">
        <v>0</v>
      </c>
      <c r="H130" s="25">
        <v>0</v>
      </c>
      <c r="I130" s="25">
        <v>0</v>
      </c>
    </row>
    <row r="131" ht="16.5" spans="1:9">
      <c r="A131" s="17"/>
      <c r="B131" s="17"/>
      <c r="C131" s="20" t="s">
        <v>85</v>
      </c>
      <c r="D131" s="17">
        <v>0</v>
      </c>
      <c r="E131" s="17">
        <v>4</v>
      </c>
      <c r="F131" s="17">
        <v>0</v>
      </c>
      <c r="G131" s="24">
        <v>0</v>
      </c>
      <c r="H131" s="25">
        <v>0</v>
      </c>
      <c r="I131" s="25">
        <v>0</v>
      </c>
    </row>
    <row r="132" ht="16.5" spans="1:9">
      <c r="A132" s="17"/>
      <c r="B132" s="17"/>
      <c r="C132" s="20" t="s">
        <v>86</v>
      </c>
      <c r="D132" s="17">
        <v>0</v>
      </c>
      <c r="E132" s="17">
        <v>17</v>
      </c>
      <c r="F132" s="17">
        <v>0</v>
      </c>
      <c r="G132" s="24">
        <v>0</v>
      </c>
      <c r="H132" s="25">
        <v>0</v>
      </c>
      <c r="I132" s="25">
        <v>0</v>
      </c>
    </row>
    <row r="133" ht="16.5" spans="1:9">
      <c r="A133" s="17"/>
      <c r="B133" s="20" t="s">
        <v>38</v>
      </c>
      <c r="C133" s="17"/>
      <c r="D133" s="17">
        <v>3104.9</v>
      </c>
      <c r="E133" s="17">
        <v>16576</v>
      </c>
      <c r="F133" s="17">
        <v>443</v>
      </c>
      <c r="G133" s="24">
        <v>0.0267253861003861</v>
      </c>
      <c r="H133" s="25">
        <v>7.00880361173815</v>
      </c>
      <c r="I133" s="25">
        <v>187.312982625483</v>
      </c>
    </row>
    <row r="134" ht="16.5" spans="1:9">
      <c r="A134" s="20" t="s">
        <v>98</v>
      </c>
      <c r="B134" s="17"/>
      <c r="C134" s="17"/>
      <c r="D134" s="17">
        <v>10242.31</v>
      </c>
      <c r="E134" s="17">
        <v>49284</v>
      </c>
      <c r="F134" s="17">
        <v>1363</v>
      </c>
      <c r="G134" s="24">
        <v>0.0276560344127912</v>
      </c>
      <c r="H134" s="25">
        <v>7.51453411592076</v>
      </c>
      <c r="I134" s="25">
        <v>207.822214105998</v>
      </c>
    </row>
    <row r="135" ht="16.5" spans="1:9">
      <c r="A135" s="23">
        <v>44490</v>
      </c>
      <c r="B135" s="20" t="s">
        <v>50</v>
      </c>
      <c r="C135" s="20" t="s">
        <v>51</v>
      </c>
      <c r="D135" s="17">
        <v>297.02</v>
      </c>
      <c r="E135" s="17">
        <v>937</v>
      </c>
      <c r="F135" s="17">
        <v>21</v>
      </c>
      <c r="G135" s="24">
        <v>0.0224119530416222</v>
      </c>
      <c r="H135" s="25">
        <v>14.1438095238095</v>
      </c>
      <c r="I135" s="25">
        <v>316.990394877268</v>
      </c>
    </row>
    <row r="136" ht="16.5" spans="1:9">
      <c r="A136" s="17"/>
      <c r="B136" s="20" t="s">
        <v>52</v>
      </c>
      <c r="C136" s="17"/>
      <c r="D136" s="17">
        <v>297.02</v>
      </c>
      <c r="E136" s="17">
        <v>937</v>
      </c>
      <c r="F136" s="17">
        <v>21</v>
      </c>
      <c r="G136" s="24">
        <v>0.0224119530416222</v>
      </c>
      <c r="H136" s="25">
        <v>14.1438095238095</v>
      </c>
      <c r="I136" s="25">
        <v>316.990394877268</v>
      </c>
    </row>
    <row r="137" ht="16.5" spans="1:9">
      <c r="A137" s="17"/>
      <c r="B137" s="20" t="s">
        <v>53</v>
      </c>
      <c r="C137" s="20" t="s">
        <v>55</v>
      </c>
      <c r="D137" s="17">
        <v>77.09</v>
      </c>
      <c r="E137" s="17">
        <v>300</v>
      </c>
      <c r="F137" s="17">
        <v>14</v>
      </c>
      <c r="G137" s="24">
        <v>0.0466666666666667</v>
      </c>
      <c r="H137" s="25">
        <v>5.50642857142857</v>
      </c>
      <c r="I137" s="25">
        <v>256.966666666667</v>
      </c>
    </row>
    <row r="138" ht="16.5" spans="1:9">
      <c r="A138" s="17"/>
      <c r="B138" s="17"/>
      <c r="C138" s="20" t="s">
        <v>56</v>
      </c>
      <c r="D138" s="17">
        <v>39.01</v>
      </c>
      <c r="E138" s="17">
        <v>78</v>
      </c>
      <c r="F138" s="17">
        <v>6</v>
      </c>
      <c r="G138" s="24">
        <v>0.0769230769230769</v>
      </c>
      <c r="H138" s="25">
        <v>6.50166666666667</v>
      </c>
      <c r="I138" s="25">
        <v>500.128205128205</v>
      </c>
    </row>
    <row r="139" ht="16.5" spans="1:9">
      <c r="A139" s="17"/>
      <c r="B139" s="17"/>
      <c r="C139" s="20" t="s">
        <v>54</v>
      </c>
      <c r="D139" s="17">
        <v>27.47</v>
      </c>
      <c r="E139" s="17">
        <v>120</v>
      </c>
      <c r="F139" s="17">
        <v>9</v>
      </c>
      <c r="G139" s="24">
        <v>0.075</v>
      </c>
      <c r="H139" s="25">
        <v>3.05222222222222</v>
      </c>
      <c r="I139" s="25">
        <v>228.916666666667</v>
      </c>
    </row>
    <row r="140" ht="16.5" spans="1:9">
      <c r="A140" s="17"/>
      <c r="B140" s="17"/>
      <c r="C140" s="20" t="s">
        <v>58</v>
      </c>
      <c r="D140" s="17">
        <v>9.77</v>
      </c>
      <c r="E140" s="17">
        <v>562</v>
      </c>
      <c r="F140" s="17">
        <v>9</v>
      </c>
      <c r="G140" s="24">
        <v>0.0160142348754448</v>
      </c>
      <c r="H140" s="25">
        <v>1.08555555555556</v>
      </c>
      <c r="I140" s="25">
        <v>17.3843416370107</v>
      </c>
    </row>
    <row r="141" ht="16.5" spans="1:9">
      <c r="A141" s="17"/>
      <c r="B141" s="17"/>
      <c r="C141" s="20" t="s">
        <v>57</v>
      </c>
      <c r="D141" s="17">
        <v>2</v>
      </c>
      <c r="E141" s="17">
        <v>52</v>
      </c>
      <c r="F141" s="17">
        <v>1</v>
      </c>
      <c r="G141" s="24">
        <v>0.0192307692307692</v>
      </c>
      <c r="H141" s="25">
        <v>2</v>
      </c>
      <c r="I141" s="25">
        <v>38.4615384615385</v>
      </c>
    </row>
    <row r="142" ht="16.5" spans="1:9">
      <c r="A142" s="17"/>
      <c r="B142" s="17"/>
      <c r="C142" s="20" t="s">
        <v>59</v>
      </c>
      <c r="D142" s="17">
        <v>0</v>
      </c>
      <c r="E142" s="17">
        <v>15</v>
      </c>
      <c r="F142" s="17">
        <v>0</v>
      </c>
      <c r="G142" s="24">
        <v>0</v>
      </c>
      <c r="H142" s="25">
        <v>0</v>
      </c>
      <c r="I142" s="25">
        <v>0</v>
      </c>
    </row>
    <row r="143" ht="16.5" spans="1:9">
      <c r="A143" s="17"/>
      <c r="B143" s="17"/>
      <c r="C143" s="20" t="s">
        <v>91</v>
      </c>
      <c r="D143" s="17">
        <v>0</v>
      </c>
      <c r="E143" s="17">
        <v>3</v>
      </c>
      <c r="F143" s="17">
        <v>0</v>
      </c>
      <c r="G143" s="24">
        <v>0</v>
      </c>
      <c r="H143" s="25">
        <v>0</v>
      </c>
      <c r="I143" s="25">
        <v>0</v>
      </c>
    </row>
    <row r="144" ht="16.5" spans="1:9">
      <c r="A144" s="17"/>
      <c r="B144" s="17"/>
      <c r="C144" s="20" t="s">
        <v>60</v>
      </c>
      <c r="D144" s="17">
        <v>0</v>
      </c>
      <c r="E144" s="17">
        <v>18</v>
      </c>
      <c r="F144" s="17">
        <v>0</v>
      </c>
      <c r="G144" s="24">
        <v>0</v>
      </c>
      <c r="H144" s="25">
        <v>0</v>
      </c>
      <c r="I144" s="25">
        <v>0</v>
      </c>
    </row>
    <row r="145" ht="16.5" spans="1:9">
      <c r="A145" s="17"/>
      <c r="B145" s="17"/>
      <c r="C145" s="20" t="s">
        <v>61</v>
      </c>
      <c r="D145" s="17">
        <v>0</v>
      </c>
      <c r="E145" s="17">
        <v>3</v>
      </c>
      <c r="F145" s="17">
        <v>0</v>
      </c>
      <c r="G145" s="24">
        <v>0</v>
      </c>
      <c r="H145" s="25">
        <v>0</v>
      </c>
      <c r="I145" s="25">
        <v>0</v>
      </c>
    </row>
    <row r="146" ht="16.5" spans="1:9">
      <c r="A146" s="17"/>
      <c r="B146" s="17"/>
      <c r="C146" s="20" t="s">
        <v>92</v>
      </c>
      <c r="D146" s="17">
        <v>0</v>
      </c>
      <c r="E146" s="17">
        <v>10</v>
      </c>
      <c r="F146" s="17">
        <v>0</v>
      </c>
      <c r="G146" s="24">
        <v>0</v>
      </c>
      <c r="H146" s="25">
        <v>0</v>
      </c>
      <c r="I146" s="25">
        <v>0</v>
      </c>
    </row>
    <row r="147" ht="16.5" spans="1:9">
      <c r="A147" s="17"/>
      <c r="B147" s="20" t="s">
        <v>62</v>
      </c>
      <c r="C147" s="17"/>
      <c r="D147" s="17">
        <v>155.34</v>
      </c>
      <c r="E147" s="17">
        <v>1161</v>
      </c>
      <c r="F147" s="17">
        <v>39</v>
      </c>
      <c r="G147" s="24">
        <v>0.0335917312661499</v>
      </c>
      <c r="H147" s="25">
        <v>3.98307692307692</v>
      </c>
      <c r="I147" s="25">
        <v>133.798449612403</v>
      </c>
    </row>
    <row r="148" ht="16.5" spans="1:9">
      <c r="A148" s="17"/>
      <c r="B148" s="20" t="s">
        <v>35</v>
      </c>
      <c r="C148" s="20" t="s">
        <v>63</v>
      </c>
      <c r="D148" s="17">
        <v>7072.71</v>
      </c>
      <c r="E148" s="17">
        <v>18894</v>
      </c>
      <c r="F148" s="17">
        <v>593</v>
      </c>
      <c r="G148" s="24">
        <v>0.0313856250661586</v>
      </c>
      <c r="H148" s="25">
        <v>11.9269983136594</v>
      </c>
      <c r="I148" s="25">
        <v>374.336297237218</v>
      </c>
    </row>
    <row r="149" ht="16.5" spans="1:9">
      <c r="A149" s="17"/>
      <c r="B149" s="17"/>
      <c r="C149" s="20" t="s">
        <v>64</v>
      </c>
      <c r="D149" s="17">
        <v>22.16</v>
      </c>
      <c r="E149" s="17">
        <v>564</v>
      </c>
      <c r="F149" s="17">
        <v>7</v>
      </c>
      <c r="G149" s="24">
        <v>0.0124113475177305</v>
      </c>
      <c r="H149" s="25">
        <v>3.16571428571429</v>
      </c>
      <c r="I149" s="25">
        <v>39.290780141844</v>
      </c>
    </row>
    <row r="150" ht="16.5" spans="1:9">
      <c r="A150" s="17"/>
      <c r="B150" s="17"/>
      <c r="C150" s="20" t="s">
        <v>69</v>
      </c>
      <c r="D150" s="17">
        <v>5.78</v>
      </c>
      <c r="E150" s="17">
        <v>117</v>
      </c>
      <c r="F150" s="17">
        <v>3</v>
      </c>
      <c r="G150" s="24">
        <v>0.0256410256410256</v>
      </c>
      <c r="H150" s="25">
        <v>1.92666666666667</v>
      </c>
      <c r="I150" s="25">
        <v>49.4017094017094</v>
      </c>
    </row>
    <row r="151" ht="16.5" spans="1:9">
      <c r="A151" s="17"/>
      <c r="B151" s="17"/>
      <c r="C151" s="20" t="s">
        <v>66</v>
      </c>
      <c r="D151" s="17">
        <v>3.17</v>
      </c>
      <c r="E151" s="17">
        <v>34</v>
      </c>
      <c r="F151" s="17">
        <v>2</v>
      </c>
      <c r="G151" s="24">
        <v>0.0588235294117647</v>
      </c>
      <c r="H151" s="25">
        <v>1.585</v>
      </c>
      <c r="I151" s="25">
        <v>93.2352941176471</v>
      </c>
    </row>
    <row r="152" ht="16.5" spans="1:9">
      <c r="A152" s="17"/>
      <c r="B152" s="17"/>
      <c r="C152" s="20" t="s">
        <v>68</v>
      </c>
      <c r="D152" s="17">
        <v>1.95</v>
      </c>
      <c r="E152" s="17">
        <v>23</v>
      </c>
      <c r="F152" s="17">
        <v>1</v>
      </c>
      <c r="G152" s="24">
        <v>0.0434782608695652</v>
      </c>
      <c r="H152" s="25">
        <v>1.95</v>
      </c>
      <c r="I152" s="25">
        <v>84.7826086956522</v>
      </c>
    </row>
    <row r="153" ht="16.5" spans="1:9">
      <c r="A153" s="17"/>
      <c r="B153" s="17"/>
      <c r="C153" s="20" t="s">
        <v>71</v>
      </c>
      <c r="D153" s="17">
        <v>1.6</v>
      </c>
      <c r="E153" s="17">
        <v>18</v>
      </c>
      <c r="F153" s="17">
        <v>1</v>
      </c>
      <c r="G153" s="24">
        <v>0.0555555555555556</v>
      </c>
      <c r="H153" s="25">
        <v>1.6</v>
      </c>
      <c r="I153" s="25">
        <v>88.8888888888889</v>
      </c>
    </row>
    <row r="154" ht="16.5" spans="1:9">
      <c r="A154" s="17"/>
      <c r="B154" s="17"/>
      <c r="C154" s="20" t="s">
        <v>70</v>
      </c>
      <c r="D154" s="17">
        <v>0</v>
      </c>
      <c r="E154" s="17">
        <v>3</v>
      </c>
      <c r="F154" s="17">
        <v>0</v>
      </c>
      <c r="G154" s="24">
        <v>0</v>
      </c>
      <c r="H154" s="25">
        <v>0</v>
      </c>
      <c r="I154" s="25">
        <v>0</v>
      </c>
    </row>
    <row r="155" ht="16.5" spans="1:9">
      <c r="A155" s="17"/>
      <c r="B155" s="17"/>
      <c r="C155" s="20" t="s">
        <v>65</v>
      </c>
      <c r="D155" s="17">
        <v>0</v>
      </c>
      <c r="E155" s="17">
        <v>8</v>
      </c>
      <c r="F155" s="17">
        <v>0</v>
      </c>
      <c r="G155" s="24">
        <v>0</v>
      </c>
      <c r="H155" s="25">
        <v>0</v>
      </c>
      <c r="I155" s="25">
        <v>0</v>
      </c>
    </row>
    <row r="156" ht="16.5" spans="1:9">
      <c r="A156" s="17"/>
      <c r="B156" s="17"/>
      <c r="C156" s="20" t="s">
        <v>94</v>
      </c>
      <c r="D156" s="17">
        <v>0</v>
      </c>
      <c r="E156" s="17">
        <v>4</v>
      </c>
      <c r="F156" s="17">
        <v>0</v>
      </c>
      <c r="G156" s="24">
        <v>0</v>
      </c>
      <c r="H156" s="25">
        <v>0</v>
      </c>
      <c r="I156" s="25">
        <v>0</v>
      </c>
    </row>
    <row r="157" ht="16.5" spans="1:9">
      <c r="A157" s="17"/>
      <c r="B157" s="17"/>
      <c r="C157" s="20" t="s">
        <v>72</v>
      </c>
      <c r="D157" s="17">
        <v>0</v>
      </c>
      <c r="E157" s="17">
        <v>53</v>
      </c>
      <c r="F157" s="17">
        <v>0</v>
      </c>
      <c r="G157" s="24">
        <v>0</v>
      </c>
      <c r="H157" s="25">
        <v>0</v>
      </c>
      <c r="I157" s="25">
        <v>0</v>
      </c>
    </row>
    <row r="158" ht="16.5" spans="1:9">
      <c r="A158" s="17"/>
      <c r="B158" s="20" t="s">
        <v>36</v>
      </c>
      <c r="C158" s="17"/>
      <c r="D158" s="17">
        <v>7107.37</v>
      </c>
      <c r="E158" s="17">
        <v>19718</v>
      </c>
      <c r="F158" s="17">
        <v>607</v>
      </c>
      <c r="G158" s="24">
        <v>0.0307840551780099</v>
      </c>
      <c r="H158" s="25">
        <v>11.7090115321252</v>
      </c>
      <c r="I158" s="25">
        <v>360.450857084897</v>
      </c>
    </row>
    <row r="159" ht="16.5" spans="1:9">
      <c r="A159" s="17"/>
      <c r="B159" s="20" t="s">
        <v>39</v>
      </c>
      <c r="C159" s="20" t="s">
        <v>73</v>
      </c>
      <c r="D159" s="17">
        <v>49.31</v>
      </c>
      <c r="E159" s="17">
        <v>83</v>
      </c>
      <c r="F159" s="17">
        <v>4</v>
      </c>
      <c r="G159" s="24">
        <v>0.0481927710843374</v>
      </c>
      <c r="H159" s="25">
        <v>12.3275</v>
      </c>
      <c r="I159" s="25">
        <v>594.096385542169</v>
      </c>
    </row>
    <row r="160" ht="16.5" spans="1:9">
      <c r="A160" s="17"/>
      <c r="B160" s="17"/>
      <c r="C160" s="20" t="s">
        <v>74</v>
      </c>
      <c r="D160" s="17">
        <v>45.54</v>
      </c>
      <c r="E160" s="17">
        <v>669</v>
      </c>
      <c r="F160" s="17">
        <v>15</v>
      </c>
      <c r="G160" s="24">
        <v>0.0224215246636771</v>
      </c>
      <c r="H160" s="25">
        <v>3.036</v>
      </c>
      <c r="I160" s="25">
        <v>68.0717488789238</v>
      </c>
    </row>
    <row r="161" ht="16.5" spans="1:9">
      <c r="A161" s="17"/>
      <c r="B161" s="17"/>
      <c r="C161" s="20" t="s">
        <v>75</v>
      </c>
      <c r="D161" s="17">
        <v>17.59</v>
      </c>
      <c r="E161" s="17">
        <v>821</v>
      </c>
      <c r="F161" s="17">
        <v>13</v>
      </c>
      <c r="G161" s="24">
        <v>0.0158343483556638</v>
      </c>
      <c r="H161" s="25">
        <v>1.35307692307692</v>
      </c>
      <c r="I161" s="25">
        <v>21.4250913520097</v>
      </c>
    </row>
    <row r="162" ht="16.5" spans="1:9">
      <c r="A162" s="17"/>
      <c r="B162" s="17"/>
      <c r="C162" s="20" t="s">
        <v>77</v>
      </c>
      <c r="D162" s="17">
        <v>0</v>
      </c>
      <c r="E162" s="17">
        <v>95</v>
      </c>
      <c r="F162" s="17">
        <v>0</v>
      </c>
      <c r="G162" s="24">
        <v>0</v>
      </c>
      <c r="H162" s="25">
        <v>0</v>
      </c>
      <c r="I162" s="25">
        <v>0</v>
      </c>
    </row>
    <row r="163" ht="16.5" spans="1:9">
      <c r="A163" s="17"/>
      <c r="B163" s="17"/>
      <c r="C163" s="20" t="s">
        <v>78</v>
      </c>
      <c r="D163" s="17">
        <v>0</v>
      </c>
      <c r="E163" s="17">
        <v>5</v>
      </c>
      <c r="F163" s="17">
        <v>0</v>
      </c>
      <c r="G163" s="24">
        <v>0</v>
      </c>
      <c r="H163" s="25">
        <v>0</v>
      </c>
      <c r="I163" s="25">
        <v>0</v>
      </c>
    </row>
    <row r="164" ht="16.5" spans="1:9">
      <c r="A164" s="17"/>
      <c r="B164" s="20" t="s">
        <v>40</v>
      </c>
      <c r="C164" s="17"/>
      <c r="D164" s="17">
        <v>112.44</v>
      </c>
      <c r="E164" s="17">
        <v>1673</v>
      </c>
      <c r="F164" s="17">
        <v>32</v>
      </c>
      <c r="G164" s="24">
        <v>0.0191273161984459</v>
      </c>
      <c r="H164" s="25">
        <v>3.51375</v>
      </c>
      <c r="I164" s="25">
        <v>67.2086072922893</v>
      </c>
    </row>
    <row r="165" ht="16.5" spans="1:9">
      <c r="A165" s="17"/>
      <c r="B165" s="20" t="s">
        <v>37</v>
      </c>
      <c r="C165" s="20" t="s">
        <v>79</v>
      </c>
      <c r="D165" s="17">
        <v>1059.39</v>
      </c>
      <c r="E165" s="17">
        <v>4688</v>
      </c>
      <c r="F165" s="17">
        <v>120</v>
      </c>
      <c r="G165" s="24">
        <v>0.0255972696245734</v>
      </c>
      <c r="H165" s="25">
        <v>8.82825</v>
      </c>
      <c r="I165" s="25">
        <v>225.97909556314</v>
      </c>
    </row>
    <row r="166" ht="16.5" spans="1:9">
      <c r="A166" s="17"/>
      <c r="B166" s="17"/>
      <c r="C166" s="20" t="s">
        <v>80</v>
      </c>
      <c r="D166" s="17">
        <v>54.14</v>
      </c>
      <c r="E166" s="17">
        <v>1916</v>
      </c>
      <c r="F166" s="17">
        <v>34</v>
      </c>
      <c r="G166" s="24">
        <v>0.0177453027139875</v>
      </c>
      <c r="H166" s="25">
        <v>1.59235294117647</v>
      </c>
      <c r="I166" s="25">
        <v>28.2567849686848</v>
      </c>
    </row>
    <row r="167" ht="16.5" spans="1:9">
      <c r="A167" s="17"/>
      <c r="B167" s="17"/>
      <c r="C167" s="20" t="s">
        <v>71</v>
      </c>
      <c r="D167" s="17">
        <v>7.41</v>
      </c>
      <c r="E167" s="17">
        <v>113</v>
      </c>
      <c r="F167" s="17">
        <v>2</v>
      </c>
      <c r="G167" s="24">
        <v>0.0176991150442478</v>
      </c>
      <c r="H167" s="25">
        <v>3.705</v>
      </c>
      <c r="I167" s="25">
        <v>65.5752212389381</v>
      </c>
    </row>
    <row r="168" ht="16.5" spans="1:9">
      <c r="A168" s="17"/>
      <c r="B168" s="17"/>
      <c r="C168" s="20" t="s">
        <v>84</v>
      </c>
      <c r="D168" s="17">
        <v>1.79</v>
      </c>
      <c r="E168" s="17">
        <v>8</v>
      </c>
      <c r="F168" s="17">
        <v>1</v>
      </c>
      <c r="G168" s="24">
        <v>0.125</v>
      </c>
      <c r="H168" s="25">
        <v>1.79</v>
      </c>
      <c r="I168" s="25">
        <v>223.75</v>
      </c>
    </row>
    <row r="169" ht="16.5" spans="1:9">
      <c r="A169" s="17"/>
      <c r="B169" s="17"/>
      <c r="C169" s="20" t="s">
        <v>86</v>
      </c>
      <c r="D169" s="17">
        <v>1.71</v>
      </c>
      <c r="E169" s="17">
        <v>33</v>
      </c>
      <c r="F169" s="17">
        <v>1</v>
      </c>
      <c r="G169" s="24">
        <v>0.0303030303030303</v>
      </c>
      <c r="H169" s="25">
        <v>1.71</v>
      </c>
      <c r="I169" s="25">
        <v>51.8181818181818</v>
      </c>
    </row>
    <row r="170" ht="16.5" spans="1:9">
      <c r="A170" s="17"/>
      <c r="B170" s="17"/>
      <c r="C170" s="20" t="s">
        <v>81</v>
      </c>
      <c r="D170" s="17">
        <v>1.61</v>
      </c>
      <c r="E170" s="17">
        <v>57</v>
      </c>
      <c r="F170" s="17">
        <v>1</v>
      </c>
      <c r="G170" s="24">
        <v>0.0175438596491228</v>
      </c>
      <c r="H170" s="25">
        <v>1.61</v>
      </c>
      <c r="I170" s="25">
        <v>28.2456140350877</v>
      </c>
    </row>
    <row r="171" ht="16.5" spans="1:9">
      <c r="A171" s="17"/>
      <c r="B171" s="17"/>
      <c r="C171" s="20" t="s">
        <v>82</v>
      </c>
      <c r="D171" s="17">
        <v>0</v>
      </c>
      <c r="E171" s="17">
        <v>31</v>
      </c>
      <c r="F171" s="17">
        <v>0</v>
      </c>
      <c r="G171" s="24">
        <v>0</v>
      </c>
      <c r="H171" s="25">
        <v>0</v>
      </c>
      <c r="I171" s="25">
        <v>0</v>
      </c>
    </row>
    <row r="172" ht="16.5" spans="1:9">
      <c r="A172" s="17"/>
      <c r="B172" s="17"/>
      <c r="C172" s="20" t="s">
        <v>83</v>
      </c>
      <c r="D172" s="17">
        <v>0</v>
      </c>
      <c r="E172" s="17">
        <v>9</v>
      </c>
      <c r="F172" s="17">
        <v>0</v>
      </c>
      <c r="G172" s="24">
        <v>0</v>
      </c>
      <c r="H172" s="25">
        <v>0</v>
      </c>
      <c r="I172" s="25">
        <v>0</v>
      </c>
    </row>
    <row r="173" ht="16.5" spans="1:9">
      <c r="A173" s="17"/>
      <c r="B173" s="17"/>
      <c r="C173" s="20" t="s">
        <v>85</v>
      </c>
      <c r="D173" s="17">
        <v>0</v>
      </c>
      <c r="E173" s="17">
        <v>8</v>
      </c>
      <c r="F173" s="17">
        <v>0</v>
      </c>
      <c r="G173" s="24">
        <v>0</v>
      </c>
      <c r="H173" s="25">
        <v>0</v>
      </c>
      <c r="I173" s="25">
        <v>0</v>
      </c>
    </row>
    <row r="174" ht="16.5" spans="1:9">
      <c r="A174" s="17"/>
      <c r="B174" s="20" t="s">
        <v>38</v>
      </c>
      <c r="C174" s="17"/>
      <c r="D174" s="17">
        <v>1126.05</v>
      </c>
      <c r="E174" s="17">
        <v>6863</v>
      </c>
      <c r="F174" s="17">
        <v>159</v>
      </c>
      <c r="G174" s="24">
        <v>0.0231677109135946</v>
      </c>
      <c r="H174" s="25">
        <v>7.08207547169811</v>
      </c>
      <c r="I174" s="25">
        <v>164.075477196561</v>
      </c>
    </row>
    <row r="175" ht="16.5" spans="1:9">
      <c r="A175" s="17"/>
      <c r="B175" s="20" t="s">
        <v>87</v>
      </c>
      <c r="C175" s="20" t="s">
        <v>88</v>
      </c>
      <c r="D175" s="17">
        <v>0</v>
      </c>
      <c r="E175" s="17">
        <v>0</v>
      </c>
      <c r="F175" s="17">
        <v>0</v>
      </c>
      <c r="G175" s="24">
        <v>0</v>
      </c>
      <c r="H175" s="25">
        <v>0</v>
      </c>
      <c r="I175" s="25">
        <v>0</v>
      </c>
    </row>
    <row r="176" ht="16.5" spans="1:9">
      <c r="A176" s="17"/>
      <c r="B176" s="20" t="s">
        <v>89</v>
      </c>
      <c r="C176" s="17"/>
      <c r="D176" s="17">
        <v>0</v>
      </c>
      <c r="E176" s="17">
        <v>0</v>
      </c>
      <c r="F176" s="17">
        <v>0</v>
      </c>
      <c r="G176" s="24">
        <v>0</v>
      </c>
      <c r="H176" s="25">
        <v>0</v>
      </c>
      <c r="I176" s="25">
        <v>0</v>
      </c>
    </row>
    <row r="177" ht="16.5" spans="1:9">
      <c r="A177" s="20" t="s">
        <v>99</v>
      </c>
      <c r="B177" s="17"/>
      <c r="C177" s="17"/>
      <c r="D177" s="17">
        <v>8798.22</v>
      </c>
      <c r="E177" s="17">
        <v>30352</v>
      </c>
      <c r="F177" s="17">
        <v>858</v>
      </c>
      <c r="G177" s="24">
        <v>0.0282683183974697</v>
      </c>
      <c r="H177" s="25">
        <v>10.2543356643357</v>
      </c>
      <c r="I177" s="25">
        <v>289.872825513969</v>
      </c>
    </row>
    <row r="178" ht="16.5" spans="1:9">
      <c r="A178" s="23">
        <v>44491</v>
      </c>
      <c r="B178" s="20" t="s">
        <v>50</v>
      </c>
      <c r="C178" s="20" t="s">
        <v>51</v>
      </c>
      <c r="D178" s="17">
        <v>89.44</v>
      </c>
      <c r="E178" s="17">
        <v>466</v>
      </c>
      <c r="F178" s="17">
        <v>10</v>
      </c>
      <c r="G178" s="24">
        <v>0.0214592274678112</v>
      </c>
      <c r="H178" s="25">
        <v>8.944</v>
      </c>
      <c r="I178" s="25">
        <v>191.931330472103</v>
      </c>
    </row>
    <row r="179" ht="16.5" spans="1:9">
      <c r="A179" s="17"/>
      <c r="B179" s="17"/>
      <c r="C179" s="20" t="s">
        <v>100</v>
      </c>
      <c r="D179" s="17">
        <v>0</v>
      </c>
      <c r="E179" s="17">
        <v>1</v>
      </c>
      <c r="F179" s="17">
        <v>0</v>
      </c>
      <c r="G179" s="24">
        <v>0</v>
      </c>
      <c r="H179" s="25">
        <v>0</v>
      </c>
      <c r="I179" s="25">
        <v>0</v>
      </c>
    </row>
    <row r="180" ht="16.5" spans="1:9">
      <c r="A180" s="17"/>
      <c r="B180" s="20" t="s">
        <v>52</v>
      </c>
      <c r="C180" s="17"/>
      <c r="D180" s="17">
        <v>89.44</v>
      </c>
      <c r="E180" s="17">
        <v>467</v>
      </c>
      <c r="F180" s="17">
        <v>10</v>
      </c>
      <c r="G180" s="24">
        <v>0.0214132762312634</v>
      </c>
      <c r="H180" s="25">
        <v>8.944</v>
      </c>
      <c r="I180" s="25">
        <v>191.52034261242</v>
      </c>
    </row>
    <row r="181" ht="16.5" spans="1:9">
      <c r="A181" s="17"/>
      <c r="B181" s="20" t="s">
        <v>53</v>
      </c>
      <c r="C181" s="20" t="s">
        <v>54</v>
      </c>
      <c r="D181" s="17">
        <v>25.63</v>
      </c>
      <c r="E181" s="17">
        <v>81</v>
      </c>
      <c r="F181" s="17">
        <v>7</v>
      </c>
      <c r="G181" s="24">
        <v>0.0864197530864198</v>
      </c>
      <c r="H181" s="25">
        <v>3.66142857142857</v>
      </c>
      <c r="I181" s="25">
        <v>316.41975308642</v>
      </c>
    </row>
    <row r="182" ht="16.5" spans="1:9">
      <c r="A182" s="17"/>
      <c r="B182" s="17"/>
      <c r="C182" s="20" t="s">
        <v>56</v>
      </c>
      <c r="D182" s="17">
        <v>2.33</v>
      </c>
      <c r="E182" s="17">
        <v>41</v>
      </c>
      <c r="F182" s="17">
        <v>1</v>
      </c>
      <c r="G182" s="24">
        <v>0.024390243902439</v>
      </c>
      <c r="H182" s="25">
        <v>2.33</v>
      </c>
      <c r="I182" s="25">
        <v>56.8292682926829</v>
      </c>
    </row>
    <row r="183" ht="16.5" spans="1:9">
      <c r="A183" s="17"/>
      <c r="B183" s="17"/>
      <c r="C183" s="20" t="s">
        <v>58</v>
      </c>
      <c r="D183" s="17">
        <v>1.55</v>
      </c>
      <c r="E183" s="17">
        <v>195</v>
      </c>
      <c r="F183" s="17">
        <v>1</v>
      </c>
      <c r="G183" s="24">
        <v>0.00512820512820513</v>
      </c>
      <c r="H183" s="25">
        <v>1.55</v>
      </c>
      <c r="I183" s="25">
        <v>7.94871794871795</v>
      </c>
    </row>
    <row r="184" ht="16.5" spans="1:9">
      <c r="A184" s="17"/>
      <c r="B184" s="17"/>
      <c r="C184" s="20" t="s">
        <v>57</v>
      </c>
      <c r="D184" s="17">
        <v>0</v>
      </c>
      <c r="E184" s="17">
        <v>20</v>
      </c>
      <c r="F184" s="17">
        <v>0</v>
      </c>
      <c r="G184" s="24">
        <v>0</v>
      </c>
      <c r="H184" s="25">
        <v>0</v>
      </c>
      <c r="I184" s="25">
        <v>0</v>
      </c>
    </row>
    <row r="185" ht="16.5" spans="1:9">
      <c r="A185" s="17"/>
      <c r="B185" s="17"/>
      <c r="C185" s="20" t="s">
        <v>59</v>
      </c>
      <c r="D185" s="17">
        <v>0</v>
      </c>
      <c r="E185" s="17">
        <v>7</v>
      </c>
      <c r="F185" s="17">
        <v>0</v>
      </c>
      <c r="G185" s="24">
        <v>0</v>
      </c>
      <c r="H185" s="25">
        <v>0</v>
      </c>
      <c r="I185" s="25">
        <v>0</v>
      </c>
    </row>
    <row r="186" ht="16.5" spans="1:9">
      <c r="A186" s="17"/>
      <c r="B186" s="17"/>
      <c r="C186" s="20" t="s">
        <v>55</v>
      </c>
      <c r="D186" s="17">
        <v>0</v>
      </c>
      <c r="E186" s="17">
        <v>75</v>
      </c>
      <c r="F186" s="17">
        <v>0</v>
      </c>
      <c r="G186" s="24">
        <v>0</v>
      </c>
      <c r="H186" s="25">
        <v>0</v>
      </c>
      <c r="I186" s="25">
        <v>0</v>
      </c>
    </row>
    <row r="187" ht="16.5" spans="1:9">
      <c r="A187" s="17"/>
      <c r="B187" s="17"/>
      <c r="C187" s="20" t="s">
        <v>91</v>
      </c>
      <c r="D187" s="17">
        <v>0</v>
      </c>
      <c r="E187" s="17">
        <v>0</v>
      </c>
      <c r="F187" s="17">
        <v>0</v>
      </c>
      <c r="G187" s="24">
        <v>0</v>
      </c>
      <c r="H187" s="25">
        <v>0</v>
      </c>
      <c r="I187" s="25">
        <v>0</v>
      </c>
    </row>
    <row r="188" ht="16.5" spans="1:9">
      <c r="A188" s="17"/>
      <c r="B188" s="17"/>
      <c r="C188" s="20" t="s">
        <v>60</v>
      </c>
      <c r="D188" s="17">
        <v>0</v>
      </c>
      <c r="E188" s="17">
        <v>9</v>
      </c>
      <c r="F188" s="17">
        <v>0</v>
      </c>
      <c r="G188" s="24">
        <v>0</v>
      </c>
      <c r="H188" s="25">
        <v>0</v>
      </c>
      <c r="I188" s="25">
        <v>0</v>
      </c>
    </row>
    <row r="189" ht="16.5" spans="1:9">
      <c r="A189" s="17"/>
      <c r="B189" s="20" t="s">
        <v>62</v>
      </c>
      <c r="C189" s="17"/>
      <c r="D189" s="17">
        <v>29.51</v>
      </c>
      <c r="E189" s="17">
        <v>428</v>
      </c>
      <c r="F189" s="17">
        <v>9</v>
      </c>
      <c r="G189" s="24">
        <v>0.0210280373831776</v>
      </c>
      <c r="H189" s="25">
        <v>3.27888888888889</v>
      </c>
      <c r="I189" s="25">
        <v>68.9485981308411</v>
      </c>
    </row>
    <row r="190" ht="16.5" spans="1:9">
      <c r="A190" s="17"/>
      <c r="B190" s="20" t="s">
        <v>35</v>
      </c>
      <c r="C190" s="20" t="s">
        <v>63</v>
      </c>
      <c r="D190" s="17">
        <v>7951.18</v>
      </c>
      <c r="E190" s="17">
        <v>16558</v>
      </c>
      <c r="F190" s="17">
        <v>587</v>
      </c>
      <c r="G190" s="24">
        <v>0.0354511414422032</v>
      </c>
      <c r="H190" s="25">
        <v>13.5454514480409</v>
      </c>
      <c r="I190" s="25">
        <v>480.201715182993</v>
      </c>
    </row>
    <row r="191" ht="16.5" spans="1:9">
      <c r="A191" s="17"/>
      <c r="B191" s="17"/>
      <c r="C191" s="20" t="s">
        <v>64</v>
      </c>
      <c r="D191" s="17">
        <v>12.78</v>
      </c>
      <c r="E191" s="17">
        <v>267</v>
      </c>
      <c r="F191" s="17">
        <v>4</v>
      </c>
      <c r="G191" s="24">
        <v>0.0149812734082397</v>
      </c>
      <c r="H191" s="25">
        <v>3.195</v>
      </c>
      <c r="I191" s="25">
        <v>47.8651685393258</v>
      </c>
    </row>
    <row r="192" ht="16.5" spans="1:9">
      <c r="A192" s="17"/>
      <c r="B192" s="17"/>
      <c r="C192" s="20" t="s">
        <v>72</v>
      </c>
      <c r="D192" s="17">
        <v>5.41</v>
      </c>
      <c r="E192" s="17">
        <v>14</v>
      </c>
      <c r="F192" s="17">
        <v>2</v>
      </c>
      <c r="G192" s="24">
        <v>0.142857142857143</v>
      </c>
      <c r="H192" s="25">
        <v>2.705</v>
      </c>
      <c r="I192" s="25">
        <v>386.428571428571</v>
      </c>
    </row>
    <row r="193" ht="16.5" spans="1:9">
      <c r="A193" s="17"/>
      <c r="B193" s="17"/>
      <c r="C193" s="20" t="s">
        <v>65</v>
      </c>
      <c r="D193" s="17">
        <v>1.55</v>
      </c>
      <c r="E193" s="17">
        <v>2</v>
      </c>
      <c r="F193" s="17">
        <v>1</v>
      </c>
      <c r="G193" s="24">
        <v>0.5</v>
      </c>
      <c r="H193" s="25">
        <v>1.55</v>
      </c>
      <c r="I193" s="25">
        <v>775</v>
      </c>
    </row>
    <row r="194" ht="16.5" spans="1:9">
      <c r="A194" s="17"/>
      <c r="B194" s="17"/>
      <c r="C194" s="20" t="s">
        <v>68</v>
      </c>
      <c r="D194" s="17">
        <v>0</v>
      </c>
      <c r="E194" s="17">
        <v>1</v>
      </c>
      <c r="F194" s="17">
        <v>0</v>
      </c>
      <c r="G194" s="24">
        <v>0</v>
      </c>
      <c r="H194" s="25">
        <v>0</v>
      </c>
      <c r="I194" s="25">
        <v>0</v>
      </c>
    </row>
    <row r="195" ht="16.5" spans="1:9">
      <c r="A195" s="17"/>
      <c r="B195" s="17"/>
      <c r="C195" s="20" t="s">
        <v>69</v>
      </c>
      <c r="D195" s="17">
        <v>0</v>
      </c>
      <c r="E195" s="17">
        <v>25</v>
      </c>
      <c r="F195" s="17">
        <v>0</v>
      </c>
      <c r="G195" s="24">
        <v>0</v>
      </c>
      <c r="H195" s="25">
        <v>0</v>
      </c>
      <c r="I195" s="25">
        <v>0</v>
      </c>
    </row>
    <row r="196" ht="16.5" spans="1:9">
      <c r="A196" s="17"/>
      <c r="B196" s="17"/>
      <c r="C196" s="20" t="s">
        <v>70</v>
      </c>
      <c r="D196" s="17">
        <v>0</v>
      </c>
      <c r="E196" s="17">
        <v>1</v>
      </c>
      <c r="F196" s="17">
        <v>0</v>
      </c>
      <c r="G196" s="24">
        <v>0</v>
      </c>
      <c r="H196" s="25">
        <v>0</v>
      </c>
      <c r="I196" s="25">
        <v>0</v>
      </c>
    </row>
    <row r="197" ht="16.5" spans="1:9">
      <c r="A197" s="17"/>
      <c r="B197" s="17"/>
      <c r="C197" s="20" t="s">
        <v>71</v>
      </c>
      <c r="D197" s="17">
        <v>0</v>
      </c>
      <c r="E197" s="17">
        <v>2</v>
      </c>
      <c r="F197" s="17">
        <v>0</v>
      </c>
      <c r="G197" s="24">
        <v>0</v>
      </c>
      <c r="H197" s="25">
        <v>0</v>
      </c>
      <c r="I197" s="25">
        <v>0</v>
      </c>
    </row>
    <row r="198" ht="16.5" spans="1:9">
      <c r="A198" s="17"/>
      <c r="B198" s="17"/>
      <c r="C198" s="20" t="s">
        <v>94</v>
      </c>
      <c r="D198" s="17">
        <v>0</v>
      </c>
      <c r="E198" s="17">
        <v>3</v>
      </c>
      <c r="F198" s="17">
        <v>0</v>
      </c>
      <c r="G198" s="24">
        <v>0</v>
      </c>
      <c r="H198" s="25">
        <v>0</v>
      </c>
      <c r="I198" s="25">
        <v>0</v>
      </c>
    </row>
    <row r="199" ht="16.5" spans="1:9">
      <c r="A199" s="17"/>
      <c r="B199" s="17"/>
      <c r="C199" s="20" t="s">
        <v>66</v>
      </c>
      <c r="D199" s="17">
        <v>0</v>
      </c>
      <c r="E199" s="17">
        <v>11</v>
      </c>
      <c r="F199" s="17">
        <v>0</v>
      </c>
      <c r="G199" s="24">
        <v>0</v>
      </c>
      <c r="H199" s="25">
        <v>0</v>
      </c>
      <c r="I199" s="25">
        <v>0</v>
      </c>
    </row>
    <row r="200" ht="16.5" spans="1:9">
      <c r="A200" s="17"/>
      <c r="B200" s="17"/>
      <c r="C200" s="20" t="s">
        <v>95</v>
      </c>
      <c r="D200" s="17">
        <v>0</v>
      </c>
      <c r="E200" s="17">
        <v>1</v>
      </c>
      <c r="F200" s="17">
        <v>0</v>
      </c>
      <c r="G200" s="24">
        <v>0</v>
      </c>
      <c r="H200" s="25">
        <v>0</v>
      </c>
      <c r="I200" s="25">
        <v>0</v>
      </c>
    </row>
    <row r="201" ht="16.5" spans="1:9">
      <c r="A201" s="17"/>
      <c r="B201" s="20" t="s">
        <v>36</v>
      </c>
      <c r="C201" s="17"/>
      <c r="D201" s="17">
        <v>7970.92</v>
      </c>
      <c r="E201" s="17">
        <v>16885</v>
      </c>
      <c r="F201" s="17">
        <v>594</v>
      </c>
      <c r="G201" s="24">
        <v>0.0351791530944625</v>
      </c>
      <c r="H201" s="25">
        <v>13.4190572390572</v>
      </c>
      <c r="I201" s="25">
        <v>472.07106899615</v>
      </c>
    </row>
    <row r="202" ht="16.5" spans="1:9">
      <c r="A202" s="17"/>
      <c r="B202" s="20" t="s">
        <v>39</v>
      </c>
      <c r="C202" s="20" t="s">
        <v>73</v>
      </c>
      <c r="D202" s="17">
        <v>1337.55</v>
      </c>
      <c r="E202" s="17">
        <v>2369</v>
      </c>
      <c r="F202" s="17">
        <v>100</v>
      </c>
      <c r="G202" s="24">
        <v>0.0422119037568594</v>
      </c>
      <c r="H202" s="25">
        <v>13.3755</v>
      </c>
      <c r="I202" s="25">
        <v>564.605318699873</v>
      </c>
    </row>
    <row r="203" ht="16.5" spans="1:9">
      <c r="A203" s="17"/>
      <c r="B203" s="17"/>
      <c r="C203" s="20" t="s">
        <v>75</v>
      </c>
      <c r="D203" s="17">
        <v>25.77</v>
      </c>
      <c r="E203" s="17">
        <v>807</v>
      </c>
      <c r="F203" s="17">
        <v>13</v>
      </c>
      <c r="G203" s="24">
        <v>0.0161090458488228</v>
      </c>
      <c r="H203" s="25">
        <v>1.98230769230769</v>
      </c>
      <c r="I203" s="25">
        <v>31.9330855018587</v>
      </c>
    </row>
    <row r="204" ht="16.5" spans="1:9">
      <c r="A204" s="17"/>
      <c r="B204" s="17"/>
      <c r="C204" s="20" t="s">
        <v>74</v>
      </c>
      <c r="D204" s="17">
        <v>7.37</v>
      </c>
      <c r="E204" s="17">
        <v>341</v>
      </c>
      <c r="F204" s="17">
        <v>7</v>
      </c>
      <c r="G204" s="24">
        <v>0.0205278592375367</v>
      </c>
      <c r="H204" s="25">
        <v>1.05285714285714</v>
      </c>
      <c r="I204" s="25">
        <v>21.6129032258065</v>
      </c>
    </row>
    <row r="205" ht="16.5" spans="1:9">
      <c r="A205" s="17"/>
      <c r="B205" s="17"/>
      <c r="C205" s="20" t="s">
        <v>77</v>
      </c>
      <c r="D205" s="17">
        <v>0</v>
      </c>
      <c r="E205" s="17">
        <v>60</v>
      </c>
      <c r="F205" s="17">
        <v>0</v>
      </c>
      <c r="G205" s="24">
        <v>0</v>
      </c>
      <c r="H205" s="25">
        <v>0</v>
      </c>
      <c r="I205" s="25">
        <v>0</v>
      </c>
    </row>
    <row r="206" ht="16.5" spans="1:9">
      <c r="A206" s="17"/>
      <c r="B206" s="17"/>
      <c r="C206" s="20" t="s">
        <v>78</v>
      </c>
      <c r="D206" s="17">
        <v>0</v>
      </c>
      <c r="E206" s="17">
        <v>4</v>
      </c>
      <c r="F206" s="17">
        <v>0</v>
      </c>
      <c r="G206" s="24">
        <v>0</v>
      </c>
      <c r="H206" s="25">
        <v>0</v>
      </c>
      <c r="I206" s="25">
        <v>0</v>
      </c>
    </row>
    <row r="207" ht="16.5" spans="1:9">
      <c r="A207" s="17"/>
      <c r="B207" s="20" t="s">
        <v>40</v>
      </c>
      <c r="C207" s="17"/>
      <c r="D207" s="17">
        <v>1370.69</v>
      </c>
      <c r="E207" s="17">
        <v>3581</v>
      </c>
      <c r="F207" s="17">
        <v>120</v>
      </c>
      <c r="G207" s="24">
        <v>0.0335101926836079</v>
      </c>
      <c r="H207" s="25">
        <v>11.4224166666667</v>
      </c>
      <c r="I207" s="25">
        <v>382.767383412455</v>
      </c>
    </row>
    <row r="208" ht="16.5" spans="1:9">
      <c r="A208" s="17"/>
      <c r="B208" s="20" t="s">
        <v>37</v>
      </c>
      <c r="C208" s="20" t="s">
        <v>79</v>
      </c>
      <c r="D208" s="17">
        <v>1167.12</v>
      </c>
      <c r="E208" s="17">
        <v>4003</v>
      </c>
      <c r="F208" s="17">
        <v>113</v>
      </c>
      <c r="G208" s="24">
        <v>0.028228828378716</v>
      </c>
      <c r="H208" s="25">
        <v>10.3284955752212</v>
      </c>
      <c r="I208" s="25">
        <v>291.561329003248</v>
      </c>
    </row>
    <row r="209" ht="16.5" spans="1:9">
      <c r="A209" s="17"/>
      <c r="B209" s="17"/>
      <c r="C209" s="20" t="s">
        <v>80</v>
      </c>
      <c r="D209" s="17">
        <v>15.76</v>
      </c>
      <c r="E209" s="17">
        <v>267</v>
      </c>
      <c r="F209" s="17">
        <v>10</v>
      </c>
      <c r="G209" s="24">
        <v>0.0374531835205993</v>
      </c>
      <c r="H209" s="25">
        <v>1.576</v>
      </c>
      <c r="I209" s="25">
        <v>59.0262172284644</v>
      </c>
    </row>
    <row r="210" ht="16.5" spans="1:9">
      <c r="A210" s="17"/>
      <c r="B210" s="17"/>
      <c r="C210" s="20" t="s">
        <v>71</v>
      </c>
      <c r="D210" s="17">
        <v>1.95</v>
      </c>
      <c r="E210" s="17">
        <v>39</v>
      </c>
      <c r="F210" s="17">
        <v>1</v>
      </c>
      <c r="G210" s="24">
        <v>0.0256410256410256</v>
      </c>
      <c r="H210" s="25">
        <v>1.95</v>
      </c>
      <c r="I210" s="25">
        <v>50</v>
      </c>
    </row>
    <row r="211" ht="16.5" spans="1:9">
      <c r="A211" s="17"/>
      <c r="B211" s="17"/>
      <c r="C211" s="20" t="s">
        <v>81</v>
      </c>
      <c r="D211" s="17">
        <v>0</v>
      </c>
      <c r="E211" s="17">
        <v>12</v>
      </c>
      <c r="F211" s="17">
        <v>0</v>
      </c>
      <c r="G211" s="24">
        <v>0</v>
      </c>
      <c r="H211" s="25">
        <v>0</v>
      </c>
      <c r="I211" s="25">
        <v>0</v>
      </c>
    </row>
    <row r="212" ht="16.5" spans="1:9">
      <c r="A212" s="17"/>
      <c r="B212" s="17"/>
      <c r="C212" s="20" t="s">
        <v>82</v>
      </c>
      <c r="D212" s="17">
        <v>0</v>
      </c>
      <c r="E212" s="17">
        <v>5</v>
      </c>
      <c r="F212" s="17">
        <v>0</v>
      </c>
      <c r="G212" s="24">
        <v>0</v>
      </c>
      <c r="H212" s="25">
        <v>0</v>
      </c>
      <c r="I212" s="25">
        <v>0</v>
      </c>
    </row>
    <row r="213" ht="16.5" spans="1:9">
      <c r="A213" s="17"/>
      <c r="B213" s="17"/>
      <c r="C213" s="20" t="s">
        <v>83</v>
      </c>
      <c r="D213" s="17">
        <v>0</v>
      </c>
      <c r="E213" s="17">
        <v>2</v>
      </c>
      <c r="F213" s="17">
        <v>0</v>
      </c>
      <c r="G213" s="24">
        <v>0</v>
      </c>
      <c r="H213" s="25">
        <v>0</v>
      </c>
      <c r="I213" s="25">
        <v>0</v>
      </c>
    </row>
    <row r="214" ht="16.5" spans="1:9">
      <c r="A214" s="17"/>
      <c r="B214" s="17"/>
      <c r="C214" s="20" t="s">
        <v>84</v>
      </c>
      <c r="D214" s="17">
        <v>0</v>
      </c>
      <c r="E214" s="17">
        <v>1</v>
      </c>
      <c r="F214" s="17">
        <v>0</v>
      </c>
      <c r="G214" s="24">
        <v>0</v>
      </c>
      <c r="H214" s="25">
        <v>0</v>
      </c>
      <c r="I214" s="25">
        <v>0</v>
      </c>
    </row>
    <row r="215" ht="16.5" spans="1:9">
      <c r="A215" s="17"/>
      <c r="B215" s="17"/>
      <c r="C215" s="20" t="s">
        <v>85</v>
      </c>
      <c r="D215" s="17">
        <v>0</v>
      </c>
      <c r="E215" s="17">
        <v>2</v>
      </c>
      <c r="F215" s="17">
        <v>0</v>
      </c>
      <c r="G215" s="24">
        <v>0</v>
      </c>
      <c r="H215" s="25">
        <v>0</v>
      </c>
      <c r="I215" s="25">
        <v>0</v>
      </c>
    </row>
    <row r="216" ht="16.5" spans="1:9">
      <c r="A216" s="17"/>
      <c r="B216" s="17"/>
      <c r="C216" s="20" t="s">
        <v>86</v>
      </c>
      <c r="D216" s="17">
        <v>0</v>
      </c>
      <c r="E216" s="17">
        <v>14</v>
      </c>
      <c r="F216" s="17">
        <v>0</v>
      </c>
      <c r="G216" s="24">
        <v>0</v>
      </c>
      <c r="H216" s="25">
        <v>0</v>
      </c>
      <c r="I216" s="25">
        <v>0</v>
      </c>
    </row>
    <row r="217" ht="16.5" spans="1:9">
      <c r="A217" s="17"/>
      <c r="B217" s="20" t="s">
        <v>38</v>
      </c>
      <c r="C217" s="17"/>
      <c r="D217" s="17">
        <v>1184.83</v>
      </c>
      <c r="E217" s="17">
        <v>4345</v>
      </c>
      <c r="F217" s="17">
        <v>124</v>
      </c>
      <c r="G217" s="24">
        <v>0.0285385500575374</v>
      </c>
      <c r="H217" s="25">
        <v>9.55508064516129</v>
      </c>
      <c r="I217" s="25">
        <v>272.688147295742</v>
      </c>
    </row>
    <row r="218" ht="16.5" spans="1:9">
      <c r="A218" s="20" t="s">
        <v>101</v>
      </c>
      <c r="B218" s="17"/>
      <c r="C218" s="17"/>
      <c r="D218" s="17">
        <v>10645.39</v>
      </c>
      <c r="E218" s="17">
        <v>25706</v>
      </c>
      <c r="F218" s="17">
        <v>857</v>
      </c>
      <c r="G218" s="24">
        <v>0.0333385201898389</v>
      </c>
      <c r="H218" s="25">
        <v>12.4216919486581</v>
      </c>
      <c r="I218" s="25">
        <v>414.120827822298</v>
      </c>
    </row>
    <row r="219" ht="16.5" spans="1:9">
      <c r="A219" s="23">
        <v>44492</v>
      </c>
      <c r="B219" s="20" t="s">
        <v>50</v>
      </c>
      <c r="C219" s="20" t="s">
        <v>51</v>
      </c>
      <c r="D219" s="17">
        <v>0</v>
      </c>
      <c r="E219" s="17">
        <v>11</v>
      </c>
      <c r="F219" s="17">
        <v>0</v>
      </c>
      <c r="G219" s="24">
        <v>0</v>
      </c>
      <c r="H219" s="25">
        <v>0</v>
      </c>
      <c r="I219" s="25">
        <v>0</v>
      </c>
    </row>
    <row r="220" ht="16.5" spans="1:9">
      <c r="A220" s="17"/>
      <c r="B220" s="20" t="s">
        <v>52</v>
      </c>
      <c r="C220" s="17"/>
      <c r="D220" s="17">
        <v>0</v>
      </c>
      <c r="E220" s="17">
        <v>11</v>
      </c>
      <c r="F220" s="17">
        <v>0</v>
      </c>
      <c r="G220" s="24">
        <v>0</v>
      </c>
      <c r="H220" s="25">
        <v>0</v>
      </c>
      <c r="I220" s="25">
        <v>0</v>
      </c>
    </row>
    <row r="221" ht="16.5" spans="1:9">
      <c r="A221" s="17"/>
      <c r="B221" s="20" t="s">
        <v>53</v>
      </c>
      <c r="C221" s="20" t="s">
        <v>54</v>
      </c>
      <c r="D221" s="17">
        <v>1.88</v>
      </c>
      <c r="E221" s="17">
        <v>2</v>
      </c>
      <c r="F221" s="17">
        <v>1</v>
      </c>
      <c r="G221" s="24">
        <v>0.5</v>
      </c>
      <c r="H221" s="25">
        <v>1.88</v>
      </c>
      <c r="I221" s="25">
        <v>940</v>
      </c>
    </row>
    <row r="222" ht="16.5" spans="1:9">
      <c r="A222" s="17"/>
      <c r="B222" s="17"/>
      <c r="C222" s="20" t="s">
        <v>55</v>
      </c>
      <c r="D222" s="17">
        <v>0</v>
      </c>
      <c r="E222" s="17">
        <v>3</v>
      </c>
      <c r="F222" s="17">
        <v>0</v>
      </c>
      <c r="G222" s="24">
        <v>0</v>
      </c>
      <c r="H222" s="25">
        <v>0</v>
      </c>
      <c r="I222" s="25">
        <v>0</v>
      </c>
    </row>
    <row r="223" ht="16.5" spans="1:9">
      <c r="A223" s="17"/>
      <c r="B223" s="17"/>
      <c r="C223" s="20" t="s">
        <v>56</v>
      </c>
      <c r="D223" s="17">
        <v>0</v>
      </c>
      <c r="E223" s="17">
        <v>1</v>
      </c>
      <c r="F223" s="17">
        <v>0</v>
      </c>
      <c r="G223" s="24">
        <v>0</v>
      </c>
      <c r="H223" s="25">
        <v>0</v>
      </c>
      <c r="I223" s="25">
        <v>0</v>
      </c>
    </row>
    <row r="224" ht="16.5" spans="1:9">
      <c r="A224" s="17"/>
      <c r="B224" s="17"/>
      <c r="C224" s="20" t="s">
        <v>58</v>
      </c>
      <c r="D224" s="17">
        <v>0</v>
      </c>
      <c r="E224" s="17">
        <v>2</v>
      </c>
      <c r="F224" s="17">
        <v>0</v>
      </c>
      <c r="G224" s="24">
        <v>0</v>
      </c>
      <c r="H224" s="25">
        <v>0</v>
      </c>
      <c r="I224" s="25">
        <v>0</v>
      </c>
    </row>
    <row r="225" ht="16.5" spans="1:9">
      <c r="A225" s="17"/>
      <c r="B225" s="17"/>
      <c r="C225" s="20" t="s">
        <v>60</v>
      </c>
      <c r="D225" s="17">
        <v>0</v>
      </c>
      <c r="E225" s="17">
        <v>0</v>
      </c>
      <c r="F225" s="17">
        <v>0</v>
      </c>
      <c r="G225" s="24">
        <v>0</v>
      </c>
      <c r="H225" s="25">
        <v>0</v>
      </c>
      <c r="I225" s="25">
        <v>0</v>
      </c>
    </row>
    <row r="226" ht="16.5" spans="1:9">
      <c r="A226" s="17"/>
      <c r="B226" s="20" t="s">
        <v>62</v>
      </c>
      <c r="C226" s="17"/>
      <c r="D226" s="17">
        <v>1.88</v>
      </c>
      <c r="E226" s="17">
        <v>8</v>
      </c>
      <c r="F226" s="17">
        <v>1</v>
      </c>
      <c r="G226" s="24">
        <v>0.125</v>
      </c>
      <c r="H226" s="25">
        <v>1.88</v>
      </c>
      <c r="I226" s="25">
        <v>235</v>
      </c>
    </row>
    <row r="227" ht="16.5" spans="1:9">
      <c r="A227" s="17"/>
      <c r="B227" s="20" t="s">
        <v>35</v>
      </c>
      <c r="C227" s="20" t="s">
        <v>64</v>
      </c>
      <c r="D227" s="17">
        <v>0</v>
      </c>
      <c r="E227" s="17">
        <v>4</v>
      </c>
      <c r="F227" s="17">
        <v>0</v>
      </c>
      <c r="G227" s="24">
        <v>0</v>
      </c>
      <c r="H227" s="25">
        <v>0</v>
      </c>
      <c r="I227" s="25">
        <v>0</v>
      </c>
    </row>
    <row r="228" ht="16.5" spans="1:9">
      <c r="A228" s="17"/>
      <c r="B228" s="17"/>
      <c r="C228" s="20" t="s">
        <v>72</v>
      </c>
      <c r="D228" s="17">
        <v>0</v>
      </c>
      <c r="E228" s="17">
        <v>1</v>
      </c>
      <c r="F228" s="17">
        <v>0</v>
      </c>
      <c r="G228" s="24">
        <v>0</v>
      </c>
      <c r="H228" s="25">
        <v>0</v>
      </c>
      <c r="I228" s="25">
        <v>0</v>
      </c>
    </row>
    <row r="229" ht="16.5" spans="1:9">
      <c r="A229" s="17"/>
      <c r="B229" s="20" t="s">
        <v>36</v>
      </c>
      <c r="C229" s="17"/>
      <c r="D229" s="17">
        <v>0</v>
      </c>
      <c r="E229" s="17">
        <v>5</v>
      </c>
      <c r="F229" s="17">
        <v>0</v>
      </c>
      <c r="G229" s="24">
        <v>0</v>
      </c>
      <c r="H229" s="25">
        <v>0</v>
      </c>
      <c r="I229" s="25">
        <v>0</v>
      </c>
    </row>
    <row r="230" ht="16.5" spans="1:9">
      <c r="A230" s="17"/>
      <c r="B230" s="20" t="s">
        <v>39</v>
      </c>
      <c r="C230" s="20" t="s">
        <v>73</v>
      </c>
      <c r="D230" s="17">
        <v>241.74</v>
      </c>
      <c r="E230" s="17">
        <v>627</v>
      </c>
      <c r="F230" s="17">
        <v>17</v>
      </c>
      <c r="G230" s="24">
        <v>0.0271132376395534</v>
      </c>
      <c r="H230" s="25">
        <v>14.22</v>
      </c>
      <c r="I230" s="25">
        <v>385.55023923445</v>
      </c>
    </row>
    <row r="231" ht="16.5" spans="1:9">
      <c r="A231" s="17"/>
      <c r="B231" s="17"/>
      <c r="C231" s="20" t="s">
        <v>75</v>
      </c>
      <c r="D231" s="17">
        <v>0</v>
      </c>
      <c r="E231" s="17">
        <v>19</v>
      </c>
      <c r="F231" s="17">
        <v>0</v>
      </c>
      <c r="G231" s="24">
        <v>0</v>
      </c>
      <c r="H231" s="25">
        <v>0</v>
      </c>
      <c r="I231" s="25">
        <v>0</v>
      </c>
    </row>
    <row r="232" ht="16.5" spans="1:9">
      <c r="A232" s="17"/>
      <c r="B232" s="17"/>
      <c r="C232" s="20" t="s">
        <v>74</v>
      </c>
      <c r="D232" s="17">
        <v>0</v>
      </c>
      <c r="E232" s="17">
        <v>10</v>
      </c>
      <c r="F232" s="17">
        <v>0</v>
      </c>
      <c r="G232" s="24">
        <v>0</v>
      </c>
      <c r="H232" s="25">
        <v>0</v>
      </c>
      <c r="I232" s="25">
        <v>0</v>
      </c>
    </row>
    <row r="233" ht="16.5" spans="1:9">
      <c r="A233" s="17"/>
      <c r="B233" s="17"/>
      <c r="C233" s="20" t="s">
        <v>77</v>
      </c>
      <c r="D233" s="17">
        <v>0</v>
      </c>
      <c r="E233" s="17">
        <v>5</v>
      </c>
      <c r="F233" s="17">
        <v>0</v>
      </c>
      <c r="G233" s="24">
        <v>0</v>
      </c>
      <c r="H233" s="25">
        <v>0</v>
      </c>
      <c r="I233" s="25">
        <v>0</v>
      </c>
    </row>
    <row r="234" ht="16.5" spans="1:9">
      <c r="A234" s="17"/>
      <c r="B234" s="20" t="s">
        <v>40</v>
      </c>
      <c r="C234" s="17"/>
      <c r="D234" s="17">
        <v>241.74</v>
      </c>
      <c r="E234" s="17">
        <v>661</v>
      </c>
      <c r="F234" s="17">
        <v>17</v>
      </c>
      <c r="G234" s="24">
        <v>0.0257186081694402</v>
      </c>
      <c r="H234" s="25">
        <v>14.22</v>
      </c>
      <c r="I234" s="25">
        <v>365.71860816944</v>
      </c>
    </row>
    <row r="235" ht="16.5" spans="1:9">
      <c r="A235" s="17"/>
      <c r="B235" s="20" t="s">
        <v>37</v>
      </c>
      <c r="C235" s="20" t="s">
        <v>79</v>
      </c>
      <c r="D235" s="17">
        <v>140.89</v>
      </c>
      <c r="E235" s="17">
        <v>411</v>
      </c>
      <c r="F235" s="17">
        <v>15</v>
      </c>
      <c r="G235" s="24">
        <v>0.0364963503649635</v>
      </c>
      <c r="H235" s="25">
        <v>9.39266666666667</v>
      </c>
      <c r="I235" s="25">
        <v>342.798053527981</v>
      </c>
    </row>
    <row r="236" ht="16.5" spans="1:9">
      <c r="A236" s="17"/>
      <c r="B236" s="17"/>
      <c r="C236" s="20" t="s">
        <v>71</v>
      </c>
      <c r="D236" s="17">
        <v>0</v>
      </c>
      <c r="E236" s="17">
        <v>1</v>
      </c>
      <c r="F236" s="17">
        <v>0</v>
      </c>
      <c r="G236" s="24">
        <v>0</v>
      </c>
      <c r="H236" s="25">
        <v>0</v>
      </c>
      <c r="I236" s="25">
        <v>0</v>
      </c>
    </row>
    <row r="237" ht="16.5" spans="1:9">
      <c r="A237" s="17"/>
      <c r="B237" s="17"/>
      <c r="C237" s="20" t="s">
        <v>80</v>
      </c>
      <c r="D237" s="17">
        <v>0</v>
      </c>
      <c r="E237" s="17">
        <v>2</v>
      </c>
      <c r="F237" s="17">
        <v>0</v>
      </c>
      <c r="G237" s="24">
        <v>0</v>
      </c>
      <c r="H237" s="25">
        <v>0</v>
      </c>
      <c r="I237" s="25">
        <v>0</v>
      </c>
    </row>
    <row r="238" ht="16.5" spans="1:9">
      <c r="A238" s="17"/>
      <c r="B238" s="20" t="s">
        <v>38</v>
      </c>
      <c r="C238" s="17"/>
      <c r="D238" s="17">
        <v>140.89</v>
      </c>
      <c r="E238" s="17">
        <v>414</v>
      </c>
      <c r="F238" s="17">
        <v>15</v>
      </c>
      <c r="G238" s="24">
        <v>0.036231884057971</v>
      </c>
      <c r="H238" s="25">
        <v>9.39266666666667</v>
      </c>
      <c r="I238" s="25">
        <v>340.314009661836</v>
      </c>
    </row>
    <row r="239" ht="16.5" spans="1:9">
      <c r="A239" s="20" t="s">
        <v>102</v>
      </c>
      <c r="B239" s="17"/>
      <c r="C239" s="17"/>
      <c r="D239" s="17">
        <v>384.51</v>
      </c>
      <c r="E239" s="17">
        <v>1099</v>
      </c>
      <c r="F239" s="17">
        <v>33</v>
      </c>
      <c r="G239" s="24">
        <v>0.0300272975432211</v>
      </c>
      <c r="H239" s="25">
        <v>11.6518181818182</v>
      </c>
      <c r="I239" s="25">
        <v>349.872611464968</v>
      </c>
    </row>
    <row r="240" ht="16.5" spans="1:9">
      <c r="A240" s="23">
        <v>44493</v>
      </c>
      <c r="B240" s="20" t="s">
        <v>50</v>
      </c>
      <c r="C240" s="20" t="s">
        <v>51</v>
      </c>
      <c r="D240" s="17">
        <v>110.5</v>
      </c>
      <c r="E240" s="17">
        <v>320</v>
      </c>
      <c r="F240" s="17">
        <v>11</v>
      </c>
      <c r="G240" s="24">
        <v>0.034375</v>
      </c>
      <c r="H240" s="25">
        <v>10.0454545454545</v>
      </c>
      <c r="I240" s="25">
        <v>345.3125</v>
      </c>
    </row>
    <row r="241" ht="16.5" spans="1:9">
      <c r="A241" s="17"/>
      <c r="B241" s="17"/>
      <c r="C241" s="20" t="s">
        <v>100</v>
      </c>
      <c r="D241" s="17">
        <v>0</v>
      </c>
      <c r="E241" s="17">
        <v>3</v>
      </c>
      <c r="F241" s="17">
        <v>0</v>
      </c>
      <c r="G241" s="24">
        <v>0</v>
      </c>
      <c r="H241" s="25">
        <v>0</v>
      </c>
      <c r="I241" s="25">
        <v>0</v>
      </c>
    </row>
    <row r="242" ht="16.5" spans="1:9">
      <c r="A242" s="17"/>
      <c r="B242" s="17"/>
      <c r="C242" s="20" t="s">
        <v>103</v>
      </c>
      <c r="D242" s="17">
        <v>0</v>
      </c>
      <c r="E242" s="17">
        <v>1</v>
      </c>
      <c r="F242" s="17">
        <v>0</v>
      </c>
      <c r="G242" s="24">
        <v>0</v>
      </c>
      <c r="H242" s="25">
        <v>0</v>
      </c>
      <c r="I242" s="25">
        <v>0</v>
      </c>
    </row>
    <row r="243" ht="16.5" spans="1:9">
      <c r="A243" s="17"/>
      <c r="B243" s="20" t="s">
        <v>52</v>
      </c>
      <c r="C243" s="17"/>
      <c r="D243" s="17">
        <v>110.5</v>
      </c>
      <c r="E243" s="17">
        <v>324</v>
      </c>
      <c r="F243" s="17">
        <v>11</v>
      </c>
      <c r="G243" s="24">
        <v>0.0339506172839506</v>
      </c>
      <c r="H243" s="25">
        <v>10.0454545454545</v>
      </c>
      <c r="I243" s="25">
        <v>341.049382716049</v>
      </c>
    </row>
    <row r="244" ht="16.5" spans="1:9">
      <c r="A244" s="17"/>
      <c r="B244" s="20" t="s">
        <v>53</v>
      </c>
      <c r="C244" s="20" t="s">
        <v>56</v>
      </c>
      <c r="D244" s="17">
        <v>22.49</v>
      </c>
      <c r="E244" s="17">
        <v>38</v>
      </c>
      <c r="F244" s="17">
        <v>3</v>
      </c>
      <c r="G244" s="24">
        <v>0.0789473684210526</v>
      </c>
      <c r="H244" s="25">
        <v>7.49666666666667</v>
      </c>
      <c r="I244" s="25">
        <v>591.842105263158</v>
      </c>
    </row>
    <row r="245" ht="16.5" spans="1:9">
      <c r="A245" s="17"/>
      <c r="B245" s="17"/>
      <c r="C245" s="20" t="s">
        <v>54</v>
      </c>
      <c r="D245" s="17">
        <v>13.12</v>
      </c>
      <c r="E245" s="17">
        <v>80</v>
      </c>
      <c r="F245" s="17">
        <v>4</v>
      </c>
      <c r="G245" s="24">
        <v>0.05</v>
      </c>
      <c r="H245" s="25">
        <v>3.28</v>
      </c>
      <c r="I245" s="25">
        <v>164</v>
      </c>
    </row>
    <row r="246" ht="16.5" spans="1:9">
      <c r="A246" s="17"/>
      <c r="B246" s="17"/>
      <c r="C246" s="20" t="s">
        <v>55</v>
      </c>
      <c r="D246" s="17">
        <v>5.06</v>
      </c>
      <c r="E246" s="17">
        <v>30</v>
      </c>
      <c r="F246" s="17">
        <v>1</v>
      </c>
      <c r="G246" s="24">
        <v>0.0333333333333333</v>
      </c>
      <c r="H246" s="25">
        <v>5.06</v>
      </c>
      <c r="I246" s="25">
        <v>168.666666666667</v>
      </c>
    </row>
    <row r="247" ht="16.5" spans="1:9">
      <c r="A247" s="17"/>
      <c r="B247" s="17"/>
      <c r="C247" s="20" t="s">
        <v>58</v>
      </c>
      <c r="D247" s="17">
        <v>1.27</v>
      </c>
      <c r="E247" s="17">
        <v>74</v>
      </c>
      <c r="F247" s="17">
        <v>1</v>
      </c>
      <c r="G247" s="24">
        <v>0.0135135135135135</v>
      </c>
      <c r="H247" s="25">
        <v>1.27</v>
      </c>
      <c r="I247" s="25">
        <v>17.1621621621622</v>
      </c>
    </row>
    <row r="248" ht="16.5" spans="1:9">
      <c r="A248" s="17"/>
      <c r="B248" s="17"/>
      <c r="C248" s="20" t="s">
        <v>57</v>
      </c>
      <c r="D248" s="17">
        <v>0</v>
      </c>
      <c r="E248" s="17">
        <v>0</v>
      </c>
      <c r="F248" s="17">
        <v>0</v>
      </c>
      <c r="G248" s="24">
        <v>0</v>
      </c>
      <c r="H248" s="25">
        <v>0</v>
      </c>
      <c r="I248" s="25">
        <v>0</v>
      </c>
    </row>
    <row r="249" ht="16.5" spans="1:9">
      <c r="A249" s="17"/>
      <c r="B249" s="17"/>
      <c r="C249" s="20" t="s">
        <v>60</v>
      </c>
      <c r="D249" s="17">
        <v>0</v>
      </c>
      <c r="E249" s="17">
        <v>20</v>
      </c>
      <c r="F249" s="17">
        <v>0</v>
      </c>
      <c r="G249" s="24">
        <v>0</v>
      </c>
      <c r="H249" s="25">
        <v>0</v>
      </c>
      <c r="I249" s="25">
        <v>0</v>
      </c>
    </row>
    <row r="250" ht="16.5" spans="1:9">
      <c r="A250" s="17"/>
      <c r="B250" s="20" t="s">
        <v>62</v>
      </c>
      <c r="C250" s="17"/>
      <c r="D250" s="17">
        <v>41.94</v>
      </c>
      <c r="E250" s="17">
        <v>242</v>
      </c>
      <c r="F250" s="17">
        <v>9</v>
      </c>
      <c r="G250" s="24">
        <v>0.0371900826446281</v>
      </c>
      <c r="H250" s="25">
        <v>4.66</v>
      </c>
      <c r="I250" s="25">
        <v>173.305785123967</v>
      </c>
    </row>
    <row r="251" ht="16.5" spans="1:9">
      <c r="A251" s="17"/>
      <c r="B251" s="20" t="s">
        <v>35</v>
      </c>
      <c r="C251" s="20" t="s">
        <v>63</v>
      </c>
      <c r="D251" s="17">
        <v>6775.04</v>
      </c>
      <c r="E251" s="17">
        <v>19071</v>
      </c>
      <c r="F251" s="17">
        <v>569</v>
      </c>
      <c r="G251" s="24">
        <v>0.0298358764616433</v>
      </c>
      <c r="H251" s="25">
        <v>11.9069244288225</v>
      </c>
      <c r="I251" s="25">
        <v>355.253526296471</v>
      </c>
    </row>
    <row r="252" ht="16.5" spans="1:9">
      <c r="A252" s="17"/>
      <c r="B252" s="17"/>
      <c r="C252" s="20" t="s">
        <v>64</v>
      </c>
      <c r="D252" s="17">
        <v>38.77</v>
      </c>
      <c r="E252" s="17">
        <v>360</v>
      </c>
      <c r="F252" s="17">
        <v>11</v>
      </c>
      <c r="G252" s="24">
        <v>0.0305555555555556</v>
      </c>
      <c r="H252" s="25">
        <v>3.52454545454546</v>
      </c>
      <c r="I252" s="25">
        <v>107.694444444444</v>
      </c>
    </row>
    <row r="253" ht="16.5" spans="1:9">
      <c r="A253" s="17"/>
      <c r="B253" s="17"/>
      <c r="C253" s="20" t="s">
        <v>72</v>
      </c>
      <c r="D253" s="17">
        <v>6.76</v>
      </c>
      <c r="E253" s="17">
        <v>30</v>
      </c>
      <c r="F253" s="17">
        <v>2</v>
      </c>
      <c r="G253" s="24">
        <v>0.0666666666666667</v>
      </c>
      <c r="H253" s="25">
        <v>3.38</v>
      </c>
      <c r="I253" s="25">
        <v>225.333333333333</v>
      </c>
    </row>
    <row r="254" ht="16.5" spans="1:9">
      <c r="A254" s="17"/>
      <c r="B254" s="17"/>
      <c r="C254" s="20" t="s">
        <v>69</v>
      </c>
      <c r="D254" s="17">
        <v>1.66</v>
      </c>
      <c r="E254" s="17">
        <v>29</v>
      </c>
      <c r="F254" s="17">
        <v>1</v>
      </c>
      <c r="G254" s="24">
        <v>0.0344827586206897</v>
      </c>
      <c r="H254" s="25">
        <v>1.66</v>
      </c>
      <c r="I254" s="25">
        <v>57.2413793103448</v>
      </c>
    </row>
    <row r="255" ht="16.5" spans="1:9">
      <c r="A255" s="17"/>
      <c r="B255" s="17"/>
      <c r="C255" s="20" t="s">
        <v>68</v>
      </c>
      <c r="D255" s="17">
        <v>0</v>
      </c>
      <c r="E255" s="17">
        <v>3</v>
      </c>
      <c r="F255" s="17">
        <v>0</v>
      </c>
      <c r="G255" s="24">
        <v>0</v>
      </c>
      <c r="H255" s="25">
        <v>0</v>
      </c>
      <c r="I255" s="25">
        <v>0</v>
      </c>
    </row>
    <row r="256" ht="16.5" spans="1:9">
      <c r="A256" s="17"/>
      <c r="B256" s="17"/>
      <c r="C256" s="20" t="s">
        <v>71</v>
      </c>
      <c r="D256" s="17">
        <v>0</v>
      </c>
      <c r="E256" s="17">
        <v>2</v>
      </c>
      <c r="F256" s="17">
        <v>0</v>
      </c>
      <c r="G256" s="24">
        <v>0</v>
      </c>
      <c r="H256" s="25">
        <v>0</v>
      </c>
      <c r="I256" s="25">
        <v>0</v>
      </c>
    </row>
    <row r="257" ht="16.5" spans="1:9">
      <c r="A257" s="17"/>
      <c r="B257" s="17"/>
      <c r="C257" s="20" t="s">
        <v>66</v>
      </c>
      <c r="D257" s="17">
        <v>0</v>
      </c>
      <c r="E257" s="17">
        <v>6</v>
      </c>
      <c r="F257" s="17">
        <v>0</v>
      </c>
      <c r="G257" s="24">
        <v>0</v>
      </c>
      <c r="H257" s="25">
        <v>0</v>
      </c>
      <c r="I257" s="25">
        <v>0</v>
      </c>
    </row>
    <row r="258" ht="16.5" spans="1:9">
      <c r="A258" s="17"/>
      <c r="B258" s="20" t="s">
        <v>36</v>
      </c>
      <c r="C258" s="17"/>
      <c r="D258" s="17">
        <v>6822.23</v>
      </c>
      <c r="E258" s="17">
        <v>19501</v>
      </c>
      <c r="F258" s="17">
        <v>583</v>
      </c>
      <c r="G258" s="24">
        <v>0.0298959027742167</v>
      </c>
      <c r="H258" s="25">
        <v>11.7019382504288</v>
      </c>
      <c r="I258" s="25">
        <v>349.840008204707</v>
      </c>
    </row>
    <row r="259" ht="16.5" spans="1:9">
      <c r="A259" s="17"/>
      <c r="B259" s="20" t="s">
        <v>39</v>
      </c>
      <c r="C259" s="20" t="s">
        <v>73</v>
      </c>
      <c r="D259" s="17">
        <v>1977.51</v>
      </c>
      <c r="E259" s="17">
        <v>5103</v>
      </c>
      <c r="F259" s="17">
        <v>191</v>
      </c>
      <c r="G259" s="24">
        <v>0.0374289633548893</v>
      </c>
      <c r="H259" s="25">
        <v>10.3534554973822</v>
      </c>
      <c r="I259" s="25">
        <v>387.519106407995</v>
      </c>
    </row>
    <row r="260" ht="16.5" spans="1:9">
      <c r="A260" s="17"/>
      <c r="B260" s="17"/>
      <c r="C260" s="20" t="s">
        <v>75</v>
      </c>
      <c r="D260" s="17">
        <v>33.2</v>
      </c>
      <c r="E260" s="17">
        <v>1300</v>
      </c>
      <c r="F260" s="17">
        <v>17</v>
      </c>
      <c r="G260" s="24">
        <v>0.0130769230769231</v>
      </c>
      <c r="H260" s="25">
        <v>1.95294117647059</v>
      </c>
      <c r="I260" s="25">
        <v>25.5384615384615</v>
      </c>
    </row>
    <row r="261" ht="16.5" spans="1:9">
      <c r="A261" s="17"/>
      <c r="B261" s="17"/>
      <c r="C261" s="20" t="s">
        <v>74</v>
      </c>
      <c r="D261" s="17">
        <v>11.4</v>
      </c>
      <c r="E261" s="17">
        <v>398</v>
      </c>
      <c r="F261" s="17">
        <v>6</v>
      </c>
      <c r="G261" s="24">
        <v>0.0150753768844221</v>
      </c>
      <c r="H261" s="25">
        <v>1.9</v>
      </c>
      <c r="I261" s="25">
        <v>28.643216080402</v>
      </c>
    </row>
    <row r="262" ht="16.5" spans="1:9">
      <c r="A262" s="17"/>
      <c r="B262" s="17"/>
      <c r="C262" s="20" t="s">
        <v>77</v>
      </c>
      <c r="D262" s="17">
        <v>1.92</v>
      </c>
      <c r="E262" s="17">
        <v>31</v>
      </c>
      <c r="F262" s="17">
        <v>1</v>
      </c>
      <c r="G262" s="24">
        <v>0.032258064516129</v>
      </c>
      <c r="H262" s="25">
        <v>1.92</v>
      </c>
      <c r="I262" s="25">
        <v>61.9354838709678</v>
      </c>
    </row>
    <row r="263" ht="16.5" spans="1:9">
      <c r="A263" s="17"/>
      <c r="B263" s="17"/>
      <c r="C263" s="20" t="s">
        <v>78</v>
      </c>
      <c r="D263" s="17">
        <v>0</v>
      </c>
      <c r="E263" s="17">
        <v>2</v>
      </c>
      <c r="F263" s="17">
        <v>0</v>
      </c>
      <c r="G263" s="24">
        <v>0</v>
      </c>
      <c r="H263" s="25">
        <v>0</v>
      </c>
      <c r="I263" s="25">
        <v>0</v>
      </c>
    </row>
    <row r="264" ht="16.5" spans="1:9">
      <c r="A264" s="17"/>
      <c r="B264" s="20" t="s">
        <v>40</v>
      </c>
      <c r="C264" s="17"/>
      <c r="D264" s="17">
        <v>2024.03</v>
      </c>
      <c r="E264" s="17">
        <v>6834</v>
      </c>
      <c r="F264" s="17">
        <v>215</v>
      </c>
      <c r="G264" s="24">
        <v>0.0314603453321627</v>
      </c>
      <c r="H264" s="25">
        <v>9.41409302325582</v>
      </c>
      <c r="I264" s="25">
        <v>296.170617500732</v>
      </c>
    </row>
    <row r="265" ht="16.5" spans="1:9">
      <c r="A265" s="17"/>
      <c r="B265" s="20" t="s">
        <v>37</v>
      </c>
      <c r="C265" s="20" t="s">
        <v>79</v>
      </c>
      <c r="D265" s="17">
        <v>1135.51</v>
      </c>
      <c r="E265" s="17">
        <v>4575</v>
      </c>
      <c r="F265" s="17">
        <v>117</v>
      </c>
      <c r="G265" s="24">
        <v>0.0255737704918033</v>
      </c>
      <c r="H265" s="25">
        <v>9.70521367521368</v>
      </c>
      <c r="I265" s="25">
        <v>248.198907103825</v>
      </c>
    </row>
    <row r="266" ht="16.5" spans="1:9">
      <c r="A266" s="17"/>
      <c r="B266" s="17"/>
      <c r="C266" s="20" t="s">
        <v>80</v>
      </c>
      <c r="D266" s="17">
        <v>6.87</v>
      </c>
      <c r="E266" s="17">
        <v>132</v>
      </c>
      <c r="F266" s="17">
        <v>4</v>
      </c>
      <c r="G266" s="24">
        <v>0.0303030303030303</v>
      </c>
      <c r="H266" s="25">
        <v>1.7175</v>
      </c>
      <c r="I266" s="25">
        <v>52.0454545454545</v>
      </c>
    </row>
    <row r="267" ht="16.5" spans="1:9">
      <c r="A267" s="17"/>
      <c r="B267" s="17"/>
      <c r="C267" s="20" t="s">
        <v>71</v>
      </c>
      <c r="D267" s="17">
        <v>3.63</v>
      </c>
      <c r="E267" s="17">
        <v>89</v>
      </c>
      <c r="F267" s="17">
        <v>1</v>
      </c>
      <c r="G267" s="24">
        <v>0.0112359550561798</v>
      </c>
      <c r="H267" s="25">
        <v>3.63</v>
      </c>
      <c r="I267" s="25">
        <v>40.7865168539326</v>
      </c>
    </row>
    <row r="268" ht="16.5" spans="1:9">
      <c r="A268" s="17"/>
      <c r="B268" s="17"/>
      <c r="C268" s="20" t="s">
        <v>81</v>
      </c>
      <c r="D268" s="17">
        <v>0</v>
      </c>
      <c r="E268" s="17">
        <v>19</v>
      </c>
      <c r="F268" s="17">
        <v>0</v>
      </c>
      <c r="G268" s="24">
        <v>0</v>
      </c>
      <c r="H268" s="25">
        <v>0</v>
      </c>
      <c r="I268" s="25">
        <v>0</v>
      </c>
    </row>
    <row r="269" ht="16.5" spans="1:9">
      <c r="A269" s="17"/>
      <c r="B269" s="17"/>
      <c r="C269" s="20" t="s">
        <v>82</v>
      </c>
      <c r="D269" s="17">
        <v>0</v>
      </c>
      <c r="E269" s="17">
        <v>6</v>
      </c>
      <c r="F269" s="17">
        <v>0</v>
      </c>
      <c r="G269" s="24">
        <v>0</v>
      </c>
      <c r="H269" s="25">
        <v>0</v>
      </c>
      <c r="I269" s="25">
        <v>0</v>
      </c>
    </row>
    <row r="270" ht="16.5" spans="1:9">
      <c r="A270" s="17"/>
      <c r="B270" s="17"/>
      <c r="C270" s="20" t="s">
        <v>83</v>
      </c>
      <c r="D270" s="17">
        <v>0</v>
      </c>
      <c r="E270" s="17">
        <v>8</v>
      </c>
      <c r="F270" s="17">
        <v>0</v>
      </c>
      <c r="G270" s="24">
        <v>0</v>
      </c>
      <c r="H270" s="25">
        <v>0</v>
      </c>
      <c r="I270" s="25">
        <v>0</v>
      </c>
    </row>
    <row r="271" ht="16.5" spans="1:9">
      <c r="A271" s="17"/>
      <c r="B271" s="17"/>
      <c r="C271" s="20" t="s">
        <v>86</v>
      </c>
      <c r="D271" s="17">
        <v>0</v>
      </c>
      <c r="E271" s="17">
        <v>8</v>
      </c>
      <c r="F271" s="17">
        <v>0</v>
      </c>
      <c r="G271" s="24">
        <v>0</v>
      </c>
      <c r="H271" s="25">
        <v>0</v>
      </c>
      <c r="I271" s="25">
        <v>0</v>
      </c>
    </row>
    <row r="272" ht="16.5" spans="1:9">
      <c r="A272" s="17"/>
      <c r="B272" s="20" t="s">
        <v>38</v>
      </c>
      <c r="C272" s="17"/>
      <c r="D272" s="17">
        <v>1146.01</v>
      </c>
      <c r="E272" s="17">
        <v>4837</v>
      </c>
      <c r="F272" s="17">
        <v>122</v>
      </c>
      <c r="G272" s="24">
        <v>0.0252222451933016</v>
      </c>
      <c r="H272" s="25">
        <v>9.39352459016394</v>
      </c>
      <c r="I272" s="25">
        <v>236.925780442423</v>
      </c>
    </row>
    <row r="273" ht="16.5" spans="1:9">
      <c r="A273" s="20" t="s">
        <v>104</v>
      </c>
      <c r="B273" s="17"/>
      <c r="C273" s="17"/>
      <c r="D273" s="17">
        <v>10144.71</v>
      </c>
      <c r="E273" s="17">
        <v>31738</v>
      </c>
      <c r="F273" s="17">
        <v>940</v>
      </c>
      <c r="G273" s="24">
        <v>0.0296174932257861</v>
      </c>
      <c r="H273" s="25">
        <v>10.7922446808511</v>
      </c>
      <c r="I273" s="25">
        <v>319.639233726133</v>
      </c>
    </row>
    <row r="274" ht="16.5" spans="1:9">
      <c r="A274" s="23">
        <v>44494</v>
      </c>
      <c r="B274" s="20" t="s">
        <v>50</v>
      </c>
      <c r="C274" s="20" t="s">
        <v>51</v>
      </c>
      <c r="D274" s="17">
        <v>184.12</v>
      </c>
      <c r="E274" s="17">
        <v>694</v>
      </c>
      <c r="F274" s="17">
        <v>16</v>
      </c>
      <c r="G274" s="24">
        <v>0.0230547550432277</v>
      </c>
      <c r="H274" s="25">
        <v>11.5075</v>
      </c>
      <c r="I274" s="25">
        <v>265.302593659942</v>
      </c>
    </row>
    <row r="275" ht="16.5" spans="1:9">
      <c r="A275" s="17"/>
      <c r="B275" s="17"/>
      <c r="C275" s="20" t="s">
        <v>100</v>
      </c>
      <c r="D275" s="17">
        <v>0</v>
      </c>
      <c r="E275" s="17">
        <v>2</v>
      </c>
      <c r="F275" s="17">
        <v>0</v>
      </c>
      <c r="G275" s="24">
        <v>0</v>
      </c>
      <c r="H275" s="25">
        <v>0</v>
      </c>
      <c r="I275" s="25">
        <v>0</v>
      </c>
    </row>
    <row r="276" ht="16.5" spans="1:9">
      <c r="A276" s="17"/>
      <c r="B276" s="20" t="s">
        <v>52</v>
      </c>
      <c r="C276" s="17"/>
      <c r="D276" s="17">
        <v>184.12</v>
      </c>
      <c r="E276" s="17">
        <v>696</v>
      </c>
      <c r="F276" s="17">
        <v>16</v>
      </c>
      <c r="G276" s="24">
        <v>0.0229885057471264</v>
      </c>
      <c r="H276" s="25">
        <v>11.5075</v>
      </c>
      <c r="I276" s="25">
        <v>264.540229885058</v>
      </c>
    </row>
    <row r="277" ht="16.5" spans="1:9">
      <c r="A277" s="17"/>
      <c r="B277" s="20" t="s">
        <v>53</v>
      </c>
      <c r="C277" s="20" t="s">
        <v>56</v>
      </c>
      <c r="D277" s="17">
        <v>63.08</v>
      </c>
      <c r="E277" s="17">
        <v>64</v>
      </c>
      <c r="F277" s="17">
        <v>8</v>
      </c>
      <c r="G277" s="24">
        <v>0.125</v>
      </c>
      <c r="H277" s="25">
        <v>7.885</v>
      </c>
      <c r="I277" s="25">
        <v>985.625</v>
      </c>
    </row>
    <row r="278" ht="16.5" spans="1:9">
      <c r="A278" s="17"/>
      <c r="B278" s="17"/>
      <c r="C278" s="20" t="s">
        <v>54</v>
      </c>
      <c r="D278" s="17">
        <v>26.38</v>
      </c>
      <c r="E278" s="17">
        <v>117</v>
      </c>
      <c r="F278" s="17">
        <v>8</v>
      </c>
      <c r="G278" s="24">
        <v>0.0683760683760684</v>
      </c>
      <c r="H278" s="25">
        <v>3.2975</v>
      </c>
      <c r="I278" s="25">
        <v>225.470085470085</v>
      </c>
    </row>
    <row r="279" ht="16.5" spans="1:9">
      <c r="A279" s="17"/>
      <c r="B279" s="17"/>
      <c r="C279" s="20" t="s">
        <v>55</v>
      </c>
      <c r="D279" s="17">
        <v>6.3</v>
      </c>
      <c r="E279" s="17">
        <v>42</v>
      </c>
      <c r="F279" s="17">
        <v>1</v>
      </c>
      <c r="G279" s="24">
        <v>0.0238095238095238</v>
      </c>
      <c r="H279" s="25">
        <v>6.3</v>
      </c>
      <c r="I279" s="25">
        <v>150</v>
      </c>
    </row>
    <row r="280" ht="16.5" spans="1:9">
      <c r="A280" s="17"/>
      <c r="B280" s="17"/>
      <c r="C280" s="20" t="s">
        <v>57</v>
      </c>
      <c r="D280" s="17">
        <v>2</v>
      </c>
      <c r="E280" s="17">
        <v>2</v>
      </c>
      <c r="F280" s="17">
        <v>1</v>
      </c>
      <c r="G280" s="24">
        <v>0.5</v>
      </c>
      <c r="H280" s="25">
        <v>2</v>
      </c>
      <c r="I280" s="25">
        <v>1000</v>
      </c>
    </row>
    <row r="281" ht="16.5" spans="1:9">
      <c r="A281" s="17"/>
      <c r="B281" s="17"/>
      <c r="C281" s="20" t="s">
        <v>58</v>
      </c>
      <c r="D281" s="17">
        <v>1.06</v>
      </c>
      <c r="E281" s="17">
        <v>74</v>
      </c>
      <c r="F281" s="17">
        <v>1</v>
      </c>
      <c r="G281" s="24">
        <v>0.0135135135135135</v>
      </c>
      <c r="H281" s="25">
        <v>1.06</v>
      </c>
      <c r="I281" s="25">
        <v>14.3243243243243</v>
      </c>
    </row>
    <row r="282" ht="16.5" spans="1:9">
      <c r="A282" s="17"/>
      <c r="B282" s="17"/>
      <c r="C282" s="20" t="s">
        <v>60</v>
      </c>
      <c r="D282" s="17">
        <v>0</v>
      </c>
      <c r="E282" s="17">
        <v>12</v>
      </c>
      <c r="F282" s="17">
        <v>0</v>
      </c>
      <c r="G282" s="24">
        <v>0</v>
      </c>
      <c r="H282" s="25">
        <v>0</v>
      </c>
      <c r="I282" s="25">
        <v>0</v>
      </c>
    </row>
    <row r="283" ht="16.5" spans="1:9">
      <c r="A283" s="17"/>
      <c r="B283" s="17"/>
      <c r="C283" s="20" t="s">
        <v>61</v>
      </c>
      <c r="D283" s="17">
        <v>0</v>
      </c>
      <c r="E283" s="17">
        <v>1</v>
      </c>
      <c r="F283" s="17">
        <v>0</v>
      </c>
      <c r="G283" s="24">
        <v>0</v>
      </c>
      <c r="H283" s="25">
        <v>0</v>
      </c>
      <c r="I283" s="25">
        <v>0</v>
      </c>
    </row>
    <row r="284" ht="16.5" spans="1:9">
      <c r="A284" s="17"/>
      <c r="B284" s="20" t="s">
        <v>62</v>
      </c>
      <c r="C284" s="17"/>
      <c r="D284" s="17">
        <v>98.82</v>
      </c>
      <c r="E284" s="17">
        <v>312</v>
      </c>
      <c r="F284" s="17">
        <v>19</v>
      </c>
      <c r="G284" s="24">
        <v>0.0608974358974359</v>
      </c>
      <c r="H284" s="25">
        <v>5.20105263157895</v>
      </c>
      <c r="I284" s="25">
        <v>316.730769230769</v>
      </c>
    </row>
    <row r="285" ht="16.5" spans="1:9">
      <c r="A285" s="17"/>
      <c r="B285" s="20" t="s">
        <v>35</v>
      </c>
      <c r="C285" s="20" t="s">
        <v>63</v>
      </c>
      <c r="D285" s="17">
        <v>4770.47</v>
      </c>
      <c r="E285" s="17">
        <v>9782</v>
      </c>
      <c r="F285" s="17">
        <v>350</v>
      </c>
      <c r="G285" s="24">
        <v>0.0357800040891433</v>
      </c>
      <c r="H285" s="25">
        <v>13.6299142857143</v>
      </c>
      <c r="I285" s="25">
        <v>487.67838887753</v>
      </c>
    </row>
    <row r="286" ht="16.5" spans="1:9">
      <c r="A286" s="17"/>
      <c r="B286" s="17"/>
      <c r="C286" s="20" t="s">
        <v>93</v>
      </c>
      <c r="D286" s="17">
        <v>819.02</v>
      </c>
      <c r="E286" s="17">
        <v>2620</v>
      </c>
      <c r="F286" s="17">
        <v>85</v>
      </c>
      <c r="G286" s="24">
        <v>0.0324427480916031</v>
      </c>
      <c r="H286" s="25">
        <v>9.63552941176471</v>
      </c>
      <c r="I286" s="25">
        <v>312.603053435115</v>
      </c>
    </row>
    <row r="287" ht="16.5" spans="1:9">
      <c r="A287" s="17"/>
      <c r="B287" s="17"/>
      <c r="C287" s="20" t="s">
        <v>64</v>
      </c>
      <c r="D287" s="17">
        <v>24.51</v>
      </c>
      <c r="E287" s="17">
        <v>296</v>
      </c>
      <c r="F287" s="17">
        <v>6</v>
      </c>
      <c r="G287" s="24">
        <v>0.0202702702702703</v>
      </c>
      <c r="H287" s="25">
        <v>4.085</v>
      </c>
      <c r="I287" s="25">
        <v>82.8040540540541</v>
      </c>
    </row>
    <row r="288" ht="16.5" spans="1:9">
      <c r="A288" s="17"/>
      <c r="B288" s="17"/>
      <c r="C288" s="20" t="s">
        <v>72</v>
      </c>
      <c r="D288" s="17">
        <v>5.98</v>
      </c>
      <c r="E288" s="17">
        <v>39</v>
      </c>
      <c r="F288" s="17">
        <v>2</v>
      </c>
      <c r="G288" s="24">
        <v>0.0512820512820513</v>
      </c>
      <c r="H288" s="25">
        <v>2.99</v>
      </c>
      <c r="I288" s="25">
        <v>153.333333333333</v>
      </c>
    </row>
    <row r="289" ht="16.5" spans="1:9">
      <c r="A289" s="17"/>
      <c r="B289" s="17"/>
      <c r="C289" s="20" t="s">
        <v>66</v>
      </c>
      <c r="D289" s="17">
        <v>3.16</v>
      </c>
      <c r="E289" s="17">
        <v>6</v>
      </c>
      <c r="F289" s="17">
        <v>2</v>
      </c>
      <c r="G289" s="24">
        <v>0.333333333333333</v>
      </c>
      <c r="H289" s="25">
        <v>1.58</v>
      </c>
      <c r="I289" s="25">
        <v>526.666666666667</v>
      </c>
    </row>
    <row r="290" ht="16.5" spans="1:9">
      <c r="A290" s="17"/>
      <c r="B290" s="17"/>
      <c r="C290" s="20" t="s">
        <v>69</v>
      </c>
      <c r="D290" s="17">
        <v>2</v>
      </c>
      <c r="E290" s="17">
        <v>27</v>
      </c>
      <c r="F290" s="17">
        <v>1</v>
      </c>
      <c r="G290" s="24">
        <v>0.037037037037037</v>
      </c>
      <c r="H290" s="25">
        <v>2</v>
      </c>
      <c r="I290" s="25">
        <v>74.0740740740741</v>
      </c>
    </row>
    <row r="291" ht="16.5" spans="1:9">
      <c r="A291" s="17"/>
      <c r="B291" s="17"/>
      <c r="C291" s="20" t="s">
        <v>68</v>
      </c>
      <c r="D291" s="17">
        <v>0.25</v>
      </c>
      <c r="E291" s="17">
        <v>6</v>
      </c>
      <c r="F291" s="17">
        <v>1</v>
      </c>
      <c r="G291" s="24">
        <v>0.166666666666667</v>
      </c>
      <c r="H291" s="25">
        <v>0.25</v>
      </c>
      <c r="I291" s="25">
        <v>41.6666666666667</v>
      </c>
    </row>
    <row r="292" ht="16.5" spans="1:9">
      <c r="A292" s="17"/>
      <c r="B292" s="17"/>
      <c r="C292" s="20" t="s">
        <v>70</v>
      </c>
      <c r="D292" s="17">
        <v>0</v>
      </c>
      <c r="E292" s="17">
        <v>1</v>
      </c>
      <c r="F292" s="17">
        <v>0</v>
      </c>
      <c r="G292" s="24">
        <v>0</v>
      </c>
      <c r="H292" s="25">
        <v>0</v>
      </c>
      <c r="I292" s="25">
        <v>0</v>
      </c>
    </row>
    <row r="293" ht="16.5" spans="1:9">
      <c r="A293" s="17"/>
      <c r="B293" s="17"/>
      <c r="C293" s="20" t="s">
        <v>65</v>
      </c>
      <c r="D293" s="17">
        <v>0</v>
      </c>
      <c r="E293" s="17">
        <v>2</v>
      </c>
      <c r="F293" s="17">
        <v>0</v>
      </c>
      <c r="G293" s="24">
        <v>0</v>
      </c>
      <c r="H293" s="25">
        <v>0</v>
      </c>
      <c r="I293" s="25">
        <v>0</v>
      </c>
    </row>
    <row r="294" ht="16.5" spans="1:9">
      <c r="A294" s="17"/>
      <c r="B294" s="17"/>
      <c r="C294" s="20" t="s">
        <v>95</v>
      </c>
      <c r="D294" s="17">
        <v>0</v>
      </c>
      <c r="E294" s="17">
        <v>2</v>
      </c>
      <c r="F294" s="17">
        <v>0</v>
      </c>
      <c r="G294" s="24">
        <v>0</v>
      </c>
      <c r="H294" s="25">
        <v>0</v>
      </c>
      <c r="I294" s="25">
        <v>0</v>
      </c>
    </row>
    <row r="295" ht="16.5" spans="1:9">
      <c r="A295" s="17"/>
      <c r="B295" s="20" t="s">
        <v>36</v>
      </c>
      <c r="C295" s="17"/>
      <c r="D295" s="17">
        <v>5625.39</v>
      </c>
      <c r="E295" s="17">
        <v>12781</v>
      </c>
      <c r="F295" s="17">
        <v>447</v>
      </c>
      <c r="G295" s="24">
        <v>0.034973789218371</v>
      </c>
      <c r="H295" s="25">
        <v>12.5847651006711</v>
      </c>
      <c r="I295" s="25">
        <v>440.136921993584</v>
      </c>
    </row>
    <row r="296" ht="16.5" spans="1:9">
      <c r="A296" s="17"/>
      <c r="B296" s="20" t="s">
        <v>39</v>
      </c>
      <c r="C296" s="20" t="s">
        <v>73</v>
      </c>
      <c r="D296" s="17">
        <v>3367.89</v>
      </c>
      <c r="E296" s="17">
        <v>7509</v>
      </c>
      <c r="F296" s="17">
        <v>290</v>
      </c>
      <c r="G296" s="24">
        <v>0.0386203222799308</v>
      </c>
      <c r="H296" s="25">
        <v>11.6134137931034</v>
      </c>
      <c r="I296" s="25">
        <v>448.513783459848</v>
      </c>
    </row>
    <row r="297" ht="16.5" spans="1:9">
      <c r="A297" s="17"/>
      <c r="B297" s="17"/>
      <c r="C297" s="20" t="s">
        <v>75</v>
      </c>
      <c r="D297" s="17">
        <v>959.4</v>
      </c>
      <c r="E297" s="17">
        <v>3131</v>
      </c>
      <c r="F297" s="17">
        <v>113</v>
      </c>
      <c r="G297" s="24">
        <v>0.036090705844778</v>
      </c>
      <c r="H297" s="25">
        <v>8.49026548672566</v>
      </c>
      <c r="I297" s="25">
        <v>306.419674225487</v>
      </c>
    </row>
    <row r="298" ht="16.5" spans="1:9">
      <c r="A298" s="17"/>
      <c r="B298" s="17"/>
      <c r="C298" s="20" t="s">
        <v>74</v>
      </c>
      <c r="D298" s="17">
        <v>24.59</v>
      </c>
      <c r="E298" s="17">
        <v>358</v>
      </c>
      <c r="F298" s="17">
        <v>14</v>
      </c>
      <c r="G298" s="24">
        <v>0.0391061452513967</v>
      </c>
      <c r="H298" s="25">
        <v>1.75642857142857</v>
      </c>
      <c r="I298" s="25">
        <v>68.6871508379888</v>
      </c>
    </row>
    <row r="299" ht="16.5" spans="1:9">
      <c r="A299" s="17"/>
      <c r="B299" s="17"/>
      <c r="C299" s="20" t="s">
        <v>77</v>
      </c>
      <c r="D299" s="17">
        <v>0</v>
      </c>
      <c r="E299" s="17">
        <v>36</v>
      </c>
      <c r="F299" s="17">
        <v>0</v>
      </c>
      <c r="G299" s="24">
        <v>0</v>
      </c>
      <c r="H299" s="25">
        <v>0</v>
      </c>
      <c r="I299" s="25">
        <v>0</v>
      </c>
    </row>
    <row r="300" ht="16.5" spans="1:9">
      <c r="A300" s="17"/>
      <c r="B300" s="17"/>
      <c r="C300" s="20" t="s">
        <v>78</v>
      </c>
      <c r="D300" s="17">
        <v>0</v>
      </c>
      <c r="E300" s="17">
        <v>4</v>
      </c>
      <c r="F300" s="17">
        <v>0</v>
      </c>
      <c r="G300" s="24">
        <v>0</v>
      </c>
      <c r="H300" s="25">
        <v>0</v>
      </c>
      <c r="I300" s="25">
        <v>0</v>
      </c>
    </row>
    <row r="301" ht="16.5" spans="1:9">
      <c r="A301" s="17"/>
      <c r="B301" s="20" t="s">
        <v>40</v>
      </c>
      <c r="C301" s="17"/>
      <c r="D301" s="17">
        <v>4351.88</v>
      </c>
      <c r="E301" s="17">
        <v>11038</v>
      </c>
      <c r="F301" s="17">
        <v>417</v>
      </c>
      <c r="G301" s="24">
        <v>0.0377785830766443</v>
      </c>
      <c r="H301" s="25">
        <v>10.4361630695444</v>
      </c>
      <c r="I301" s="25">
        <v>394.263453524189</v>
      </c>
    </row>
    <row r="302" ht="16.5" spans="1:9">
      <c r="A302" s="17"/>
      <c r="B302" s="20" t="s">
        <v>37</v>
      </c>
      <c r="C302" s="20" t="s">
        <v>79</v>
      </c>
      <c r="D302" s="17">
        <v>87</v>
      </c>
      <c r="E302" s="17">
        <v>561</v>
      </c>
      <c r="F302" s="17">
        <v>9</v>
      </c>
      <c r="G302" s="24">
        <v>0.0160427807486631</v>
      </c>
      <c r="H302" s="25">
        <v>9.66666666666667</v>
      </c>
      <c r="I302" s="25">
        <v>155.080213903743</v>
      </c>
    </row>
    <row r="303" ht="16.5" spans="1:9">
      <c r="A303" s="17"/>
      <c r="B303" s="17"/>
      <c r="C303" s="20" t="s">
        <v>80</v>
      </c>
      <c r="D303" s="17">
        <v>7.14</v>
      </c>
      <c r="E303" s="17">
        <v>87</v>
      </c>
      <c r="F303" s="17">
        <v>5</v>
      </c>
      <c r="G303" s="24">
        <v>0.0574712643678161</v>
      </c>
      <c r="H303" s="25">
        <v>1.428</v>
      </c>
      <c r="I303" s="25">
        <v>82.0689655172414</v>
      </c>
    </row>
    <row r="304" ht="16.5" spans="1:9">
      <c r="A304" s="17"/>
      <c r="B304" s="17"/>
      <c r="C304" s="20" t="s">
        <v>71</v>
      </c>
      <c r="D304" s="17">
        <v>6.24</v>
      </c>
      <c r="E304" s="17">
        <v>49</v>
      </c>
      <c r="F304" s="17">
        <v>4</v>
      </c>
      <c r="G304" s="24">
        <v>0.0816326530612245</v>
      </c>
      <c r="H304" s="25">
        <v>1.56</v>
      </c>
      <c r="I304" s="25">
        <v>127.34693877551</v>
      </c>
    </row>
    <row r="305" ht="16.5" spans="1:9">
      <c r="A305" s="17"/>
      <c r="B305" s="17"/>
      <c r="C305" s="20" t="s">
        <v>83</v>
      </c>
      <c r="D305" s="17">
        <v>3.68</v>
      </c>
      <c r="E305" s="17">
        <v>6</v>
      </c>
      <c r="F305" s="17">
        <v>3</v>
      </c>
      <c r="G305" s="24">
        <v>0.5</v>
      </c>
      <c r="H305" s="25">
        <v>1.22666666666667</v>
      </c>
      <c r="I305" s="25">
        <v>613.333333333333</v>
      </c>
    </row>
    <row r="306" ht="16.5" spans="1:9">
      <c r="A306" s="17"/>
      <c r="B306" s="17"/>
      <c r="C306" s="20" t="s">
        <v>81</v>
      </c>
      <c r="D306" s="17">
        <v>3.59</v>
      </c>
      <c r="E306" s="17">
        <v>11</v>
      </c>
      <c r="F306" s="17">
        <v>2</v>
      </c>
      <c r="G306" s="24">
        <v>0.181818181818182</v>
      </c>
      <c r="H306" s="25">
        <v>1.795</v>
      </c>
      <c r="I306" s="25">
        <v>326.363636363636</v>
      </c>
    </row>
    <row r="307" ht="16.5" spans="1:9">
      <c r="A307" s="17"/>
      <c r="B307" s="17"/>
      <c r="C307" s="20" t="s">
        <v>86</v>
      </c>
      <c r="D307" s="17">
        <v>2.09</v>
      </c>
      <c r="E307" s="17">
        <v>9</v>
      </c>
      <c r="F307" s="17">
        <v>2</v>
      </c>
      <c r="G307" s="24">
        <v>0.222222222222222</v>
      </c>
      <c r="H307" s="25">
        <v>1.045</v>
      </c>
      <c r="I307" s="25">
        <v>232.222222222222</v>
      </c>
    </row>
    <row r="308" ht="16.5" spans="1:9">
      <c r="A308" s="17"/>
      <c r="B308" s="17"/>
      <c r="C308" s="20" t="s">
        <v>82</v>
      </c>
      <c r="D308" s="17">
        <v>1.88</v>
      </c>
      <c r="E308" s="17">
        <v>5</v>
      </c>
      <c r="F308" s="17">
        <v>2</v>
      </c>
      <c r="G308" s="24">
        <v>0.4</v>
      </c>
      <c r="H308" s="25">
        <v>0.94</v>
      </c>
      <c r="I308" s="25">
        <v>376</v>
      </c>
    </row>
    <row r="309" ht="16.5" spans="1:9">
      <c r="A309" s="17"/>
      <c r="B309" s="17"/>
      <c r="C309" s="20" t="s">
        <v>85</v>
      </c>
      <c r="D309" s="17">
        <v>0.27</v>
      </c>
      <c r="E309" s="17">
        <v>2</v>
      </c>
      <c r="F309" s="17">
        <v>1</v>
      </c>
      <c r="G309" s="24">
        <v>0.5</v>
      </c>
      <c r="H309" s="25">
        <v>0.27</v>
      </c>
      <c r="I309" s="25">
        <v>135</v>
      </c>
    </row>
    <row r="310" ht="16.5" spans="1:9">
      <c r="A310" s="17"/>
      <c r="B310" s="17"/>
      <c r="C310" s="20" t="s">
        <v>84</v>
      </c>
      <c r="D310" s="17">
        <v>0</v>
      </c>
      <c r="E310" s="17">
        <v>0</v>
      </c>
      <c r="F310" s="17">
        <v>0</v>
      </c>
      <c r="G310" s="24">
        <v>0</v>
      </c>
      <c r="H310" s="25">
        <v>0</v>
      </c>
      <c r="I310" s="25">
        <v>0</v>
      </c>
    </row>
    <row r="311" ht="16.5" spans="1:9">
      <c r="A311" s="17"/>
      <c r="B311" s="20" t="s">
        <v>38</v>
      </c>
      <c r="C311" s="17"/>
      <c r="D311" s="17">
        <v>111.89</v>
      </c>
      <c r="E311" s="17">
        <v>730</v>
      </c>
      <c r="F311" s="17">
        <v>28</v>
      </c>
      <c r="G311" s="24">
        <v>0.0383561643835616</v>
      </c>
      <c r="H311" s="25">
        <v>3.99607142857143</v>
      </c>
      <c r="I311" s="25">
        <v>153.27397260274</v>
      </c>
    </row>
    <row r="312" ht="16.5" spans="1:9">
      <c r="A312" s="20" t="s">
        <v>105</v>
      </c>
      <c r="B312" s="17"/>
      <c r="C312" s="17"/>
      <c r="D312" s="17">
        <v>10372.1</v>
      </c>
      <c r="E312" s="17">
        <v>25557</v>
      </c>
      <c r="F312" s="17">
        <v>927</v>
      </c>
      <c r="G312" s="24">
        <v>0.036271862894706</v>
      </c>
      <c r="H312" s="25">
        <v>11.1888888888889</v>
      </c>
      <c r="I312" s="25">
        <v>405.841843721877</v>
      </c>
    </row>
    <row r="313" ht="16.5" spans="1:9">
      <c r="A313" s="23">
        <v>44495</v>
      </c>
      <c r="B313" s="20" t="s">
        <v>50</v>
      </c>
      <c r="C313" s="20" t="s">
        <v>51</v>
      </c>
      <c r="D313" s="17">
        <v>55.68</v>
      </c>
      <c r="E313" s="17">
        <v>163</v>
      </c>
      <c r="F313" s="17">
        <v>6</v>
      </c>
      <c r="G313" s="24">
        <v>0.0368098159509203</v>
      </c>
      <c r="H313" s="25">
        <v>9.28</v>
      </c>
      <c r="I313" s="25">
        <v>341.59509202454</v>
      </c>
    </row>
    <row r="314" ht="16.5" spans="1:9">
      <c r="A314" s="17"/>
      <c r="B314" s="20" t="s">
        <v>52</v>
      </c>
      <c r="C314" s="17"/>
      <c r="D314" s="17">
        <v>55.68</v>
      </c>
      <c r="E314" s="17">
        <v>163</v>
      </c>
      <c r="F314" s="17">
        <v>6</v>
      </c>
      <c r="G314" s="24">
        <v>0.0368098159509203</v>
      </c>
      <c r="H314" s="25">
        <v>9.28</v>
      </c>
      <c r="I314" s="25">
        <v>341.59509202454</v>
      </c>
    </row>
    <row r="315" ht="16.5" spans="1:9">
      <c r="A315" s="17"/>
      <c r="B315" s="20" t="s">
        <v>53</v>
      </c>
      <c r="C315" s="20" t="s">
        <v>54</v>
      </c>
      <c r="D315" s="17">
        <v>9.49</v>
      </c>
      <c r="E315" s="17">
        <v>22</v>
      </c>
      <c r="F315" s="17">
        <v>2</v>
      </c>
      <c r="G315" s="24">
        <v>0.0909090909090909</v>
      </c>
      <c r="H315" s="25">
        <v>4.745</v>
      </c>
      <c r="I315" s="25">
        <v>431.363636363636</v>
      </c>
    </row>
    <row r="316" ht="16.5" spans="1:9">
      <c r="A316" s="17"/>
      <c r="B316" s="17"/>
      <c r="C316" s="20" t="s">
        <v>57</v>
      </c>
      <c r="D316" s="17">
        <v>0</v>
      </c>
      <c r="E316" s="17">
        <v>1</v>
      </c>
      <c r="F316" s="17">
        <v>0</v>
      </c>
      <c r="G316" s="24">
        <v>0</v>
      </c>
      <c r="H316" s="25">
        <v>0</v>
      </c>
      <c r="I316" s="25">
        <v>0</v>
      </c>
    </row>
    <row r="317" ht="16.5" spans="1:9">
      <c r="A317" s="17"/>
      <c r="B317" s="17"/>
      <c r="C317" s="20" t="s">
        <v>59</v>
      </c>
      <c r="D317" s="17">
        <v>0</v>
      </c>
      <c r="E317" s="17">
        <v>0</v>
      </c>
      <c r="F317" s="17">
        <v>0</v>
      </c>
      <c r="G317" s="24">
        <v>0</v>
      </c>
      <c r="H317" s="25">
        <v>0</v>
      </c>
      <c r="I317" s="25">
        <v>0</v>
      </c>
    </row>
    <row r="318" ht="16.5" spans="1:9">
      <c r="A318" s="17"/>
      <c r="B318" s="17"/>
      <c r="C318" s="20" t="s">
        <v>55</v>
      </c>
      <c r="D318" s="17">
        <v>0</v>
      </c>
      <c r="E318" s="17">
        <v>10</v>
      </c>
      <c r="F318" s="17">
        <v>0</v>
      </c>
      <c r="G318" s="24">
        <v>0</v>
      </c>
      <c r="H318" s="25">
        <v>0</v>
      </c>
      <c r="I318" s="25">
        <v>0</v>
      </c>
    </row>
    <row r="319" ht="16.5" spans="1:9">
      <c r="A319" s="17"/>
      <c r="B319" s="17"/>
      <c r="C319" s="20" t="s">
        <v>56</v>
      </c>
      <c r="D319" s="17">
        <v>0</v>
      </c>
      <c r="E319" s="17">
        <v>19</v>
      </c>
      <c r="F319" s="17">
        <v>0</v>
      </c>
      <c r="G319" s="24">
        <v>0</v>
      </c>
      <c r="H319" s="25">
        <v>0</v>
      </c>
      <c r="I319" s="25">
        <v>0</v>
      </c>
    </row>
    <row r="320" ht="16.5" spans="1:9">
      <c r="A320" s="17"/>
      <c r="B320" s="17"/>
      <c r="C320" s="20" t="s">
        <v>58</v>
      </c>
      <c r="D320" s="17">
        <v>0</v>
      </c>
      <c r="E320" s="17">
        <v>30</v>
      </c>
      <c r="F320" s="17">
        <v>0</v>
      </c>
      <c r="G320" s="24">
        <v>0</v>
      </c>
      <c r="H320" s="25">
        <v>0</v>
      </c>
      <c r="I320" s="25">
        <v>0</v>
      </c>
    </row>
    <row r="321" ht="16.5" spans="1:9">
      <c r="A321" s="17"/>
      <c r="B321" s="17"/>
      <c r="C321" s="20" t="s">
        <v>60</v>
      </c>
      <c r="D321" s="17">
        <v>0</v>
      </c>
      <c r="E321" s="17">
        <v>1</v>
      </c>
      <c r="F321" s="17">
        <v>0</v>
      </c>
      <c r="G321" s="24">
        <v>0</v>
      </c>
      <c r="H321" s="25">
        <v>0</v>
      </c>
      <c r="I321" s="25">
        <v>0</v>
      </c>
    </row>
    <row r="322" ht="16.5" spans="1:9">
      <c r="A322" s="17"/>
      <c r="B322" s="20" t="s">
        <v>62</v>
      </c>
      <c r="C322" s="17"/>
      <c r="D322" s="17">
        <v>9.49</v>
      </c>
      <c r="E322" s="17">
        <v>83</v>
      </c>
      <c r="F322" s="17">
        <v>2</v>
      </c>
      <c r="G322" s="24">
        <v>0.0240963855421687</v>
      </c>
      <c r="H322" s="25">
        <v>4.745</v>
      </c>
      <c r="I322" s="25">
        <v>114.33734939759</v>
      </c>
    </row>
    <row r="323" ht="16.5" spans="1:9">
      <c r="A323" s="17"/>
      <c r="B323" s="20" t="s">
        <v>35</v>
      </c>
      <c r="C323" s="20" t="s">
        <v>63</v>
      </c>
      <c r="D323" s="17">
        <v>5800.36</v>
      </c>
      <c r="E323" s="17">
        <v>10736</v>
      </c>
      <c r="F323" s="17">
        <v>390</v>
      </c>
      <c r="G323" s="24">
        <v>0.0363263785394933</v>
      </c>
      <c r="H323" s="25">
        <v>14.8727179487179</v>
      </c>
      <c r="I323" s="25">
        <v>540.271982116244</v>
      </c>
    </row>
    <row r="324" ht="16.5" spans="1:9">
      <c r="A324" s="17"/>
      <c r="B324" s="17"/>
      <c r="C324" s="20" t="s">
        <v>93</v>
      </c>
      <c r="D324" s="17">
        <v>162.22</v>
      </c>
      <c r="E324" s="17">
        <v>1099</v>
      </c>
      <c r="F324" s="17">
        <v>19</v>
      </c>
      <c r="G324" s="24">
        <v>0.0172884440400364</v>
      </c>
      <c r="H324" s="25">
        <v>8.53789473684211</v>
      </c>
      <c r="I324" s="25">
        <v>147.606915377616</v>
      </c>
    </row>
    <row r="325" ht="16.5" spans="1:9">
      <c r="A325" s="17"/>
      <c r="B325" s="17"/>
      <c r="C325" s="20" t="s">
        <v>64</v>
      </c>
      <c r="D325" s="17">
        <v>10.79</v>
      </c>
      <c r="E325" s="17">
        <v>22</v>
      </c>
      <c r="F325" s="17">
        <v>2</v>
      </c>
      <c r="G325" s="24">
        <v>0.0909090909090909</v>
      </c>
      <c r="H325" s="25">
        <v>5.395</v>
      </c>
      <c r="I325" s="25">
        <v>490.454545454545</v>
      </c>
    </row>
    <row r="326" ht="16.5" spans="1:9">
      <c r="A326" s="17"/>
      <c r="B326" s="17"/>
      <c r="C326" s="20" t="s">
        <v>68</v>
      </c>
      <c r="D326" s="17">
        <v>0</v>
      </c>
      <c r="E326" s="17">
        <v>1</v>
      </c>
      <c r="F326" s="17">
        <v>0</v>
      </c>
      <c r="G326" s="24">
        <v>0</v>
      </c>
      <c r="H326" s="25">
        <v>0</v>
      </c>
      <c r="I326" s="25">
        <v>0</v>
      </c>
    </row>
    <row r="327" ht="16.5" spans="1:9">
      <c r="A327" s="17"/>
      <c r="B327" s="17"/>
      <c r="C327" s="20" t="s">
        <v>69</v>
      </c>
      <c r="D327" s="17">
        <v>0</v>
      </c>
      <c r="E327" s="17">
        <v>3</v>
      </c>
      <c r="F327" s="17">
        <v>0</v>
      </c>
      <c r="G327" s="24">
        <v>0</v>
      </c>
      <c r="H327" s="25">
        <v>0</v>
      </c>
      <c r="I327" s="25">
        <v>0</v>
      </c>
    </row>
    <row r="328" ht="16.5" spans="1:9">
      <c r="A328" s="17"/>
      <c r="B328" s="17"/>
      <c r="C328" s="20" t="s">
        <v>72</v>
      </c>
      <c r="D328" s="17">
        <v>0</v>
      </c>
      <c r="E328" s="17">
        <v>2</v>
      </c>
      <c r="F328" s="17">
        <v>0</v>
      </c>
      <c r="G328" s="24">
        <v>0</v>
      </c>
      <c r="H328" s="25">
        <v>0</v>
      </c>
      <c r="I328" s="25">
        <v>0</v>
      </c>
    </row>
    <row r="329" ht="16.5" spans="1:9">
      <c r="A329" s="17"/>
      <c r="B329" s="20" t="s">
        <v>36</v>
      </c>
      <c r="C329" s="17"/>
      <c r="D329" s="17">
        <v>5973.37</v>
      </c>
      <c r="E329" s="17">
        <v>11863</v>
      </c>
      <c r="F329" s="17">
        <v>411</v>
      </c>
      <c r="G329" s="24">
        <v>0.03464553654219</v>
      </c>
      <c r="H329" s="25">
        <v>14.5337469586375</v>
      </c>
      <c r="I329" s="25">
        <v>503.529461350417</v>
      </c>
    </row>
    <row r="330" ht="16.5" spans="1:9">
      <c r="A330" s="17"/>
      <c r="B330" s="20" t="s">
        <v>39</v>
      </c>
      <c r="C330" s="20" t="s">
        <v>73</v>
      </c>
      <c r="D330" s="17">
        <v>3556.54</v>
      </c>
      <c r="E330" s="17">
        <v>4678</v>
      </c>
      <c r="F330" s="17">
        <v>222</v>
      </c>
      <c r="G330" s="24">
        <v>0.0474561778537837</v>
      </c>
      <c r="H330" s="25">
        <v>16.0204504504505</v>
      </c>
      <c r="I330" s="25">
        <v>760.269345874305</v>
      </c>
    </row>
    <row r="331" ht="16.5" spans="1:9">
      <c r="A331" s="17"/>
      <c r="B331" s="17"/>
      <c r="C331" s="20" t="s">
        <v>75</v>
      </c>
      <c r="D331" s="17">
        <v>534.71</v>
      </c>
      <c r="E331" s="17">
        <v>1164</v>
      </c>
      <c r="F331" s="17">
        <v>44</v>
      </c>
      <c r="G331" s="24">
        <v>0.0378006872852234</v>
      </c>
      <c r="H331" s="25">
        <v>12.1525</v>
      </c>
      <c r="I331" s="25">
        <v>459.372852233677</v>
      </c>
    </row>
    <row r="332" ht="16.5" spans="1:9">
      <c r="A332" s="17"/>
      <c r="B332" s="17"/>
      <c r="C332" s="20" t="s">
        <v>74</v>
      </c>
      <c r="D332" s="17">
        <v>0</v>
      </c>
      <c r="E332" s="17">
        <v>44</v>
      </c>
      <c r="F332" s="17">
        <v>0</v>
      </c>
      <c r="G332" s="24">
        <v>0</v>
      </c>
      <c r="H332" s="25">
        <v>0</v>
      </c>
      <c r="I332" s="25">
        <v>0</v>
      </c>
    </row>
    <row r="333" ht="16.5" spans="1:9">
      <c r="A333" s="17"/>
      <c r="B333" s="17"/>
      <c r="C333" s="20" t="s">
        <v>77</v>
      </c>
      <c r="D333" s="17">
        <v>0</v>
      </c>
      <c r="E333" s="17">
        <v>13</v>
      </c>
      <c r="F333" s="17">
        <v>0</v>
      </c>
      <c r="G333" s="24">
        <v>0</v>
      </c>
      <c r="H333" s="25">
        <v>0</v>
      </c>
      <c r="I333" s="25">
        <v>0</v>
      </c>
    </row>
    <row r="334" ht="16.5" spans="1:9">
      <c r="A334" s="17"/>
      <c r="B334" s="20" t="s">
        <v>40</v>
      </c>
      <c r="C334" s="17"/>
      <c r="D334" s="17">
        <v>4091.25</v>
      </c>
      <c r="E334" s="17">
        <v>5899</v>
      </c>
      <c r="F334" s="17">
        <v>266</v>
      </c>
      <c r="G334" s="24">
        <v>0.0450923885404306</v>
      </c>
      <c r="H334" s="25">
        <v>15.3806390977444</v>
      </c>
      <c r="I334" s="25">
        <v>693.549754195626</v>
      </c>
    </row>
    <row r="335" ht="16.5" spans="1:9">
      <c r="A335" s="17"/>
      <c r="B335" s="20" t="s">
        <v>37</v>
      </c>
      <c r="C335" s="20" t="s">
        <v>79</v>
      </c>
      <c r="D335" s="17">
        <v>78.93</v>
      </c>
      <c r="E335" s="17">
        <v>410</v>
      </c>
      <c r="F335" s="17">
        <v>9</v>
      </c>
      <c r="G335" s="24">
        <v>0.0219512195121951</v>
      </c>
      <c r="H335" s="25">
        <v>8.77</v>
      </c>
      <c r="I335" s="25">
        <v>192.512195121951</v>
      </c>
    </row>
    <row r="336" ht="16.5" spans="1:9">
      <c r="A336" s="17"/>
      <c r="B336" s="17"/>
      <c r="C336" s="20" t="s">
        <v>80</v>
      </c>
      <c r="D336" s="17">
        <v>1.69</v>
      </c>
      <c r="E336" s="17">
        <v>15</v>
      </c>
      <c r="F336" s="17">
        <v>1</v>
      </c>
      <c r="G336" s="24">
        <v>0.0666666666666667</v>
      </c>
      <c r="H336" s="25">
        <v>1.69</v>
      </c>
      <c r="I336" s="25">
        <v>112.666666666667</v>
      </c>
    </row>
    <row r="337" ht="16.5" spans="1:9">
      <c r="A337" s="17"/>
      <c r="B337" s="17"/>
      <c r="C337" s="20" t="s">
        <v>81</v>
      </c>
      <c r="D337" s="17">
        <v>0</v>
      </c>
      <c r="E337" s="17">
        <v>1</v>
      </c>
      <c r="F337" s="17">
        <v>0</v>
      </c>
      <c r="G337" s="24">
        <v>0</v>
      </c>
      <c r="H337" s="25">
        <v>0</v>
      </c>
      <c r="I337" s="25">
        <v>0</v>
      </c>
    </row>
    <row r="338" ht="16.5" spans="1:9">
      <c r="A338" s="17"/>
      <c r="B338" s="17"/>
      <c r="C338" s="20" t="s">
        <v>71</v>
      </c>
      <c r="D338" s="17">
        <v>0</v>
      </c>
      <c r="E338" s="17">
        <v>5</v>
      </c>
      <c r="F338" s="17">
        <v>0</v>
      </c>
      <c r="G338" s="24">
        <v>0</v>
      </c>
      <c r="H338" s="25">
        <v>0</v>
      </c>
      <c r="I338" s="25">
        <v>0</v>
      </c>
    </row>
    <row r="339" ht="16.5" spans="1:9">
      <c r="A339" s="17"/>
      <c r="B339" s="20" t="s">
        <v>38</v>
      </c>
      <c r="C339" s="17"/>
      <c r="D339" s="17">
        <v>80.62</v>
      </c>
      <c r="E339" s="17">
        <v>431</v>
      </c>
      <c r="F339" s="17">
        <v>10</v>
      </c>
      <c r="G339" s="24">
        <v>0.0232018561484919</v>
      </c>
      <c r="H339" s="25">
        <v>8.062</v>
      </c>
      <c r="I339" s="25">
        <v>187.053364269142</v>
      </c>
    </row>
    <row r="340" ht="16.5" spans="1:9">
      <c r="A340" s="20" t="s">
        <v>106</v>
      </c>
      <c r="B340" s="17"/>
      <c r="C340" s="17"/>
      <c r="D340" s="17">
        <v>10210.41</v>
      </c>
      <c r="E340" s="17">
        <v>18439</v>
      </c>
      <c r="F340" s="17">
        <v>695</v>
      </c>
      <c r="G340" s="24">
        <v>0.0376918487987418</v>
      </c>
      <c r="H340" s="25">
        <v>14.6912374100719</v>
      </c>
      <c r="I340" s="25">
        <v>553.739899126851</v>
      </c>
    </row>
    <row r="341" ht="16.5" spans="1:9">
      <c r="A341" s="23">
        <v>44496</v>
      </c>
      <c r="B341" s="20" t="s">
        <v>53</v>
      </c>
      <c r="C341" s="20" t="s">
        <v>55</v>
      </c>
      <c r="D341" s="17">
        <v>6.01</v>
      </c>
      <c r="E341" s="17">
        <v>15</v>
      </c>
      <c r="F341" s="17">
        <v>1</v>
      </c>
      <c r="G341" s="24">
        <v>0.0666666666666667</v>
      </c>
      <c r="H341" s="25">
        <v>6.01</v>
      </c>
      <c r="I341" s="25">
        <v>400.666666666667</v>
      </c>
    </row>
    <row r="342" ht="16.5" spans="1:9">
      <c r="A342" s="17"/>
      <c r="B342" s="17"/>
      <c r="C342" s="20" t="s">
        <v>58</v>
      </c>
      <c r="D342" s="17">
        <v>0</v>
      </c>
      <c r="E342" s="17">
        <v>26</v>
      </c>
      <c r="F342" s="17">
        <v>0</v>
      </c>
      <c r="G342" s="24">
        <v>0</v>
      </c>
      <c r="H342" s="25">
        <v>0</v>
      </c>
      <c r="I342" s="25">
        <v>0</v>
      </c>
    </row>
    <row r="343" ht="16.5" spans="1:9">
      <c r="A343" s="17"/>
      <c r="B343" s="20" t="s">
        <v>62</v>
      </c>
      <c r="C343" s="17"/>
      <c r="D343" s="17">
        <v>6.01</v>
      </c>
      <c r="E343" s="17">
        <v>41</v>
      </c>
      <c r="F343" s="17">
        <v>1</v>
      </c>
      <c r="G343" s="24">
        <v>0.024390243902439</v>
      </c>
      <c r="H343" s="25">
        <v>6.01</v>
      </c>
      <c r="I343" s="25">
        <v>146.585365853659</v>
      </c>
    </row>
    <row r="344" ht="16.5" spans="1:9">
      <c r="A344" s="17"/>
      <c r="B344" s="20" t="s">
        <v>35</v>
      </c>
      <c r="C344" s="20" t="s">
        <v>63</v>
      </c>
      <c r="D344" s="17">
        <v>5518.13</v>
      </c>
      <c r="E344" s="17">
        <v>9718</v>
      </c>
      <c r="F344" s="17">
        <v>367</v>
      </c>
      <c r="G344" s="24">
        <v>0.0377649722165055</v>
      </c>
      <c r="H344" s="25">
        <v>15.0357765667575</v>
      </c>
      <c r="I344" s="25">
        <v>567.825684297181</v>
      </c>
    </row>
    <row r="345" ht="16.5" spans="1:9">
      <c r="A345" s="17"/>
      <c r="B345" s="17"/>
      <c r="C345" s="20" t="s">
        <v>93</v>
      </c>
      <c r="D345" s="17">
        <v>301.11</v>
      </c>
      <c r="E345" s="17">
        <v>1286</v>
      </c>
      <c r="F345" s="17">
        <v>31</v>
      </c>
      <c r="G345" s="24">
        <v>0.0241057542768274</v>
      </c>
      <c r="H345" s="25">
        <v>9.71322580645161</v>
      </c>
      <c r="I345" s="25">
        <v>234.144634525661</v>
      </c>
    </row>
    <row r="346" ht="16.5" spans="1:9">
      <c r="A346" s="17"/>
      <c r="B346" s="17"/>
      <c r="C346" s="20" t="s">
        <v>69</v>
      </c>
      <c r="D346" s="17">
        <v>0</v>
      </c>
      <c r="E346" s="17">
        <v>1</v>
      </c>
      <c r="F346" s="17">
        <v>0</v>
      </c>
      <c r="G346" s="24">
        <v>0</v>
      </c>
      <c r="H346" s="25">
        <v>0</v>
      </c>
      <c r="I346" s="25">
        <v>0</v>
      </c>
    </row>
    <row r="347" ht="16.5" spans="1:9">
      <c r="A347" s="17"/>
      <c r="B347" s="17"/>
      <c r="C347" s="20" t="s">
        <v>64</v>
      </c>
      <c r="D347" s="17">
        <v>0</v>
      </c>
      <c r="E347" s="17">
        <v>46</v>
      </c>
      <c r="F347" s="17">
        <v>0</v>
      </c>
      <c r="G347" s="24">
        <v>0</v>
      </c>
      <c r="H347" s="25">
        <v>0</v>
      </c>
      <c r="I347" s="25">
        <v>0</v>
      </c>
    </row>
    <row r="348" ht="16.5" spans="1:9">
      <c r="A348" s="17"/>
      <c r="B348" s="17"/>
      <c r="C348" s="20" t="s">
        <v>72</v>
      </c>
      <c r="D348" s="17">
        <v>0</v>
      </c>
      <c r="E348" s="17">
        <v>2</v>
      </c>
      <c r="F348" s="17">
        <v>0</v>
      </c>
      <c r="G348" s="24">
        <v>0</v>
      </c>
      <c r="H348" s="25">
        <v>0</v>
      </c>
      <c r="I348" s="25">
        <v>0</v>
      </c>
    </row>
    <row r="349" ht="16.5" spans="1:9">
      <c r="A349" s="17"/>
      <c r="B349" s="20" t="s">
        <v>36</v>
      </c>
      <c r="C349" s="17"/>
      <c r="D349" s="17">
        <v>5819.24</v>
      </c>
      <c r="E349" s="17">
        <v>11053</v>
      </c>
      <c r="F349" s="17">
        <v>398</v>
      </c>
      <c r="G349" s="24">
        <v>0.0360083235320727</v>
      </c>
      <c r="H349" s="25">
        <v>14.6212060301508</v>
      </c>
      <c r="I349" s="25">
        <v>526.485117162761</v>
      </c>
    </row>
    <row r="350" ht="16.5" spans="1:9">
      <c r="A350" s="17"/>
      <c r="B350" s="20" t="s">
        <v>39</v>
      </c>
      <c r="C350" s="20" t="s">
        <v>73</v>
      </c>
      <c r="D350" s="17">
        <v>3549.51</v>
      </c>
      <c r="E350" s="17">
        <v>5790</v>
      </c>
      <c r="F350" s="17">
        <v>226</v>
      </c>
      <c r="G350" s="24">
        <v>0.0390328151986183</v>
      </c>
      <c r="H350" s="25">
        <v>15.705796460177</v>
      </c>
      <c r="I350" s="25">
        <v>613.041450777202</v>
      </c>
    </row>
    <row r="351" ht="16.5" spans="1:9">
      <c r="A351" s="17"/>
      <c r="B351" s="17"/>
      <c r="C351" s="20" t="s">
        <v>75</v>
      </c>
      <c r="D351" s="17">
        <v>8.6</v>
      </c>
      <c r="E351" s="17">
        <v>23</v>
      </c>
      <c r="F351" s="17">
        <v>1</v>
      </c>
      <c r="G351" s="24">
        <v>0.0434782608695652</v>
      </c>
      <c r="H351" s="25">
        <v>8.6</v>
      </c>
      <c r="I351" s="25">
        <v>373.913043478261</v>
      </c>
    </row>
    <row r="352" ht="16.5" spans="1:9">
      <c r="A352" s="17"/>
      <c r="B352" s="17"/>
      <c r="C352" s="20" t="s">
        <v>77</v>
      </c>
      <c r="D352" s="17">
        <v>1.9</v>
      </c>
      <c r="E352" s="17">
        <v>36</v>
      </c>
      <c r="F352" s="17">
        <v>1</v>
      </c>
      <c r="G352" s="24">
        <v>0.0277777777777778</v>
      </c>
      <c r="H352" s="25">
        <v>1.9</v>
      </c>
      <c r="I352" s="25">
        <v>52.7777777777778</v>
      </c>
    </row>
    <row r="353" ht="16.5" spans="1:9">
      <c r="A353" s="17"/>
      <c r="B353" s="17"/>
      <c r="C353" s="20" t="s">
        <v>74</v>
      </c>
      <c r="D353" s="17">
        <v>0</v>
      </c>
      <c r="E353" s="17">
        <v>57</v>
      </c>
      <c r="F353" s="17">
        <v>0</v>
      </c>
      <c r="G353" s="24">
        <v>0</v>
      </c>
      <c r="H353" s="25">
        <v>0</v>
      </c>
      <c r="I353" s="25">
        <v>0</v>
      </c>
    </row>
    <row r="354" ht="16.5" spans="1:9">
      <c r="A354" s="17"/>
      <c r="B354" s="17"/>
      <c r="C354" s="20" t="s">
        <v>78</v>
      </c>
      <c r="D354" s="17">
        <v>0</v>
      </c>
      <c r="E354" s="17">
        <v>0</v>
      </c>
      <c r="F354" s="17">
        <v>0</v>
      </c>
      <c r="G354" s="24">
        <v>0</v>
      </c>
      <c r="H354" s="25">
        <v>0</v>
      </c>
      <c r="I354" s="25">
        <v>0</v>
      </c>
    </row>
    <row r="355" ht="16.5" spans="1:9">
      <c r="A355" s="17"/>
      <c r="B355" s="20" t="s">
        <v>40</v>
      </c>
      <c r="C355" s="17"/>
      <c r="D355" s="17">
        <v>3560.01</v>
      </c>
      <c r="E355" s="17">
        <v>5906</v>
      </c>
      <c r="F355" s="17">
        <v>228</v>
      </c>
      <c r="G355" s="24">
        <v>0.03860480866915</v>
      </c>
      <c r="H355" s="25">
        <v>15.6140789473684</v>
      </c>
      <c r="I355" s="25">
        <v>602.778530308161</v>
      </c>
    </row>
    <row r="356" ht="16.5" spans="1:9">
      <c r="A356" s="17"/>
      <c r="B356" s="20" t="s">
        <v>37</v>
      </c>
      <c r="C356" s="20" t="s">
        <v>79</v>
      </c>
      <c r="D356" s="17">
        <v>138.84</v>
      </c>
      <c r="E356" s="17">
        <v>509</v>
      </c>
      <c r="F356" s="17">
        <v>17</v>
      </c>
      <c r="G356" s="24">
        <v>0.0333988212180747</v>
      </c>
      <c r="H356" s="25">
        <v>8.16705882352941</v>
      </c>
      <c r="I356" s="25">
        <v>272.770137524558</v>
      </c>
    </row>
    <row r="357" ht="16.5" spans="1:9">
      <c r="A357" s="17"/>
      <c r="B357" s="17"/>
      <c r="C357" s="20" t="s">
        <v>81</v>
      </c>
      <c r="D357" s="17">
        <v>0</v>
      </c>
      <c r="E357" s="17">
        <v>2</v>
      </c>
      <c r="F357" s="17">
        <v>0</v>
      </c>
      <c r="G357" s="24">
        <v>0</v>
      </c>
      <c r="H357" s="25">
        <v>0</v>
      </c>
      <c r="I357" s="25">
        <v>0</v>
      </c>
    </row>
    <row r="358" ht="16.5" spans="1:9">
      <c r="A358" s="17"/>
      <c r="B358" s="17"/>
      <c r="C358" s="20" t="s">
        <v>71</v>
      </c>
      <c r="D358" s="17">
        <v>0</v>
      </c>
      <c r="E358" s="17">
        <v>12</v>
      </c>
      <c r="F358" s="17">
        <v>0</v>
      </c>
      <c r="G358" s="24">
        <v>0</v>
      </c>
      <c r="H358" s="25">
        <v>0</v>
      </c>
      <c r="I358" s="25">
        <v>0</v>
      </c>
    </row>
    <row r="359" ht="16.5" spans="1:9">
      <c r="A359" s="17"/>
      <c r="B359" s="17"/>
      <c r="C359" s="20" t="s">
        <v>80</v>
      </c>
      <c r="D359" s="17">
        <v>0</v>
      </c>
      <c r="E359" s="17">
        <v>20</v>
      </c>
      <c r="F359" s="17">
        <v>0</v>
      </c>
      <c r="G359" s="24">
        <v>0</v>
      </c>
      <c r="H359" s="25">
        <v>0</v>
      </c>
      <c r="I359" s="25">
        <v>0</v>
      </c>
    </row>
    <row r="360" ht="16.5" spans="1:9">
      <c r="A360" s="17"/>
      <c r="B360" s="17"/>
      <c r="C360" s="20" t="s">
        <v>83</v>
      </c>
      <c r="D360" s="17">
        <v>0</v>
      </c>
      <c r="E360" s="17">
        <v>1</v>
      </c>
      <c r="F360" s="17">
        <v>0</v>
      </c>
      <c r="G360" s="24">
        <v>0</v>
      </c>
      <c r="H360" s="25">
        <v>0</v>
      </c>
      <c r="I360" s="25">
        <v>0</v>
      </c>
    </row>
    <row r="361" ht="16.5" spans="1:9">
      <c r="A361" s="17"/>
      <c r="B361" s="17"/>
      <c r="C361" s="20" t="s">
        <v>86</v>
      </c>
      <c r="D361" s="17">
        <v>0</v>
      </c>
      <c r="E361" s="17">
        <v>3</v>
      </c>
      <c r="F361" s="17">
        <v>0</v>
      </c>
      <c r="G361" s="24">
        <v>0</v>
      </c>
      <c r="H361" s="25">
        <v>0</v>
      </c>
      <c r="I361" s="25">
        <v>0</v>
      </c>
    </row>
    <row r="362" ht="16.5" spans="1:9">
      <c r="A362" s="17"/>
      <c r="B362" s="20" t="s">
        <v>38</v>
      </c>
      <c r="C362" s="17"/>
      <c r="D362" s="17">
        <v>138.84</v>
      </c>
      <c r="E362" s="17">
        <v>547</v>
      </c>
      <c r="F362" s="17">
        <v>17</v>
      </c>
      <c r="G362" s="24">
        <v>0.0310786106032907</v>
      </c>
      <c r="H362" s="25">
        <v>8.16705882352941</v>
      </c>
      <c r="I362" s="25">
        <v>253.82084095064</v>
      </c>
    </row>
    <row r="363" ht="16.5" spans="1:9">
      <c r="A363" s="20" t="s">
        <v>107</v>
      </c>
      <c r="B363" s="17"/>
      <c r="C363" s="17"/>
      <c r="D363" s="17">
        <v>9524.1</v>
      </c>
      <c r="E363" s="17">
        <v>17547</v>
      </c>
      <c r="F363" s="17">
        <v>644</v>
      </c>
      <c r="G363" s="24">
        <v>0.0367014304439505</v>
      </c>
      <c r="H363" s="25">
        <v>14.7889751552795</v>
      </c>
      <c r="I363" s="25">
        <v>542.776542998803</v>
      </c>
    </row>
    <row r="364" ht="16.5" spans="1:9">
      <c r="A364" s="23">
        <v>44497</v>
      </c>
      <c r="B364" s="20" t="s">
        <v>53</v>
      </c>
      <c r="C364" s="20" t="s">
        <v>55</v>
      </c>
      <c r="D364" s="17">
        <v>17.71</v>
      </c>
      <c r="E364" s="17">
        <v>35</v>
      </c>
      <c r="F364" s="17">
        <v>3</v>
      </c>
      <c r="G364" s="24">
        <v>0.0857142857142857</v>
      </c>
      <c r="H364" s="25">
        <v>5.90333333333333</v>
      </c>
      <c r="I364" s="25">
        <v>506</v>
      </c>
    </row>
    <row r="365" ht="16.5" spans="1:9">
      <c r="A365" s="17"/>
      <c r="B365" s="17"/>
      <c r="C365" s="20" t="s">
        <v>54</v>
      </c>
      <c r="D365" s="17">
        <v>7.05</v>
      </c>
      <c r="E365" s="17">
        <v>15</v>
      </c>
      <c r="F365" s="17">
        <v>2</v>
      </c>
      <c r="G365" s="24">
        <v>0.133333333333333</v>
      </c>
      <c r="H365" s="25">
        <v>3.525</v>
      </c>
      <c r="I365" s="25">
        <v>470</v>
      </c>
    </row>
    <row r="366" ht="16.5" spans="1:9">
      <c r="A366" s="17"/>
      <c r="B366" s="17"/>
      <c r="C366" s="20" t="s">
        <v>57</v>
      </c>
      <c r="D366" s="17">
        <v>0</v>
      </c>
      <c r="E366" s="17">
        <v>1</v>
      </c>
      <c r="F366" s="17">
        <v>0</v>
      </c>
      <c r="G366" s="24">
        <v>0</v>
      </c>
      <c r="H366" s="25">
        <v>0</v>
      </c>
      <c r="I366" s="25">
        <v>0</v>
      </c>
    </row>
    <row r="367" ht="16.5" spans="1:9">
      <c r="A367" s="17"/>
      <c r="B367" s="17"/>
      <c r="C367" s="20" t="s">
        <v>59</v>
      </c>
      <c r="D367" s="17">
        <v>0</v>
      </c>
      <c r="E367" s="17">
        <v>1</v>
      </c>
      <c r="F367" s="17">
        <v>0</v>
      </c>
      <c r="G367" s="24">
        <v>0</v>
      </c>
      <c r="H367" s="25">
        <v>0</v>
      </c>
      <c r="I367" s="25">
        <v>0</v>
      </c>
    </row>
    <row r="368" ht="16.5" spans="1:9">
      <c r="A368" s="17"/>
      <c r="B368" s="17"/>
      <c r="C368" s="20" t="s">
        <v>56</v>
      </c>
      <c r="D368" s="17">
        <v>0</v>
      </c>
      <c r="E368" s="17">
        <v>13</v>
      </c>
      <c r="F368" s="17">
        <v>0</v>
      </c>
      <c r="G368" s="24">
        <v>0</v>
      </c>
      <c r="H368" s="25">
        <v>0</v>
      </c>
      <c r="I368" s="25">
        <v>0</v>
      </c>
    </row>
    <row r="369" ht="16.5" spans="1:9">
      <c r="A369" s="17"/>
      <c r="B369" s="17"/>
      <c r="C369" s="20" t="s">
        <v>58</v>
      </c>
      <c r="D369" s="17">
        <v>0</v>
      </c>
      <c r="E369" s="17">
        <v>44</v>
      </c>
      <c r="F369" s="17">
        <v>0</v>
      </c>
      <c r="G369" s="24">
        <v>0</v>
      </c>
      <c r="H369" s="25">
        <v>0</v>
      </c>
      <c r="I369" s="25">
        <v>0</v>
      </c>
    </row>
    <row r="370" ht="16.5" spans="1:9">
      <c r="A370" s="17"/>
      <c r="B370" s="20" t="s">
        <v>62</v>
      </c>
      <c r="C370" s="17"/>
      <c r="D370" s="17">
        <v>24.76</v>
      </c>
      <c r="E370" s="17">
        <v>109</v>
      </c>
      <c r="F370" s="17">
        <v>5</v>
      </c>
      <c r="G370" s="24">
        <v>0.0458715596330275</v>
      </c>
      <c r="H370" s="25">
        <v>4.952</v>
      </c>
      <c r="I370" s="25">
        <v>227.155963302752</v>
      </c>
    </row>
    <row r="371" ht="16.5" spans="1:9">
      <c r="A371" s="17"/>
      <c r="B371" s="20" t="s">
        <v>35</v>
      </c>
      <c r="C371" s="20" t="s">
        <v>63</v>
      </c>
      <c r="D371" s="17">
        <v>3323.68</v>
      </c>
      <c r="E371" s="17">
        <v>9352</v>
      </c>
      <c r="F371" s="17">
        <v>293</v>
      </c>
      <c r="G371" s="24">
        <v>0.0313301967493584</v>
      </c>
      <c r="H371" s="25">
        <v>11.3436177474403</v>
      </c>
      <c r="I371" s="25">
        <v>355.397775876818</v>
      </c>
    </row>
    <row r="372" ht="16.5" spans="1:9">
      <c r="A372" s="17"/>
      <c r="B372" s="17"/>
      <c r="C372" s="20" t="s">
        <v>93</v>
      </c>
      <c r="D372" s="17">
        <v>1744.13</v>
      </c>
      <c r="E372" s="17">
        <v>6663</v>
      </c>
      <c r="F372" s="17">
        <v>185</v>
      </c>
      <c r="G372" s="24">
        <v>0.0277652708989944</v>
      </c>
      <c r="H372" s="25">
        <v>9.42772972972973</v>
      </c>
      <c r="I372" s="25">
        <v>261.76346990845</v>
      </c>
    </row>
    <row r="373" ht="16.5" spans="1:9">
      <c r="A373" s="17"/>
      <c r="B373" s="17"/>
      <c r="C373" s="20" t="s">
        <v>72</v>
      </c>
      <c r="D373" s="17">
        <v>42.98</v>
      </c>
      <c r="E373" s="17">
        <v>1906</v>
      </c>
      <c r="F373" s="17">
        <v>15</v>
      </c>
      <c r="G373" s="24">
        <v>0.00786988457502623</v>
      </c>
      <c r="H373" s="25">
        <v>2.86533333333333</v>
      </c>
      <c r="I373" s="25">
        <v>22.5498426023085</v>
      </c>
    </row>
    <row r="374" ht="16.5" spans="1:9">
      <c r="A374" s="17"/>
      <c r="B374" s="17"/>
      <c r="C374" s="20" t="s">
        <v>64</v>
      </c>
      <c r="D374" s="17">
        <v>8.09</v>
      </c>
      <c r="E374" s="17">
        <v>208</v>
      </c>
      <c r="F374" s="17">
        <v>6</v>
      </c>
      <c r="G374" s="24">
        <v>0.0288461538461539</v>
      </c>
      <c r="H374" s="25">
        <v>1.34833333333333</v>
      </c>
      <c r="I374" s="25">
        <v>38.8942307692308</v>
      </c>
    </row>
    <row r="375" ht="16.5" spans="1:9">
      <c r="A375" s="17"/>
      <c r="B375" s="17"/>
      <c r="C375" s="20" t="s">
        <v>68</v>
      </c>
      <c r="D375" s="17">
        <v>7.14</v>
      </c>
      <c r="E375" s="17">
        <v>454</v>
      </c>
      <c r="F375" s="17">
        <v>3</v>
      </c>
      <c r="G375" s="24">
        <v>0.0066079295154185</v>
      </c>
      <c r="H375" s="25">
        <v>2.38</v>
      </c>
      <c r="I375" s="25">
        <v>15.726872246696</v>
      </c>
    </row>
    <row r="376" ht="16.5" spans="1:9">
      <c r="A376" s="17"/>
      <c r="B376" s="17"/>
      <c r="C376" s="20" t="s">
        <v>69</v>
      </c>
      <c r="D376" s="17">
        <v>0</v>
      </c>
      <c r="E376" s="17">
        <v>70</v>
      </c>
      <c r="F376" s="17">
        <v>0</v>
      </c>
      <c r="G376" s="24">
        <v>0</v>
      </c>
      <c r="H376" s="25">
        <v>0</v>
      </c>
      <c r="I376" s="25">
        <v>0</v>
      </c>
    </row>
    <row r="377" ht="16.5" spans="1:9">
      <c r="A377" s="17"/>
      <c r="B377" s="17"/>
      <c r="C377" s="20" t="s">
        <v>70</v>
      </c>
      <c r="D377" s="17">
        <v>0</v>
      </c>
      <c r="E377" s="17">
        <v>0</v>
      </c>
      <c r="F377" s="17">
        <v>0</v>
      </c>
      <c r="G377" s="24">
        <v>0</v>
      </c>
      <c r="H377" s="25">
        <v>0</v>
      </c>
      <c r="I377" s="25">
        <v>0</v>
      </c>
    </row>
    <row r="378" ht="16.5" spans="1:9">
      <c r="A378" s="17"/>
      <c r="B378" s="17"/>
      <c r="C378" s="20" t="s">
        <v>71</v>
      </c>
      <c r="D378" s="17">
        <v>0</v>
      </c>
      <c r="E378" s="17">
        <v>34</v>
      </c>
      <c r="F378" s="17">
        <v>0</v>
      </c>
      <c r="G378" s="24">
        <v>0</v>
      </c>
      <c r="H378" s="25">
        <v>0</v>
      </c>
      <c r="I378" s="25">
        <v>0</v>
      </c>
    </row>
    <row r="379" ht="16.5" spans="1:9">
      <c r="A379" s="17"/>
      <c r="B379" s="17"/>
      <c r="C379" s="20" t="s">
        <v>94</v>
      </c>
      <c r="D379" s="17">
        <v>0</v>
      </c>
      <c r="E379" s="17">
        <v>11</v>
      </c>
      <c r="F379" s="17">
        <v>0</v>
      </c>
      <c r="G379" s="24">
        <v>0</v>
      </c>
      <c r="H379" s="25">
        <v>0</v>
      </c>
      <c r="I379" s="25">
        <v>0</v>
      </c>
    </row>
    <row r="380" ht="16.5" spans="1:9">
      <c r="A380" s="17"/>
      <c r="B380" s="20" t="s">
        <v>36</v>
      </c>
      <c r="C380" s="17"/>
      <c r="D380" s="17">
        <v>5126.02</v>
      </c>
      <c r="E380" s="17">
        <v>18698</v>
      </c>
      <c r="F380" s="17">
        <v>502</v>
      </c>
      <c r="G380" s="24">
        <v>0.0268477912076158</v>
      </c>
      <c r="H380" s="25">
        <v>10.2111952191235</v>
      </c>
      <c r="I380" s="25">
        <v>274.148037223232</v>
      </c>
    </row>
    <row r="381" ht="16.5" spans="1:9">
      <c r="A381" s="17"/>
      <c r="B381" s="20" t="s">
        <v>39</v>
      </c>
      <c r="C381" s="20" t="s">
        <v>73</v>
      </c>
      <c r="D381" s="17">
        <v>3026.6</v>
      </c>
      <c r="E381" s="17">
        <v>6146</v>
      </c>
      <c r="F381" s="17">
        <v>272</v>
      </c>
      <c r="G381" s="24">
        <v>0.0442564269443541</v>
      </c>
      <c r="H381" s="25">
        <v>11.1272058823529</v>
      </c>
      <c r="I381" s="25">
        <v>492.45037422714</v>
      </c>
    </row>
    <row r="382" ht="16.5" spans="1:9">
      <c r="A382" s="17"/>
      <c r="B382" s="17"/>
      <c r="C382" s="20" t="s">
        <v>75</v>
      </c>
      <c r="D382" s="17">
        <v>1060.95</v>
      </c>
      <c r="E382" s="17">
        <v>2223</v>
      </c>
      <c r="F382" s="17">
        <v>87</v>
      </c>
      <c r="G382" s="24">
        <v>0.039136302294197</v>
      </c>
      <c r="H382" s="25">
        <v>12.1948275862069</v>
      </c>
      <c r="I382" s="25">
        <v>477.260458839406</v>
      </c>
    </row>
    <row r="383" ht="16.5" spans="1:9">
      <c r="A383" s="17"/>
      <c r="B383" s="17"/>
      <c r="C383" s="20" t="s">
        <v>78</v>
      </c>
      <c r="D383" s="17">
        <v>4.68</v>
      </c>
      <c r="E383" s="17">
        <v>3</v>
      </c>
      <c r="F383" s="17">
        <v>1</v>
      </c>
      <c r="G383" s="24">
        <v>0.333333333333333</v>
      </c>
      <c r="H383" s="25">
        <v>4.68</v>
      </c>
      <c r="I383" s="25">
        <v>1560</v>
      </c>
    </row>
    <row r="384" ht="16.5" spans="1:9">
      <c r="A384" s="17"/>
      <c r="B384" s="17"/>
      <c r="C384" s="20" t="s">
        <v>76</v>
      </c>
      <c r="D384" s="17">
        <v>4.24</v>
      </c>
      <c r="E384" s="17">
        <v>95</v>
      </c>
      <c r="F384" s="17">
        <v>3</v>
      </c>
      <c r="G384" s="24">
        <v>0.0315789473684211</v>
      </c>
      <c r="H384" s="25">
        <v>1.41333333333333</v>
      </c>
      <c r="I384" s="25">
        <v>44.6315789473684</v>
      </c>
    </row>
    <row r="385" ht="16.5" spans="1:9">
      <c r="A385" s="17"/>
      <c r="B385" s="17"/>
      <c r="C385" s="20" t="s">
        <v>74</v>
      </c>
      <c r="D385" s="17">
        <v>0</v>
      </c>
      <c r="E385" s="17">
        <v>37</v>
      </c>
      <c r="F385" s="17">
        <v>0</v>
      </c>
      <c r="G385" s="24">
        <v>0</v>
      </c>
      <c r="H385" s="25">
        <v>0</v>
      </c>
      <c r="I385" s="25">
        <v>0</v>
      </c>
    </row>
    <row r="386" ht="16.5" spans="1:9">
      <c r="A386" s="17"/>
      <c r="B386" s="17"/>
      <c r="C386" s="20" t="s">
        <v>77</v>
      </c>
      <c r="D386" s="17">
        <v>0</v>
      </c>
      <c r="E386" s="17">
        <v>10</v>
      </c>
      <c r="F386" s="17">
        <v>0</v>
      </c>
      <c r="G386" s="24">
        <v>0</v>
      </c>
      <c r="H386" s="25">
        <v>0</v>
      </c>
      <c r="I386" s="25">
        <v>0</v>
      </c>
    </row>
    <row r="387" ht="16.5" spans="1:9">
      <c r="A387" s="17"/>
      <c r="B387" s="20" t="s">
        <v>40</v>
      </c>
      <c r="C387" s="17"/>
      <c r="D387" s="17">
        <v>4096.47</v>
      </c>
      <c r="E387" s="17">
        <v>8514</v>
      </c>
      <c r="F387" s="17">
        <v>363</v>
      </c>
      <c r="G387" s="24">
        <v>0.0426356589147287</v>
      </c>
      <c r="H387" s="25">
        <v>11.2850413223141</v>
      </c>
      <c r="I387" s="25">
        <v>481.145172656801</v>
      </c>
    </row>
    <row r="388" ht="16.5" spans="1:9">
      <c r="A388" s="17"/>
      <c r="B388" s="20" t="s">
        <v>37</v>
      </c>
      <c r="C388" s="20" t="s">
        <v>79</v>
      </c>
      <c r="D388" s="17">
        <v>781.27</v>
      </c>
      <c r="E388" s="17">
        <v>2691</v>
      </c>
      <c r="F388" s="17">
        <v>86</v>
      </c>
      <c r="G388" s="24">
        <v>0.0319583797844667</v>
      </c>
      <c r="H388" s="25">
        <v>9.08453488372093</v>
      </c>
      <c r="I388" s="25">
        <v>290.32701597919</v>
      </c>
    </row>
    <row r="389" ht="16.5" spans="1:9">
      <c r="A389" s="17"/>
      <c r="B389" s="17"/>
      <c r="C389" s="20" t="s">
        <v>83</v>
      </c>
      <c r="D389" s="17">
        <v>0.55</v>
      </c>
      <c r="E389" s="17">
        <v>50</v>
      </c>
      <c r="F389" s="17">
        <v>1</v>
      </c>
      <c r="G389" s="24">
        <v>0.02</v>
      </c>
      <c r="H389" s="25">
        <v>0.55</v>
      </c>
      <c r="I389" s="25">
        <v>11</v>
      </c>
    </row>
    <row r="390" ht="16.5" spans="1:9">
      <c r="A390" s="17"/>
      <c r="B390" s="17"/>
      <c r="C390" s="20" t="s">
        <v>81</v>
      </c>
      <c r="D390" s="17">
        <v>0</v>
      </c>
      <c r="E390" s="17">
        <v>16</v>
      </c>
      <c r="F390" s="17">
        <v>0</v>
      </c>
      <c r="G390" s="24">
        <v>0</v>
      </c>
      <c r="H390" s="25">
        <v>0</v>
      </c>
      <c r="I390" s="25">
        <v>0</v>
      </c>
    </row>
    <row r="391" ht="16.5" spans="1:9">
      <c r="A391" s="17"/>
      <c r="B391" s="17"/>
      <c r="C391" s="20" t="s">
        <v>82</v>
      </c>
      <c r="D391" s="17">
        <v>0</v>
      </c>
      <c r="E391" s="17">
        <v>29</v>
      </c>
      <c r="F391" s="17">
        <v>0</v>
      </c>
      <c r="G391" s="24">
        <v>0</v>
      </c>
      <c r="H391" s="25">
        <v>0</v>
      </c>
      <c r="I391" s="25">
        <v>0</v>
      </c>
    </row>
    <row r="392" ht="16.5" spans="1:9">
      <c r="A392" s="17"/>
      <c r="B392" s="17"/>
      <c r="C392" s="20" t="s">
        <v>71</v>
      </c>
      <c r="D392" s="17">
        <v>0</v>
      </c>
      <c r="E392" s="17">
        <v>72</v>
      </c>
      <c r="F392" s="17">
        <v>0</v>
      </c>
      <c r="G392" s="24">
        <v>0</v>
      </c>
      <c r="H392" s="25">
        <v>0</v>
      </c>
      <c r="I392" s="25">
        <v>0</v>
      </c>
    </row>
    <row r="393" ht="16.5" spans="1:9">
      <c r="A393" s="17"/>
      <c r="B393" s="17"/>
      <c r="C393" s="20" t="s">
        <v>80</v>
      </c>
      <c r="D393" s="17">
        <v>0</v>
      </c>
      <c r="E393" s="17">
        <v>18</v>
      </c>
      <c r="F393" s="17">
        <v>0</v>
      </c>
      <c r="G393" s="24">
        <v>0</v>
      </c>
      <c r="H393" s="25">
        <v>0</v>
      </c>
      <c r="I393" s="25">
        <v>0</v>
      </c>
    </row>
    <row r="394" ht="16.5" spans="1:9">
      <c r="A394" s="17"/>
      <c r="B394" s="17"/>
      <c r="C394" s="20" t="s">
        <v>84</v>
      </c>
      <c r="D394" s="17">
        <v>0</v>
      </c>
      <c r="E394" s="17">
        <v>5</v>
      </c>
      <c r="F394" s="17">
        <v>0</v>
      </c>
      <c r="G394" s="24">
        <v>0</v>
      </c>
      <c r="H394" s="25">
        <v>0</v>
      </c>
      <c r="I394" s="25">
        <v>0</v>
      </c>
    </row>
    <row r="395" ht="16.5" spans="1:9">
      <c r="A395" s="17"/>
      <c r="B395" s="17"/>
      <c r="C395" s="20" t="s">
        <v>85</v>
      </c>
      <c r="D395" s="17">
        <v>0</v>
      </c>
      <c r="E395" s="17">
        <v>62</v>
      </c>
      <c r="F395" s="17">
        <v>0</v>
      </c>
      <c r="G395" s="24">
        <v>0</v>
      </c>
      <c r="H395" s="25">
        <v>0</v>
      </c>
      <c r="I395" s="25">
        <v>0</v>
      </c>
    </row>
    <row r="396" ht="16.5" spans="1:9">
      <c r="A396" s="17"/>
      <c r="B396" s="17"/>
      <c r="C396" s="20" t="s">
        <v>86</v>
      </c>
      <c r="D396" s="17">
        <v>0</v>
      </c>
      <c r="E396" s="17">
        <v>51</v>
      </c>
      <c r="F396" s="17">
        <v>0</v>
      </c>
      <c r="G396" s="24">
        <v>0</v>
      </c>
      <c r="H396" s="25">
        <v>0</v>
      </c>
      <c r="I396" s="25">
        <v>0</v>
      </c>
    </row>
    <row r="397" ht="16.5" spans="1:9">
      <c r="A397" s="17"/>
      <c r="B397" s="20" t="s">
        <v>38</v>
      </c>
      <c r="C397" s="17"/>
      <c r="D397" s="17">
        <v>781.82</v>
      </c>
      <c r="E397" s="17">
        <v>2994</v>
      </c>
      <c r="F397" s="17">
        <v>87</v>
      </c>
      <c r="G397" s="24">
        <v>0.0290581162324649</v>
      </c>
      <c r="H397" s="25">
        <v>8.9864367816092</v>
      </c>
      <c r="I397" s="25">
        <v>261.128924515698</v>
      </c>
    </row>
    <row r="398" ht="16.5" spans="1:9">
      <c r="A398" s="20" t="s">
        <v>108</v>
      </c>
      <c r="B398" s="17"/>
      <c r="C398" s="17"/>
      <c r="D398" s="17">
        <v>10029.07</v>
      </c>
      <c r="E398" s="17">
        <v>30315</v>
      </c>
      <c r="F398" s="17">
        <v>957</v>
      </c>
      <c r="G398" s="24">
        <v>0.03156853043048</v>
      </c>
      <c r="H398" s="25">
        <v>10.479696969697</v>
      </c>
      <c r="I398" s="25">
        <v>330.828632690087</v>
      </c>
    </row>
    <row r="399" ht="16.5" spans="1:9">
      <c r="A399" s="23">
        <v>44498</v>
      </c>
      <c r="B399" s="20" t="s">
        <v>53</v>
      </c>
      <c r="C399" s="20" t="s">
        <v>56</v>
      </c>
      <c r="D399" s="17">
        <v>16.27</v>
      </c>
      <c r="E399" s="17">
        <v>25</v>
      </c>
      <c r="F399" s="17">
        <v>2</v>
      </c>
      <c r="G399" s="24">
        <v>0.08</v>
      </c>
      <c r="H399" s="25">
        <v>8.135</v>
      </c>
      <c r="I399" s="25">
        <v>650.8</v>
      </c>
    </row>
    <row r="400" ht="16.5" spans="1:9">
      <c r="A400" s="17"/>
      <c r="B400" s="17"/>
      <c r="C400" s="20" t="s">
        <v>54</v>
      </c>
      <c r="D400" s="17">
        <v>4.45</v>
      </c>
      <c r="E400" s="17">
        <v>28</v>
      </c>
      <c r="F400" s="17">
        <v>1</v>
      </c>
      <c r="G400" s="24">
        <v>0.0357142857142857</v>
      </c>
      <c r="H400" s="25">
        <v>4.45</v>
      </c>
      <c r="I400" s="25">
        <v>158.928571428571</v>
      </c>
    </row>
    <row r="401" ht="16.5" spans="1:9">
      <c r="A401" s="17"/>
      <c r="B401" s="17"/>
      <c r="C401" s="20" t="s">
        <v>57</v>
      </c>
      <c r="D401" s="17">
        <v>0</v>
      </c>
      <c r="E401" s="17">
        <v>1</v>
      </c>
      <c r="F401" s="17">
        <v>0</v>
      </c>
      <c r="G401" s="24">
        <v>0</v>
      </c>
      <c r="H401" s="25">
        <v>0</v>
      </c>
      <c r="I401" s="25">
        <v>0</v>
      </c>
    </row>
    <row r="402" ht="16.5" spans="1:9">
      <c r="A402" s="17"/>
      <c r="B402" s="17"/>
      <c r="C402" s="20" t="s">
        <v>59</v>
      </c>
      <c r="D402" s="17">
        <v>0</v>
      </c>
      <c r="E402" s="17">
        <v>1</v>
      </c>
      <c r="F402" s="17">
        <v>0</v>
      </c>
      <c r="G402" s="24">
        <v>0</v>
      </c>
      <c r="H402" s="25">
        <v>0</v>
      </c>
      <c r="I402" s="25">
        <v>0</v>
      </c>
    </row>
    <row r="403" ht="16.5" spans="1:9">
      <c r="A403" s="17"/>
      <c r="B403" s="17"/>
      <c r="C403" s="20" t="s">
        <v>55</v>
      </c>
      <c r="D403" s="17">
        <v>0</v>
      </c>
      <c r="E403" s="17">
        <v>9</v>
      </c>
      <c r="F403" s="17">
        <v>0</v>
      </c>
      <c r="G403" s="24">
        <v>0</v>
      </c>
      <c r="H403" s="25">
        <v>0</v>
      </c>
      <c r="I403" s="25">
        <v>0</v>
      </c>
    </row>
    <row r="404" ht="16.5" spans="1:9">
      <c r="A404" s="17"/>
      <c r="B404" s="17"/>
      <c r="C404" s="20" t="s">
        <v>58</v>
      </c>
      <c r="D404" s="17">
        <v>0</v>
      </c>
      <c r="E404" s="17">
        <v>13</v>
      </c>
      <c r="F404" s="17">
        <v>0</v>
      </c>
      <c r="G404" s="24">
        <v>0</v>
      </c>
      <c r="H404" s="25">
        <v>0</v>
      </c>
      <c r="I404" s="25">
        <v>0</v>
      </c>
    </row>
    <row r="405" ht="16.5" spans="1:9">
      <c r="A405" s="17"/>
      <c r="B405" s="17"/>
      <c r="C405" s="20" t="s">
        <v>60</v>
      </c>
      <c r="D405" s="17">
        <v>0</v>
      </c>
      <c r="E405" s="17">
        <v>1</v>
      </c>
      <c r="F405" s="17">
        <v>0</v>
      </c>
      <c r="G405" s="24">
        <v>0</v>
      </c>
      <c r="H405" s="25">
        <v>0</v>
      </c>
      <c r="I405" s="25">
        <v>0</v>
      </c>
    </row>
    <row r="406" ht="16.5" spans="1:9">
      <c r="A406" s="17"/>
      <c r="B406" s="20" t="s">
        <v>62</v>
      </c>
      <c r="C406" s="17"/>
      <c r="D406" s="17">
        <v>20.72</v>
      </c>
      <c r="E406" s="17">
        <v>78</v>
      </c>
      <c r="F406" s="17">
        <v>3</v>
      </c>
      <c r="G406" s="24">
        <v>0.0384615384615385</v>
      </c>
      <c r="H406" s="25">
        <v>6.90666666666667</v>
      </c>
      <c r="I406" s="25">
        <v>265.641025641026</v>
      </c>
    </row>
    <row r="407" ht="16.5" spans="1:9">
      <c r="A407" s="17"/>
      <c r="B407" s="20" t="s">
        <v>35</v>
      </c>
      <c r="C407" s="20" t="s">
        <v>63</v>
      </c>
      <c r="D407" s="17">
        <v>5696.84</v>
      </c>
      <c r="E407" s="17">
        <v>11325</v>
      </c>
      <c r="F407" s="17">
        <v>566</v>
      </c>
      <c r="G407" s="24">
        <v>0.0499779249448124</v>
      </c>
      <c r="H407" s="25">
        <v>10.0650883392226</v>
      </c>
      <c r="I407" s="25">
        <v>503.032229580574</v>
      </c>
    </row>
    <row r="408" ht="16.5" spans="1:9">
      <c r="A408" s="17"/>
      <c r="B408" s="17"/>
      <c r="C408" s="20" t="s">
        <v>93</v>
      </c>
      <c r="D408" s="17">
        <v>2373.2</v>
      </c>
      <c r="E408" s="17">
        <v>8130</v>
      </c>
      <c r="F408" s="17">
        <v>245</v>
      </c>
      <c r="G408" s="24">
        <v>0.0301353013530135</v>
      </c>
      <c r="H408" s="25">
        <v>9.6865306122449</v>
      </c>
      <c r="I408" s="25">
        <v>291.906519065191</v>
      </c>
    </row>
    <row r="409" ht="16.5" spans="1:9">
      <c r="A409" s="17"/>
      <c r="B409" s="17"/>
      <c r="C409" s="20" t="s">
        <v>72</v>
      </c>
      <c r="D409" s="17">
        <v>19.6</v>
      </c>
      <c r="E409" s="17">
        <v>514</v>
      </c>
      <c r="F409" s="17">
        <v>6</v>
      </c>
      <c r="G409" s="24">
        <v>0.0116731517509728</v>
      </c>
      <c r="H409" s="25">
        <v>3.26666666666667</v>
      </c>
      <c r="I409" s="25">
        <v>38.1322957198444</v>
      </c>
    </row>
    <row r="410" ht="16.5" spans="1:9">
      <c r="A410" s="17"/>
      <c r="B410" s="17"/>
      <c r="C410" s="20" t="s">
        <v>70</v>
      </c>
      <c r="D410" s="17">
        <v>16.78</v>
      </c>
      <c r="E410" s="17">
        <v>8</v>
      </c>
      <c r="F410" s="17">
        <v>1</v>
      </c>
      <c r="G410" s="24">
        <v>0.125</v>
      </c>
      <c r="H410" s="25">
        <v>16.78</v>
      </c>
      <c r="I410" s="25">
        <v>2097.5</v>
      </c>
    </row>
    <row r="411" ht="16.5" spans="1:9">
      <c r="A411" s="17"/>
      <c r="B411" s="17"/>
      <c r="C411" s="20" t="s">
        <v>64</v>
      </c>
      <c r="D411" s="17">
        <v>3.73</v>
      </c>
      <c r="E411" s="17">
        <v>273</v>
      </c>
      <c r="F411" s="17">
        <v>4</v>
      </c>
      <c r="G411" s="24">
        <v>0.0146520146520147</v>
      </c>
      <c r="H411" s="25">
        <v>0.9325</v>
      </c>
      <c r="I411" s="25">
        <v>13.6630036630037</v>
      </c>
    </row>
    <row r="412" ht="16.5" spans="1:9">
      <c r="A412" s="17"/>
      <c r="B412" s="17"/>
      <c r="C412" s="20" t="s">
        <v>68</v>
      </c>
      <c r="D412" s="17">
        <v>0</v>
      </c>
      <c r="E412" s="17">
        <v>171</v>
      </c>
      <c r="F412" s="17">
        <v>0</v>
      </c>
      <c r="G412" s="24">
        <v>0</v>
      </c>
      <c r="H412" s="25">
        <v>0</v>
      </c>
      <c r="I412" s="25">
        <v>0</v>
      </c>
    </row>
    <row r="413" ht="16.5" spans="1:9">
      <c r="A413" s="17"/>
      <c r="B413" s="17"/>
      <c r="C413" s="20" t="s">
        <v>69</v>
      </c>
      <c r="D413" s="17">
        <v>0</v>
      </c>
      <c r="E413" s="17">
        <v>48</v>
      </c>
      <c r="F413" s="17">
        <v>0</v>
      </c>
      <c r="G413" s="24">
        <v>0</v>
      </c>
      <c r="H413" s="25">
        <v>0</v>
      </c>
      <c r="I413" s="25">
        <v>0</v>
      </c>
    </row>
    <row r="414" ht="16.5" spans="1:9">
      <c r="A414" s="17"/>
      <c r="B414" s="17"/>
      <c r="C414" s="20" t="s">
        <v>71</v>
      </c>
      <c r="D414" s="17">
        <v>0</v>
      </c>
      <c r="E414" s="17">
        <v>12</v>
      </c>
      <c r="F414" s="17">
        <v>0</v>
      </c>
      <c r="G414" s="24">
        <v>0</v>
      </c>
      <c r="H414" s="25">
        <v>0</v>
      </c>
      <c r="I414" s="25">
        <v>0</v>
      </c>
    </row>
    <row r="415" ht="16.5" spans="1:9">
      <c r="A415" s="17"/>
      <c r="B415" s="17"/>
      <c r="C415" s="20" t="s">
        <v>94</v>
      </c>
      <c r="D415" s="17">
        <v>0</v>
      </c>
      <c r="E415" s="17">
        <v>7</v>
      </c>
      <c r="F415" s="17">
        <v>0</v>
      </c>
      <c r="G415" s="24">
        <v>0</v>
      </c>
      <c r="H415" s="25">
        <v>0</v>
      </c>
      <c r="I415" s="25">
        <v>0</v>
      </c>
    </row>
    <row r="416" ht="16.5" spans="1:9">
      <c r="A416" s="17"/>
      <c r="B416" s="20" t="s">
        <v>36</v>
      </c>
      <c r="C416" s="17"/>
      <c r="D416" s="17">
        <v>8110.15</v>
      </c>
      <c r="E416" s="17">
        <v>20488</v>
      </c>
      <c r="F416" s="17">
        <v>822</v>
      </c>
      <c r="G416" s="24">
        <v>0.0401210464662241</v>
      </c>
      <c r="H416" s="25">
        <v>9.86636253041363</v>
      </c>
      <c r="I416" s="25">
        <v>395.848789535338</v>
      </c>
    </row>
    <row r="417" ht="16.5" spans="1:9">
      <c r="A417" s="17"/>
      <c r="B417" s="20" t="s">
        <v>39</v>
      </c>
      <c r="C417" s="20" t="s">
        <v>73</v>
      </c>
      <c r="D417" s="17">
        <v>3083.04</v>
      </c>
      <c r="E417" s="17">
        <v>5394</v>
      </c>
      <c r="F417" s="17">
        <v>245</v>
      </c>
      <c r="G417" s="24">
        <v>0.0454208379681127</v>
      </c>
      <c r="H417" s="25">
        <v>12.5838367346939</v>
      </c>
      <c r="I417" s="25">
        <v>571.568409343715</v>
      </c>
    </row>
    <row r="418" ht="16.5" spans="1:9">
      <c r="A418" s="17"/>
      <c r="B418" s="17"/>
      <c r="C418" s="20" t="s">
        <v>75</v>
      </c>
      <c r="D418" s="17">
        <v>2074.26</v>
      </c>
      <c r="E418" s="17">
        <v>3636</v>
      </c>
      <c r="F418" s="17">
        <v>158</v>
      </c>
      <c r="G418" s="24">
        <v>0.0434543454345435</v>
      </c>
      <c r="H418" s="25">
        <v>13.1282278481013</v>
      </c>
      <c r="I418" s="25">
        <v>570.478547854786</v>
      </c>
    </row>
    <row r="419" ht="16.5" spans="1:9">
      <c r="A419" s="17"/>
      <c r="B419" s="17"/>
      <c r="C419" s="20" t="s">
        <v>74</v>
      </c>
      <c r="D419" s="17">
        <v>66.91</v>
      </c>
      <c r="E419" s="17">
        <v>124</v>
      </c>
      <c r="F419" s="17">
        <v>10</v>
      </c>
      <c r="G419" s="24">
        <v>0.0806451612903226</v>
      </c>
      <c r="H419" s="25">
        <v>6.691</v>
      </c>
      <c r="I419" s="25">
        <v>539.596774193548</v>
      </c>
    </row>
    <row r="420" ht="16.5" spans="1:9">
      <c r="A420" s="17"/>
      <c r="B420" s="17"/>
      <c r="C420" s="20" t="s">
        <v>76</v>
      </c>
      <c r="D420" s="17">
        <v>7.4</v>
      </c>
      <c r="E420" s="17">
        <v>264</v>
      </c>
      <c r="F420" s="17">
        <v>4</v>
      </c>
      <c r="G420" s="24">
        <v>0.0151515151515152</v>
      </c>
      <c r="H420" s="25">
        <v>1.85</v>
      </c>
      <c r="I420" s="25">
        <v>28.030303030303</v>
      </c>
    </row>
    <row r="421" ht="16.5" spans="1:9">
      <c r="A421" s="17"/>
      <c r="B421" s="17"/>
      <c r="C421" s="20" t="s">
        <v>78</v>
      </c>
      <c r="D421" s="17">
        <v>6.35</v>
      </c>
      <c r="E421" s="17">
        <v>7</v>
      </c>
      <c r="F421" s="17">
        <v>1</v>
      </c>
      <c r="G421" s="24">
        <v>0.142857142857143</v>
      </c>
      <c r="H421" s="25">
        <v>6.35</v>
      </c>
      <c r="I421" s="25">
        <v>907.142857142857</v>
      </c>
    </row>
    <row r="422" ht="16.5" spans="1:9">
      <c r="A422" s="17"/>
      <c r="B422" s="17"/>
      <c r="C422" s="20" t="s">
        <v>77</v>
      </c>
      <c r="D422" s="17">
        <v>0</v>
      </c>
      <c r="E422" s="17">
        <v>20</v>
      </c>
      <c r="F422" s="17">
        <v>0</v>
      </c>
      <c r="G422" s="24">
        <v>0</v>
      </c>
      <c r="H422" s="25">
        <v>0</v>
      </c>
      <c r="I422" s="25">
        <v>0</v>
      </c>
    </row>
    <row r="423" ht="16.5" spans="1:9">
      <c r="A423" s="17"/>
      <c r="B423" s="20" t="s">
        <v>40</v>
      </c>
      <c r="C423" s="17"/>
      <c r="D423" s="17">
        <v>5237.96</v>
      </c>
      <c r="E423" s="17">
        <v>9445</v>
      </c>
      <c r="F423" s="17">
        <v>418</v>
      </c>
      <c r="G423" s="24">
        <v>0.0442562202223399</v>
      </c>
      <c r="H423" s="25">
        <v>12.531004784689</v>
      </c>
      <c r="I423" s="25">
        <v>554.574907358391</v>
      </c>
    </row>
    <row r="424" ht="16.5" spans="1:9">
      <c r="A424" s="17"/>
      <c r="B424" s="20" t="s">
        <v>37</v>
      </c>
      <c r="C424" s="20" t="s">
        <v>80</v>
      </c>
      <c r="D424" s="17">
        <v>1.71</v>
      </c>
      <c r="E424" s="17">
        <v>18</v>
      </c>
      <c r="F424" s="17">
        <v>1</v>
      </c>
      <c r="G424" s="24">
        <v>0.0555555555555556</v>
      </c>
      <c r="H424" s="25">
        <v>1.71</v>
      </c>
      <c r="I424" s="25">
        <v>95</v>
      </c>
    </row>
    <row r="425" ht="16.5" spans="1:9">
      <c r="A425" s="17"/>
      <c r="B425" s="17"/>
      <c r="C425" s="20" t="s">
        <v>81</v>
      </c>
      <c r="D425" s="17">
        <v>1.68</v>
      </c>
      <c r="E425" s="17">
        <v>11</v>
      </c>
      <c r="F425" s="17">
        <v>1</v>
      </c>
      <c r="G425" s="24">
        <v>0.0909090909090909</v>
      </c>
      <c r="H425" s="25">
        <v>1.68</v>
      </c>
      <c r="I425" s="25">
        <v>152.727272727273</v>
      </c>
    </row>
    <row r="426" ht="16.5" spans="1:9">
      <c r="A426" s="17"/>
      <c r="B426" s="17"/>
      <c r="C426" s="20" t="s">
        <v>85</v>
      </c>
      <c r="D426" s="17">
        <v>1.52</v>
      </c>
      <c r="E426" s="17">
        <v>105</v>
      </c>
      <c r="F426" s="17">
        <v>1</v>
      </c>
      <c r="G426" s="24">
        <v>0.00952380952380953</v>
      </c>
      <c r="H426" s="25">
        <v>1.52</v>
      </c>
      <c r="I426" s="25">
        <v>14.4761904761905</v>
      </c>
    </row>
    <row r="427" ht="16.5" spans="1:9">
      <c r="A427" s="17"/>
      <c r="B427" s="17"/>
      <c r="C427" s="20" t="s">
        <v>71</v>
      </c>
      <c r="D427" s="17">
        <v>1.5</v>
      </c>
      <c r="E427" s="17">
        <v>134</v>
      </c>
      <c r="F427" s="17">
        <v>1</v>
      </c>
      <c r="G427" s="24">
        <v>0.00746268656716418</v>
      </c>
      <c r="H427" s="25">
        <v>1.5</v>
      </c>
      <c r="I427" s="25">
        <v>11.1940298507463</v>
      </c>
    </row>
    <row r="428" ht="16.5" spans="1:9">
      <c r="A428" s="17"/>
      <c r="B428" s="17"/>
      <c r="C428" s="20" t="s">
        <v>82</v>
      </c>
      <c r="D428" s="17">
        <v>0</v>
      </c>
      <c r="E428" s="17">
        <v>34</v>
      </c>
      <c r="F428" s="17">
        <v>0</v>
      </c>
      <c r="G428" s="24">
        <v>0</v>
      </c>
      <c r="H428" s="25">
        <v>0</v>
      </c>
      <c r="I428" s="25">
        <v>0</v>
      </c>
    </row>
    <row r="429" ht="16.5" spans="1:9">
      <c r="A429" s="17"/>
      <c r="B429" s="17"/>
      <c r="C429" s="20" t="s">
        <v>84</v>
      </c>
      <c r="D429" s="17">
        <v>0</v>
      </c>
      <c r="E429" s="17">
        <v>25</v>
      </c>
      <c r="F429" s="17">
        <v>0</v>
      </c>
      <c r="G429" s="24">
        <v>0</v>
      </c>
      <c r="H429" s="25">
        <v>0</v>
      </c>
      <c r="I429" s="25">
        <v>0</v>
      </c>
    </row>
    <row r="430" ht="16.5" spans="1:9">
      <c r="A430" s="17"/>
      <c r="B430" s="17"/>
      <c r="C430" s="20" t="s">
        <v>86</v>
      </c>
      <c r="D430" s="17">
        <v>0</v>
      </c>
      <c r="E430" s="17">
        <v>58</v>
      </c>
      <c r="F430" s="17">
        <v>0</v>
      </c>
      <c r="G430" s="24">
        <v>0</v>
      </c>
      <c r="H430" s="25">
        <v>0</v>
      </c>
      <c r="I430" s="25">
        <v>0</v>
      </c>
    </row>
    <row r="431" ht="16.5" spans="1:9">
      <c r="A431" s="17"/>
      <c r="B431" s="20" t="s">
        <v>38</v>
      </c>
      <c r="C431" s="17"/>
      <c r="D431" s="17">
        <v>6.41</v>
      </c>
      <c r="E431" s="17">
        <v>385</v>
      </c>
      <c r="F431" s="17">
        <v>4</v>
      </c>
      <c r="G431" s="24">
        <v>0.0103896103896104</v>
      </c>
      <c r="H431" s="25">
        <v>1.6025</v>
      </c>
      <c r="I431" s="25">
        <v>16.6493506493507</v>
      </c>
    </row>
    <row r="432" ht="16.5" spans="1:9">
      <c r="A432" s="20" t="s">
        <v>109</v>
      </c>
      <c r="B432" s="17"/>
      <c r="C432" s="17"/>
      <c r="D432" s="17">
        <v>13375.24</v>
      </c>
      <c r="E432" s="17">
        <v>30396</v>
      </c>
      <c r="F432" s="17">
        <v>1247</v>
      </c>
      <c r="G432" s="24">
        <v>0.0410251348861692</v>
      </c>
      <c r="H432" s="25">
        <v>10.7259342421812</v>
      </c>
      <c r="I432" s="25">
        <v>440.032899065667</v>
      </c>
    </row>
    <row r="433" ht="16.5" spans="1:9">
      <c r="A433" s="23">
        <v>44499</v>
      </c>
      <c r="B433" s="20" t="s">
        <v>53</v>
      </c>
      <c r="C433" s="20" t="s">
        <v>54</v>
      </c>
      <c r="D433" s="17">
        <v>21.82</v>
      </c>
      <c r="E433" s="17">
        <v>31</v>
      </c>
      <c r="F433" s="17">
        <v>5</v>
      </c>
      <c r="G433" s="24">
        <v>0.161290322580645</v>
      </c>
      <c r="H433" s="25">
        <v>4.364</v>
      </c>
      <c r="I433" s="25">
        <v>703.870967741936</v>
      </c>
    </row>
    <row r="434" ht="16.5" spans="1:9">
      <c r="A434" s="17"/>
      <c r="B434" s="17"/>
      <c r="C434" s="20" t="s">
        <v>56</v>
      </c>
      <c r="D434" s="17">
        <v>14.08</v>
      </c>
      <c r="E434" s="17">
        <v>36</v>
      </c>
      <c r="F434" s="17">
        <v>2</v>
      </c>
      <c r="G434" s="24">
        <v>0.0555555555555556</v>
      </c>
      <c r="H434" s="25">
        <v>7.04</v>
      </c>
      <c r="I434" s="25">
        <v>391.111111111111</v>
      </c>
    </row>
    <row r="435" ht="16.5" spans="1:9">
      <c r="A435" s="17"/>
      <c r="B435" s="17"/>
      <c r="C435" s="20" t="s">
        <v>58</v>
      </c>
      <c r="D435" s="17">
        <v>0.58</v>
      </c>
      <c r="E435" s="17">
        <v>23</v>
      </c>
      <c r="F435" s="17">
        <v>1</v>
      </c>
      <c r="G435" s="24">
        <v>0.0434782608695652</v>
      </c>
      <c r="H435" s="25">
        <v>0.58</v>
      </c>
      <c r="I435" s="25">
        <v>25.2173913043478</v>
      </c>
    </row>
    <row r="436" ht="16.5" spans="1:9">
      <c r="A436" s="17"/>
      <c r="B436" s="17"/>
      <c r="C436" s="20" t="s">
        <v>55</v>
      </c>
      <c r="D436" s="17">
        <v>0</v>
      </c>
      <c r="E436" s="17">
        <v>8</v>
      </c>
      <c r="F436" s="17">
        <v>0</v>
      </c>
      <c r="G436" s="24">
        <v>0</v>
      </c>
      <c r="H436" s="25">
        <v>0</v>
      </c>
      <c r="I436" s="25">
        <v>0</v>
      </c>
    </row>
    <row r="437" ht="16.5" spans="1:9">
      <c r="A437" s="17"/>
      <c r="B437" s="20" t="s">
        <v>62</v>
      </c>
      <c r="C437" s="17"/>
      <c r="D437" s="17">
        <v>36.48</v>
      </c>
      <c r="E437" s="17">
        <v>98</v>
      </c>
      <c r="F437" s="17">
        <v>8</v>
      </c>
      <c r="G437" s="24">
        <v>0.0816326530612245</v>
      </c>
      <c r="H437" s="25">
        <v>4.56</v>
      </c>
      <c r="I437" s="25">
        <v>372.244897959184</v>
      </c>
    </row>
    <row r="438" ht="16.5" spans="1:9">
      <c r="A438" s="17"/>
      <c r="B438" s="20" t="s">
        <v>35</v>
      </c>
      <c r="C438" s="20" t="s">
        <v>63</v>
      </c>
      <c r="D438" s="17">
        <v>6127.37</v>
      </c>
      <c r="E438" s="17">
        <v>11847</v>
      </c>
      <c r="F438" s="17">
        <v>626</v>
      </c>
      <c r="G438" s="24">
        <v>0.0528403815311893</v>
      </c>
      <c r="H438" s="25">
        <v>9.78813099041534</v>
      </c>
      <c r="I438" s="25">
        <v>517.208576010804</v>
      </c>
    </row>
    <row r="439" ht="16.5" spans="1:9">
      <c r="A439" s="17"/>
      <c r="B439" s="17"/>
      <c r="C439" s="20" t="s">
        <v>93</v>
      </c>
      <c r="D439" s="17">
        <v>1834.2</v>
      </c>
      <c r="E439" s="17">
        <v>7171</v>
      </c>
      <c r="F439" s="17">
        <v>197</v>
      </c>
      <c r="G439" s="24">
        <v>0.0274717612606331</v>
      </c>
      <c r="H439" s="25">
        <v>9.31065989847716</v>
      </c>
      <c r="I439" s="25">
        <v>255.780225909915</v>
      </c>
    </row>
    <row r="440" ht="16.5" spans="1:9">
      <c r="A440" s="17"/>
      <c r="B440" s="17"/>
      <c r="C440" s="20" t="s">
        <v>72</v>
      </c>
      <c r="D440" s="17">
        <v>15.82</v>
      </c>
      <c r="E440" s="17">
        <v>511</v>
      </c>
      <c r="F440" s="17">
        <v>6</v>
      </c>
      <c r="G440" s="24">
        <v>0.0117416829745597</v>
      </c>
      <c r="H440" s="25">
        <v>2.63666666666667</v>
      </c>
      <c r="I440" s="25">
        <v>30.958904109589</v>
      </c>
    </row>
    <row r="441" ht="16.5" spans="1:9">
      <c r="A441" s="17"/>
      <c r="B441" s="17"/>
      <c r="C441" s="20" t="s">
        <v>68</v>
      </c>
      <c r="D441" s="17">
        <v>4.89</v>
      </c>
      <c r="E441" s="17">
        <v>223</v>
      </c>
      <c r="F441" s="17">
        <v>2</v>
      </c>
      <c r="G441" s="24">
        <v>0.00896860986547085</v>
      </c>
      <c r="H441" s="25">
        <v>2.445</v>
      </c>
      <c r="I441" s="25">
        <v>21.9282511210762</v>
      </c>
    </row>
    <row r="442" ht="16.5" spans="1:9">
      <c r="A442" s="17"/>
      <c r="B442" s="17"/>
      <c r="C442" s="20" t="s">
        <v>71</v>
      </c>
      <c r="D442" s="17">
        <v>1.45</v>
      </c>
      <c r="E442" s="17">
        <v>20</v>
      </c>
      <c r="F442" s="17">
        <v>1</v>
      </c>
      <c r="G442" s="24">
        <v>0.05</v>
      </c>
      <c r="H442" s="25">
        <v>1.45</v>
      </c>
      <c r="I442" s="25">
        <v>72.5</v>
      </c>
    </row>
    <row r="443" ht="16.5" spans="1:9">
      <c r="A443" s="17"/>
      <c r="B443" s="17"/>
      <c r="C443" s="20" t="s">
        <v>69</v>
      </c>
      <c r="D443" s="17">
        <v>1.14</v>
      </c>
      <c r="E443" s="17">
        <v>50</v>
      </c>
      <c r="F443" s="17">
        <v>1</v>
      </c>
      <c r="G443" s="24">
        <v>0.02</v>
      </c>
      <c r="H443" s="25">
        <v>1.14</v>
      </c>
      <c r="I443" s="25">
        <v>22.8</v>
      </c>
    </row>
    <row r="444" ht="16.5" spans="1:9">
      <c r="A444" s="17"/>
      <c r="B444" s="17"/>
      <c r="C444" s="20" t="s">
        <v>64</v>
      </c>
      <c r="D444" s="17">
        <v>0.59</v>
      </c>
      <c r="E444" s="17">
        <v>302</v>
      </c>
      <c r="F444" s="17">
        <v>1</v>
      </c>
      <c r="G444" s="24">
        <v>0.0033112582781457</v>
      </c>
      <c r="H444" s="25">
        <v>0.59</v>
      </c>
      <c r="I444" s="25">
        <v>1.95364238410596</v>
      </c>
    </row>
    <row r="445" ht="16.5" spans="1:9">
      <c r="A445" s="17"/>
      <c r="B445" s="17"/>
      <c r="C445" s="20" t="s">
        <v>67</v>
      </c>
      <c r="D445" s="17">
        <v>0</v>
      </c>
      <c r="E445" s="17">
        <v>1</v>
      </c>
      <c r="F445" s="17">
        <v>0</v>
      </c>
      <c r="G445" s="24">
        <v>0</v>
      </c>
      <c r="H445" s="25">
        <v>0</v>
      </c>
      <c r="I445" s="25">
        <v>0</v>
      </c>
    </row>
    <row r="446" ht="16.5" spans="1:9">
      <c r="A446" s="17"/>
      <c r="B446" s="17"/>
      <c r="C446" s="20" t="s">
        <v>70</v>
      </c>
      <c r="D446" s="17">
        <v>0</v>
      </c>
      <c r="E446" s="17">
        <v>5</v>
      </c>
      <c r="F446" s="17">
        <v>0</v>
      </c>
      <c r="G446" s="24">
        <v>0</v>
      </c>
      <c r="H446" s="25">
        <v>0</v>
      </c>
      <c r="I446" s="25">
        <v>0</v>
      </c>
    </row>
    <row r="447" ht="16.5" spans="1:9">
      <c r="A447" s="17"/>
      <c r="B447" s="17"/>
      <c r="C447" s="20" t="s">
        <v>94</v>
      </c>
      <c r="D447" s="17">
        <v>0</v>
      </c>
      <c r="E447" s="17">
        <v>8</v>
      </c>
      <c r="F447" s="17">
        <v>0</v>
      </c>
      <c r="G447" s="24">
        <v>0</v>
      </c>
      <c r="H447" s="25">
        <v>0</v>
      </c>
      <c r="I447" s="25">
        <v>0</v>
      </c>
    </row>
    <row r="448" ht="16.5" spans="1:9">
      <c r="A448" s="17"/>
      <c r="B448" s="20" t="s">
        <v>36</v>
      </c>
      <c r="C448" s="17"/>
      <c r="D448" s="17">
        <v>7985.46</v>
      </c>
      <c r="E448" s="17">
        <v>20138</v>
      </c>
      <c r="F448" s="17">
        <v>834</v>
      </c>
      <c r="G448" s="24">
        <v>0.0414142417320489</v>
      </c>
      <c r="H448" s="25">
        <v>9.57489208633094</v>
      </c>
      <c r="I448" s="25">
        <v>396.536895421591</v>
      </c>
    </row>
    <row r="449" ht="16.5" spans="1:9">
      <c r="A449" s="17"/>
      <c r="B449" s="20" t="s">
        <v>39</v>
      </c>
      <c r="C449" s="20" t="s">
        <v>73</v>
      </c>
      <c r="D449" s="17">
        <v>3024.35</v>
      </c>
      <c r="E449" s="17">
        <v>4416</v>
      </c>
      <c r="F449" s="17">
        <v>221</v>
      </c>
      <c r="G449" s="24">
        <v>0.0500452898550725</v>
      </c>
      <c r="H449" s="25">
        <v>13.6848416289593</v>
      </c>
      <c r="I449" s="25">
        <v>684.861865942029</v>
      </c>
    </row>
    <row r="450" ht="16.5" spans="1:9">
      <c r="A450" s="17"/>
      <c r="B450" s="17"/>
      <c r="C450" s="20" t="s">
        <v>75</v>
      </c>
      <c r="D450" s="17">
        <v>2047.29</v>
      </c>
      <c r="E450" s="17">
        <v>3616</v>
      </c>
      <c r="F450" s="17">
        <v>157</v>
      </c>
      <c r="G450" s="24">
        <v>0.0434181415929204</v>
      </c>
      <c r="H450" s="25">
        <v>13.0400636942675</v>
      </c>
      <c r="I450" s="25">
        <v>566.175331858407</v>
      </c>
    </row>
    <row r="451" ht="16.5" spans="1:9">
      <c r="A451" s="17"/>
      <c r="B451" s="17"/>
      <c r="C451" s="20" t="s">
        <v>76</v>
      </c>
      <c r="D451" s="17">
        <v>3.95</v>
      </c>
      <c r="E451" s="17">
        <v>109</v>
      </c>
      <c r="F451" s="17">
        <v>2</v>
      </c>
      <c r="G451" s="24">
        <v>0.018348623853211</v>
      </c>
      <c r="H451" s="25">
        <v>1.975</v>
      </c>
      <c r="I451" s="25">
        <v>36.2385321100917</v>
      </c>
    </row>
    <row r="452" ht="16.5" spans="1:9">
      <c r="A452" s="17"/>
      <c r="B452" s="17"/>
      <c r="C452" s="20" t="s">
        <v>74</v>
      </c>
      <c r="D452" s="17">
        <v>0</v>
      </c>
      <c r="E452" s="17">
        <v>55</v>
      </c>
      <c r="F452" s="17">
        <v>0</v>
      </c>
      <c r="G452" s="24">
        <v>0</v>
      </c>
      <c r="H452" s="25">
        <v>0</v>
      </c>
      <c r="I452" s="25">
        <v>0</v>
      </c>
    </row>
    <row r="453" ht="16.5" spans="1:9">
      <c r="A453" s="17"/>
      <c r="B453" s="17"/>
      <c r="C453" s="20" t="s">
        <v>77</v>
      </c>
      <c r="D453" s="17">
        <v>0</v>
      </c>
      <c r="E453" s="17">
        <v>10</v>
      </c>
      <c r="F453" s="17">
        <v>0</v>
      </c>
      <c r="G453" s="24">
        <v>0</v>
      </c>
      <c r="H453" s="25">
        <v>0</v>
      </c>
      <c r="I453" s="25">
        <v>0</v>
      </c>
    </row>
    <row r="454" ht="16.5" spans="1:9">
      <c r="A454" s="17"/>
      <c r="B454" s="17"/>
      <c r="C454" s="20" t="s">
        <v>78</v>
      </c>
      <c r="D454" s="17">
        <v>0</v>
      </c>
      <c r="E454" s="17">
        <v>2</v>
      </c>
      <c r="F454" s="17">
        <v>0</v>
      </c>
      <c r="G454" s="24">
        <v>0</v>
      </c>
      <c r="H454" s="25">
        <v>0</v>
      </c>
      <c r="I454" s="25">
        <v>0</v>
      </c>
    </row>
    <row r="455" ht="16.5" spans="1:9">
      <c r="A455" s="17"/>
      <c r="B455" s="20" t="s">
        <v>40</v>
      </c>
      <c r="C455" s="17"/>
      <c r="D455" s="17">
        <v>5075.59</v>
      </c>
      <c r="E455" s="17">
        <v>8208</v>
      </c>
      <c r="F455" s="17">
        <v>380</v>
      </c>
      <c r="G455" s="24">
        <v>0.0462962962962963</v>
      </c>
      <c r="H455" s="25">
        <v>13.3568157894737</v>
      </c>
      <c r="I455" s="25">
        <v>618.371101364523</v>
      </c>
    </row>
    <row r="456" ht="16.5" spans="1:9">
      <c r="A456" s="17"/>
      <c r="B456" s="20" t="s">
        <v>37</v>
      </c>
      <c r="C456" s="20" t="s">
        <v>80</v>
      </c>
      <c r="D456" s="17">
        <v>1.76</v>
      </c>
      <c r="E456" s="17">
        <v>18</v>
      </c>
      <c r="F456" s="17">
        <v>1</v>
      </c>
      <c r="G456" s="24">
        <v>0.0555555555555556</v>
      </c>
      <c r="H456" s="25">
        <v>1.76</v>
      </c>
      <c r="I456" s="25">
        <v>97.7777777777778</v>
      </c>
    </row>
    <row r="457" ht="16.5" spans="1:9">
      <c r="A457" s="17"/>
      <c r="B457" s="17"/>
      <c r="C457" s="20" t="s">
        <v>85</v>
      </c>
      <c r="D457" s="17">
        <v>1.7</v>
      </c>
      <c r="E457" s="17">
        <v>104</v>
      </c>
      <c r="F457" s="17">
        <v>1</v>
      </c>
      <c r="G457" s="24">
        <v>0.00961538461538462</v>
      </c>
      <c r="H457" s="25">
        <v>1.7</v>
      </c>
      <c r="I457" s="25">
        <v>16.3461538461538</v>
      </c>
    </row>
    <row r="458" ht="16.5" spans="1:9">
      <c r="A458" s="17"/>
      <c r="B458" s="17"/>
      <c r="C458" s="20" t="s">
        <v>71</v>
      </c>
      <c r="D458" s="17">
        <v>1.67</v>
      </c>
      <c r="E458" s="17">
        <v>130</v>
      </c>
      <c r="F458" s="17">
        <v>1</v>
      </c>
      <c r="G458" s="24">
        <v>0.00769230769230769</v>
      </c>
      <c r="H458" s="25">
        <v>1.67</v>
      </c>
      <c r="I458" s="25">
        <v>12.8461538461538</v>
      </c>
    </row>
    <row r="459" ht="16.5" spans="1:9">
      <c r="A459" s="17"/>
      <c r="B459" s="17"/>
      <c r="C459" s="20" t="s">
        <v>81</v>
      </c>
      <c r="D459" s="17">
        <v>0</v>
      </c>
      <c r="E459" s="17">
        <v>15</v>
      </c>
      <c r="F459" s="17">
        <v>0</v>
      </c>
      <c r="G459" s="24">
        <v>0</v>
      </c>
      <c r="H459" s="25">
        <v>0</v>
      </c>
      <c r="I459" s="25">
        <v>0</v>
      </c>
    </row>
    <row r="460" ht="16.5" spans="1:9">
      <c r="A460" s="17"/>
      <c r="B460" s="17"/>
      <c r="C460" s="20" t="s">
        <v>82</v>
      </c>
      <c r="D460" s="17">
        <v>0</v>
      </c>
      <c r="E460" s="17">
        <v>46</v>
      </c>
      <c r="F460" s="17">
        <v>0</v>
      </c>
      <c r="G460" s="24">
        <v>0</v>
      </c>
      <c r="H460" s="25">
        <v>0</v>
      </c>
      <c r="I460" s="25">
        <v>0</v>
      </c>
    </row>
    <row r="461" ht="16.5" spans="1:9">
      <c r="A461" s="17"/>
      <c r="B461" s="17"/>
      <c r="C461" s="20" t="s">
        <v>84</v>
      </c>
      <c r="D461" s="17">
        <v>0</v>
      </c>
      <c r="E461" s="17">
        <v>23</v>
      </c>
      <c r="F461" s="17">
        <v>0</v>
      </c>
      <c r="G461" s="24">
        <v>0</v>
      </c>
      <c r="H461" s="25">
        <v>0</v>
      </c>
      <c r="I461" s="25">
        <v>0</v>
      </c>
    </row>
    <row r="462" ht="16.5" spans="1:9">
      <c r="A462" s="17"/>
      <c r="B462" s="17"/>
      <c r="C462" s="20" t="s">
        <v>86</v>
      </c>
      <c r="D462" s="17">
        <v>0</v>
      </c>
      <c r="E462" s="17">
        <v>43</v>
      </c>
      <c r="F462" s="17">
        <v>0</v>
      </c>
      <c r="G462" s="24">
        <v>0</v>
      </c>
      <c r="H462" s="25">
        <v>0</v>
      </c>
      <c r="I462" s="25">
        <v>0</v>
      </c>
    </row>
    <row r="463" ht="16.5" spans="1:9">
      <c r="A463" s="17"/>
      <c r="B463" s="20" t="s">
        <v>38</v>
      </c>
      <c r="C463" s="17"/>
      <c r="D463" s="17">
        <v>5.13</v>
      </c>
      <c r="E463" s="17">
        <v>379</v>
      </c>
      <c r="F463" s="17">
        <v>3</v>
      </c>
      <c r="G463" s="24">
        <v>0.0079155672823219</v>
      </c>
      <c r="H463" s="25">
        <v>1.71</v>
      </c>
      <c r="I463" s="25">
        <v>13.5356200527704</v>
      </c>
    </row>
    <row r="464" ht="16.5" spans="1:9">
      <c r="A464" s="20" t="s">
        <v>110</v>
      </c>
      <c r="B464" s="17"/>
      <c r="C464" s="17"/>
      <c r="D464" s="17">
        <v>13102.66</v>
      </c>
      <c r="E464" s="17">
        <v>28823</v>
      </c>
      <c r="F464" s="17">
        <v>1225</v>
      </c>
      <c r="G464" s="24">
        <v>0.0425007806265829</v>
      </c>
      <c r="H464" s="25">
        <v>10.6960489795918</v>
      </c>
      <c r="I464" s="25">
        <v>454.590431252819</v>
      </c>
    </row>
    <row r="465" ht="16.5" spans="1:9">
      <c r="A465" s="23">
        <v>44500</v>
      </c>
      <c r="B465" s="20" t="s">
        <v>53</v>
      </c>
      <c r="C465" s="20" t="s">
        <v>56</v>
      </c>
      <c r="D465" s="17">
        <v>25.7</v>
      </c>
      <c r="E465" s="17">
        <v>19</v>
      </c>
      <c r="F465" s="17">
        <v>3</v>
      </c>
      <c r="G465" s="24">
        <v>0.157894736842105</v>
      </c>
      <c r="H465" s="25">
        <v>8.56666666666667</v>
      </c>
      <c r="I465" s="25">
        <v>1352.63157894737</v>
      </c>
    </row>
    <row r="466" ht="16.5" spans="1:9">
      <c r="A466" s="17"/>
      <c r="B466" s="17"/>
      <c r="C466" s="20" t="s">
        <v>54</v>
      </c>
      <c r="D466" s="17">
        <v>9.04</v>
      </c>
      <c r="E466" s="17">
        <v>21</v>
      </c>
      <c r="F466" s="17">
        <v>2</v>
      </c>
      <c r="G466" s="24">
        <v>0.0952380952380952</v>
      </c>
      <c r="H466" s="25">
        <v>4.52</v>
      </c>
      <c r="I466" s="25">
        <v>430.476190476191</v>
      </c>
    </row>
    <row r="467" ht="16.5" spans="1:9">
      <c r="A467" s="17"/>
      <c r="B467" s="17"/>
      <c r="C467" s="20" t="s">
        <v>57</v>
      </c>
      <c r="D467" s="17">
        <v>0</v>
      </c>
      <c r="E467" s="17">
        <v>2</v>
      </c>
      <c r="F467" s="17">
        <v>0</v>
      </c>
      <c r="G467" s="24">
        <v>0</v>
      </c>
      <c r="H467" s="25">
        <v>0</v>
      </c>
      <c r="I467" s="25">
        <v>0</v>
      </c>
    </row>
    <row r="468" ht="16.5" spans="1:9">
      <c r="A468" s="17"/>
      <c r="B468" s="17"/>
      <c r="C468" s="20" t="s">
        <v>55</v>
      </c>
      <c r="D468" s="17">
        <v>0</v>
      </c>
      <c r="E468" s="17">
        <v>12</v>
      </c>
      <c r="F468" s="17">
        <v>0</v>
      </c>
      <c r="G468" s="24">
        <v>0</v>
      </c>
      <c r="H468" s="25">
        <v>0</v>
      </c>
      <c r="I468" s="25">
        <v>0</v>
      </c>
    </row>
    <row r="469" ht="16.5" spans="1:9">
      <c r="A469" s="17"/>
      <c r="B469" s="17"/>
      <c r="C469" s="20" t="s">
        <v>58</v>
      </c>
      <c r="D469" s="17">
        <v>0</v>
      </c>
      <c r="E469" s="17">
        <v>19</v>
      </c>
      <c r="F469" s="17">
        <v>0</v>
      </c>
      <c r="G469" s="24">
        <v>0</v>
      </c>
      <c r="H469" s="25">
        <v>0</v>
      </c>
      <c r="I469" s="25">
        <v>0</v>
      </c>
    </row>
    <row r="470" ht="16.5" spans="1:9">
      <c r="A470" s="17"/>
      <c r="B470" s="17"/>
      <c r="C470" s="20" t="s">
        <v>60</v>
      </c>
      <c r="D470" s="17">
        <v>0</v>
      </c>
      <c r="E470" s="17">
        <v>1</v>
      </c>
      <c r="F470" s="17">
        <v>0</v>
      </c>
      <c r="G470" s="24">
        <v>0</v>
      </c>
      <c r="H470" s="25">
        <v>0</v>
      </c>
      <c r="I470" s="25">
        <v>0</v>
      </c>
    </row>
    <row r="471" ht="16.5" spans="1:9">
      <c r="A471" s="17"/>
      <c r="B471" s="20" t="s">
        <v>62</v>
      </c>
      <c r="C471" s="17"/>
      <c r="D471" s="17">
        <v>34.74</v>
      </c>
      <c r="E471" s="17">
        <v>74</v>
      </c>
      <c r="F471" s="17">
        <v>5</v>
      </c>
      <c r="G471" s="24">
        <v>0.0675675675675676</v>
      </c>
      <c r="H471" s="25">
        <v>6.948</v>
      </c>
      <c r="I471" s="25">
        <v>469.45945945946</v>
      </c>
    </row>
    <row r="472" ht="16.5" spans="1:9">
      <c r="A472" s="17"/>
      <c r="B472" s="20" t="s">
        <v>35</v>
      </c>
      <c r="C472" s="20" t="s">
        <v>63</v>
      </c>
      <c r="D472" s="17">
        <v>6289.76</v>
      </c>
      <c r="E472" s="17">
        <v>11223</v>
      </c>
      <c r="F472" s="17">
        <v>686</v>
      </c>
      <c r="G472" s="24">
        <v>0.0611244765214292</v>
      </c>
      <c r="H472" s="25">
        <v>9.16874635568513</v>
      </c>
      <c r="I472" s="25">
        <v>560.434821349015</v>
      </c>
    </row>
    <row r="473" ht="16.5" spans="1:9">
      <c r="A473" s="17"/>
      <c r="B473" s="17"/>
      <c r="C473" s="20" t="s">
        <v>93</v>
      </c>
      <c r="D473" s="17">
        <v>1663.93</v>
      </c>
      <c r="E473" s="17">
        <v>7013</v>
      </c>
      <c r="F473" s="17">
        <v>171</v>
      </c>
      <c r="G473" s="24">
        <v>0.024383288179096</v>
      </c>
      <c r="H473" s="25">
        <v>9.73058479532164</v>
      </c>
      <c r="I473" s="25">
        <v>237.263653215457</v>
      </c>
    </row>
    <row r="474" ht="16.5" spans="1:9">
      <c r="A474" s="17"/>
      <c r="B474" s="17"/>
      <c r="C474" s="20" t="s">
        <v>72</v>
      </c>
      <c r="D474" s="17">
        <v>6.83</v>
      </c>
      <c r="E474" s="17">
        <v>508</v>
      </c>
      <c r="F474" s="17">
        <v>2</v>
      </c>
      <c r="G474" s="24">
        <v>0.00393700787401575</v>
      </c>
      <c r="H474" s="25">
        <v>3.415</v>
      </c>
      <c r="I474" s="25">
        <v>13.4448818897638</v>
      </c>
    </row>
    <row r="475" ht="16.5" spans="1:9">
      <c r="A475" s="17"/>
      <c r="B475" s="17"/>
      <c r="C475" s="20" t="s">
        <v>64</v>
      </c>
      <c r="D475" s="17">
        <v>5.44</v>
      </c>
      <c r="E475" s="17">
        <v>385</v>
      </c>
      <c r="F475" s="17">
        <v>5</v>
      </c>
      <c r="G475" s="24">
        <v>0.012987012987013</v>
      </c>
      <c r="H475" s="25">
        <v>1.088</v>
      </c>
      <c r="I475" s="25">
        <v>14.1298701298701</v>
      </c>
    </row>
    <row r="476" ht="16.5" spans="1:9">
      <c r="A476" s="17"/>
      <c r="B476" s="17"/>
      <c r="C476" s="20" t="s">
        <v>68</v>
      </c>
      <c r="D476" s="17">
        <v>4.69</v>
      </c>
      <c r="E476" s="17">
        <v>236</v>
      </c>
      <c r="F476" s="17">
        <v>2</v>
      </c>
      <c r="G476" s="24">
        <v>0.00847457627118644</v>
      </c>
      <c r="H476" s="25">
        <v>2.345</v>
      </c>
      <c r="I476" s="25">
        <v>19.8728813559322</v>
      </c>
    </row>
    <row r="477" ht="16.5" spans="1:9">
      <c r="A477" s="17"/>
      <c r="B477" s="17"/>
      <c r="C477" s="20" t="s">
        <v>69</v>
      </c>
      <c r="D477" s="17">
        <v>0</v>
      </c>
      <c r="E477" s="17">
        <v>58</v>
      </c>
      <c r="F477" s="17">
        <v>0</v>
      </c>
      <c r="G477" s="24">
        <v>0</v>
      </c>
      <c r="H477" s="25">
        <v>0</v>
      </c>
      <c r="I477" s="25">
        <v>0</v>
      </c>
    </row>
    <row r="478" ht="16.5" spans="1:9">
      <c r="A478" s="17"/>
      <c r="B478" s="17"/>
      <c r="C478" s="20" t="s">
        <v>70</v>
      </c>
      <c r="D478" s="17">
        <v>0</v>
      </c>
      <c r="E478" s="17">
        <v>2</v>
      </c>
      <c r="F478" s="17">
        <v>0</v>
      </c>
      <c r="G478" s="24">
        <v>0</v>
      </c>
      <c r="H478" s="25">
        <v>0</v>
      </c>
      <c r="I478" s="25">
        <v>0</v>
      </c>
    </row>
    <row r="479" ht="16.5" spans="1:9">
      <c r="A479" s="17"/>
      <c r="B479" s="17"/>
      <c r="C479" s="20" t="s">
        <v>71</v>
      </c>
      <c r="D479" s="17">
        <v>0</v>
      </c>
      <c r="E479" s="17">
        <v>26</v>
      </c>
      <c r="F479" s="17">
        <v>0</v>
      </c>
      <c r="G479" s="24">
        <v>0</v>
      </c>
      <c r="H479" s="25">
        <v>0</v>
      </c>
      <c r="I479" s="25">
        <v>0</v>
      </c>
    </row>
    <row r="480" ht="16.5" spans="1:9">
      <c r="A480" s="17"/>
      <c r="B480" s="17"/>
      <c r="C480" s="20" t="s">
        <v>94</v>
      </c>
      <c r="D480" s="17">
        <v>0</v>
      </c>
      <c r="E480" s="17">
        <v>22</v>
      </c>
      <c r="F480" s="17">
        <v>0</v>
      </c>
      <c r="G480" s="24">
        <v>0</v>
      </c>
      <c r="H480" s="25">
        <v>0</v>
      </c>
      <c r="I480" s="25">
        <v>0</v>
      </c>
    </row>
    <row r="481" ht="16.5" spans="1:9">
      <c r="A481" s="17"/>
      <c r="B481" s="20" t="s">
        <v>36</v>
      </c>
      <c r="C481" s="17"/>
      <c r="D481" s="17">
        <v>7970.65</v>
      </c>
      <c r="E481" s="17">
        <v>19473</v>
      </c>
      <c r="F481" s="17">
        <v>866</v>
      </c>
      <c r="G481" s="24">
        <v>0.0444718327941252</v>
      </c>
      <c r="H481" s="25">
        <v>9.20398383371824</v>
      </c>
      <c r="I481" s="25">
        <v>409.318030092949</v>
      </c>
    </row>
    <row r="482" ht="16.5" spans="1:9">
      <c r="A482" s="17"/>
      <c r="B482" s="20" t="s">
        <v>39</v>
      </c>
      <c r="C482" s="20" t="s">
        <v>73</v>
      </c>
      <c r="D482" s="17">
        <v>3105.75</v>
      </c>
      <c r="E482" s="17">
        <v>4575</v>
      </c>
      <c r="F482" s="17">
        <v>233</v>
      </c>
      <c r="G482" s="24">
        <v>0.0509289617486339</v>
      </c>
      <c r="H482" s="25">
        <v>13.3293991416309</v>
      </c>
      <c r="I482" s="25">
        <v>678.852459016394</v>
      </c>
    </row>
    <row r="483" ht="16.5" spans="1:9">
      <c r="A483" s="17"/>
      <c r="B483" s="17"/>
      <c r="C483" s="20" t="s">
        <v>75</v>
      </c>
      <c r="D483" s="17">
        <v>2081.4</v>
      </c>
      <c r="E483" s="17">
        <v>3439</v>
      </c>
      <c r="F483" s="17">
        <v>151</v>
      </c>
      <c r="G483" s="24">
        <v>0.0439081128234952</v>
      </c>
      <c r="H483" s="25">
        <v>13.7841059602649</v>
      </c>
      <c r="I483" s="25">
        <v>605.234079674324</v>
      </c>
    </row>
    <row r="484" ht="16.5" spans="1:9">
      <c r="A484" s="17"/>
      <c r="B484" s="17"/>
      <c r="C484" s="20" t="s">
        <v>74</v>
      </c>
      <c r="D484" s="17">
        <v>20.66</v>
      </c>
      <c r="E484" s="17">
        <v>54</v>
      </c>
      <c r="F484" s="17">
        <v>2</v>
      </c>
      <c r="G484" s="24">
        <v>0.037037037037037</v>
      </c>
      <c r="H484" s="25">
        <v>10.33</v>
      </c>
      <c r="I484" s="25">
        <v>382.592592592593</v>
      </c>
    </row>
    <row r="485" ht="16.5" spans="1:9">
      <c r="A485" s="17"/>
      <c r="B485" s="17"/>
      <c r="C485" s="20" t="s">
        <v>78</v>
      </c>
      <c r="D485" s="17">
        <v>6.43</v>
      </c>
      <c r="E485" s="17">
        <v>2</v>
      </c>
      <c r="F485" s="17">
        <v>1</v>
      </c>
      <c r="G485" s="24">
        <v>0.5</v>
      </c>
      <c r="H485" s="25">
        <v>6.43</v>
      </c>
      <c r="I485" s="25">
        <v>3215</v>
      </c>
    </row>
    <row r="486" ht="16.5" spans="1:9">
      <c r="A486" s="17"/>
      <c r="B486" s="17"/>
      <c r="C486" s="20" t="s">
        <v>76</v>
      </c>
      <c r="D486" s="17">
        <v>2.4</v>
      </c>
      <c r="E486" s="17">
        <v>106</v>
      </c>
      <c r="F486" s="17">
        <v>1</v>
      </c>
      <c r="G486" s="24">
        <v>0.00943396226415094</v>
      </c>
      <c r="H486" s="25">
        <v>2.4</v>
      </c>
      <c r="I486" s="25">
        <v>22.6415094339623</v>
      </c>
    </row>
    <row r="487" ht="16.5" spans="1:9">
      <c r="A487" s="17"/>
      <c r="B487" s="17"/>
      <c r="C487" s="20" t="s">
        <v>77</v>
      </c>
      <c r="D487" s="17">
        <v>0</v>
      </c>
      <c r="E487" s="17">
        <v>6</v>
      </c>
      <c r="F487" s="17">
        <v>0</v>
      </c>
      <c r="G487" s="24">
        <v>0</v>
      </c>
      <c r="H487" s="25">
        <v>0</v>
      </c>
      <c r="I487" s="25">
        <v>0</v>
      </c>
    </row>
    <row r="488" ht="16.5" spans="1:9">
      <c r="A488" s="17"/>
      <c r="B488" s="20" t="s">
        <v>40</v>
      </c>
      <c r="C488" s="17"/>
      <c r="D488" s="17">
        <v>5216.64</v>
      </c>
      <c r="E488" s="17">
        <v>8182</v>
      </c>
      <c r="F488" s="17">
        <v>388</v>
      </c>
      <c r="G488" s="24">
        <v>0.0474211684184796</v>
      </c>
      <c r="H488" s="25">
        <v>13.4449484536082</v>
      </c>
      <c r="I488" s="25">
        <v>637.575164996334</v>
      </c>
    </row>
    <row r="489" ht="16.5" spans="1:9">
      <c r="A489" s="17"/>
      <c r="B489" s="20" t="s">
        <v>37</v>
      </c>
      <c r="C489" s="20" t="s">
        <v>80</v>
      </c>
      <c r="D489" s="17">
        <v>1.8</v>
      </c>
      <c r="E489" s="17">
        <v>24</v>
      </c>
      <c r="F489" s="17">
        <v>1</v>
      </c>
      <c r="G489" s="24">
        <v>0.0416666666666667</v>
      </c>
      <c r="H489" s="25">
        <v>1.8</v>
      </c>
      <c r="I489" s="25">
        <v>75</v>
      </c>
    </row>
    <row r="490" ht="16.5" spans="1:9">
      <c r="A490" s="17"/>
      <c r="B490" s="17"/>
      <c r="C490" s="20" t="s">
        <v>81</v>
      </c>
      <c r="D490" s="17">
        <v>0</v>
      </c>
      <c r="E490" s="17">
        <v>9</v>
      </c>
      <c r="F490" s="17">
        <v>0</v>
      </c>
      <c r="G490" s="24">
        <v>0</v>
      </c>
      <c r="H490" s="25">
        <v>0</v>
      </c>
      <c r="I490" s="25">
        <v>0</v>
      </c>
    </row>
    <row r="491" ht="16.5" spans="1:9">
      <c r="A491" s="17"/>
      <c r="B491" s="17"/>
      <c r="C491" s="20" t="s">
        <v>82</v>
      </c>
      <c r="D491" s="17">
        <v>0</v>
      </c>
      <c r="E491" s="17">
        <v>21</v>
      </c>
      <c r="F491" s="17">
        <v>0</v>
      </c>
      <c r="G491" s="24">
        <v>0</v>
      </c>
      <c r="H491" s="25">
        <v>0</v>
      </c>
      <c r="I491" s="25">
        <v>0</v>
      </c>
    </row>
    <row r="492" ht="16.5" spans="1:9">
      <c r="A492" s="17"/>
      <c r="B492" s="17"/>
      <c r="C492" s="20" t="s">
        <v>71</v>
      </c>
      <c r="D492" s="17">
        <v>0</v>
      </c>
      <c r="E492" s="17">
        <v>78</v>
      </c>
      <c r="F492" s="17">
        <v>0</v>
      </c>
      <c r="G492" s="24">
        <v>0</v>
      </c>
      <c r="H492" s="25">
        <v>0</v>
      </c>
      <c r="I492" s="25">
        <v>0</v>
      </c>
    </row>
    <row r="493" ht="16.5" spans="1:9">
      <c r="A493" s="17"/>
      <c r="B493" s="17"/>
      <c r="C493" s="20" t="s">
        <v>84</v>
      </c>
      <c r="D493" s="17">
        <v>0</v>
      </c>
      <c r="E493" s="17">
        <v>9</v>
      </c>
      <c r="F493" s="17">
        <v>0</v>
      </c>
      <c r="G493" s="24">
        <v>0</v>
      </c>
      <c r="H493" s="25">
        <v>0</v>
      </c>
      <c r="I493" s="25">
        <v>0</v>
      </c>
    </row>
    <row r="494" ht="16.5" spans="1:9">
      <c r="A494" s="17"/>
      <c r="B494" s="17"/>
      <c r="C494" s="20" t="s">
        <v>85</v>
      </c>
      <c r="D494" s="17">
        <v>0</v>
      </c>
      <c r="E494" s="17">
        <v>68</v>
      </c>
      <c r="F494" s="17">
        <v>0</v>
      </c>
      <c r="G494" s="24">
        <v>0</v>
      </c>
      <c r="H494" s="25">
        <v>0</v>
      </c>
      <c r="I494" s="25">
        <v>0</v>
      </c>
    </row>
    <row r="495" ht="16.5" spans="1:9">
      <c r="A495" s="17"/>
      <c r="B495" s="17"/>
      <c r="C495" s="20" t="s">
        <v>86</v>
      </c>
      <c r="D495" s="17">
        <v>0</v>
      </c>
      <c r="E495" s="17">
        <v>48</v>
      </c>
      <c r="F495" s="17">
        <v>0</v>
      </c>
      <c r="G495" s="24">
        <v>0</v>
      </c>
      <c r="H495" s="25">
        <v>0</v>
      </c>
      <c r="I495" s="25">
        <v>0</v>
      </c>
    </row>
    <row r="496" ht="16.5" spans="1:9">
      <c r="A496" s="17"/>
      <c r="B496" s="20" t="s">
        <v>38</v>
      </c>
      <c r="C496" s="17"/>
      <c r="D496" s="17">
        <v>1.8</v>
      </c>
      <c r="E496" s="17">
        <v>257</v>
      </c>
      <c r="F496" s="17">
        <v>1</v>
      </c>
      <c r="G496" s="24">
        <v>0.00389105058365759</v>
      </c>
      <c r="H496" s="25">
        <v>1.8</v>
      </c>
      <c r="I496" s="25">
        <v>7.00389105058366</v>
      </c>
    </row>
    <row r="497" ht="16.5" spans="1:9">
      <c r="A497" s="20" t="s">
        <v>111</v>
      </c>
      <c r="B497" s="17"/>
      <c r="C497" s="17"/>
      <c r="D497" s="17">
        <v>13223.83</v>
      </c>
      <c r="E497" s="17">
        <v>27986</v>
      </c>
      <c r="F497" s="17">
        <v>1260</v>
      </c>
      <c r="G497" s="24">
        <v>0.0450225112556278</v>
      </c>
      <c r="H497" s="25">
        <v>10.4951031746032</v>
      </c>
      <c r="I497" s="25">
        <v>472.515900807547</v>
      </c>
    </row>
    <row r="498" ht="16.5" spans="1:9">
      <c r="A498" s="23">
        <v>44501</v>
      </c>
      <c r="B498" s="20" t="s">
        <v>53</v>
      </c>
      <c r="C498" s="20" t="s">
        <v>54</v>
      </c>
      <c r="D498" s="17">
        <v>14.34</v>
      </c>
      <c r="E498" s="17">
        <v>20</v>
      </c>
      <c r="F498" s="17">
        <v>3</v>
      </c>
      <c r="G498" s="24">
        <v>0.15</v>
      </c>
      <c r="H498" s="25">
        <v>4.78</v>
      </c>
      <c r="I498" s="25">
        <v>717</v>
      </c>
    </row>
    <row r="499" ht="16.5" spans="1:9">
      <c r="A499" s="17"/>
      <c r="B499" s="17"/>
      <c r="C499" s="20" t="s">
        <v>56</v>
      </c>
      <c r="D499" s="17">
        <v>5.78</v>
      </c>
      <c r="E499" s="17">
        <v>20</v>
      </c>
      <c r="F499" s="17">
        <v>1</v>
      </c>
      <c r="G499" s="24">
        <v>0.05</v>
      </c>
      <c r="H499" s="25">
        <v>5.78</v>
      </c>
      <c r="I499" s="25">
        <v>289</v>
      </c>
    </row>
    <row r="500" ht="16.5" spans="1:9">
      <c r="A500" s="17"/>
      <c r="B500" s="17"/>
      <c r="C500" s="20" t="s">
        <v>57</v>
      </c>
      <c r="D500" s="17">
        <v>0</v>
      </c>
      <c r="E500" s="17">
        <v>2</v>
      </c>
      <c r="F500" s="17">
        <v>0</v>
      </c>
      <c r="G500" s="24">
        <v>0</v>
      </c>
      <c r="H500" s="25">
        <v>0</v>
      </c>
      <c r="I500" s="25">
        <v>0</v>
      </c>
    </row>
    <row r="501" ht="16.5" spans="1:9">
      <c r="A501" s="17"/>
      <c r="B501" s="17"/>
      <c r="C501" s="20" t="s">
        <v>55</v>
      </c>
      <c r="D501" s="17">
        <v>0</v>
      </c>
      <c r="E501" s="17">
        <v>12</v>
      </c>
      <c r="F501" s="17">
        <v>0</v>
      </c>
      <c r="G501" s="24">
        <v>0</v>
      </c>
      <c r="H501" s="25">
        <v>0</v>
      </c>
      <c r="I501" s="25">
        <v>0</v>
      </c>
    </row>
    <row r="502" ht="16.5" spans="1:9">
      <c r="A502" s="17"/>
      <c r="B502" s="17"/>
      <c r="C502" s="20" t="s">
        <v>58</v>
      </c>
      <c r="D502" s="17">
        <v>0</v>
      </c>
      <c r="E502" s="17">
        <v>25</v>
      </c>
      <c r="F502" s="17">
        <v>0</v>
      </c>
      <c r="G502" s="24">
        <v>0</v>
      </c>
      <c r="H502" s="25">
        <v>0</v>
      </c>
      <c r="I502" s="25">
        <v>0</v>
      </c>
    </row>
    <row r="503" ht="16.5" spans="1:9">
      <c r="A503" s="17"/>
      <c r="B503" s="17"/>
      <c r="C503" s="20" t="s">
        <v>60</v>
      </c>
      <c r="D503" s="17">
        <v>0</v>
      </c>
      <c r="E503" s="17">
        <v>1</v>
      </c>
      <c r="F503" s="17">
        <v>0</v>
      </c>
      <c r="G503" s="24">
        <v>0</v>
      </c>
      <c r="H503" s="25">
        <v>0</v>
      </c>
      <c r="I503" s="25">
        <v>0</v>
      </c>
    </row>
    <row r="504" ht="16.5" spans="1:9">
      <c r="A504" s="17"/>
      <c r="B504" s="20" t="s">
        <v>62</v>
      </c>
      <c r="C504" s="17"/>
      <c r="D504" s="17">
        <v>20.12</v>
      </c>
      <c r="E504" s="17">
        <v>80</v>
      </c>
      <c r="F504" s="17">
        <v>4</v>
      </c>
      <c r="G504" s="24">
        <v>0.05</v>
      </c>
      <c r="H504" s="25">
        <v>5.03</v>
      </c>
      <c r="I504" s="25">
        <v>251.5</v>
      </c>
    </row>
    <row r="505" ht="16.5" spans="1:9">
      <c r="A505" s="17"/>
      <c r="B505" s="20" t="s">
        <v>35</v>
      </c>
      <c r="C505" s="20" t="s">
        <v>63</v>
      </c>
      <c r="D505" s="17">
        <v>6110.44</v>
      </c>
      <c r="E505" s="17">
        <v>11417</v>
      </c>
      <c r="F505" s="17">
        <v>652</v>
      </c>
      <c r="G505" s="24">
        <v>0.0571078216694403</v>
      </c>
      <c r="H505" s="25">
        <v>9.37184049079755</v>
      </c>
      <c r="I505" s="25">
        <v>535.205395462906</v>
      </c>
    </row>
    <row r="506" ht="16.5" spans="1:9">
      <c r="A506" s="17"/>
      <c r="B506" s="17"/>
      <c r="C506" s="20" t="s">
        <v>93</v>
      </c>
      <c r="D506" s="17">
        <v>1857.26</v>
      </c>
      <c r="E506" s="17">
        <v>6222</v>
      </c>
      <c r="F506" s="17">
        <v>186</v>
      </c>
      <c r="G506" s="24">
        <v>0.029893924783028</v>
      </c>
      <c r="H506" s="25">
        <v>9.9852688172043</v>
      </c>
      <c r="I506" s="25">
        <v>298.49887495982</v>
      </c>
    </row>
    <row r="507" ht="16.5" spans="1:9">
      <c r="A507" s="17"/>
      <c r="B507" s="17"/>
      <c r="C507" s="20" t="s">
        <v>72</v>
      </c>
      <c r="D507" s="17">
        <v>17.46</v>
      </c>
      <c r="E507" s="17">
        <v>468</v>
      </c>
      <c r="F507" s="17">
        <v>5</v>
      </c>
      <c r="G507" s="24">
        <v>0.0106837606837607</v>
      </c>
      <c r="H507" s="25">
        <v>3.492</v>
      </c>
      <c r="I507" s="25">
        <v>37.3076923076923</v>
      </c>
    </row>
    <row r="508" ht="16.5" spans="1:9">
      <c r="A508" s="17"/>
      <c r="B508" s="17"/>
      <c r="C508" s="20" t="s">
        <v>68</v>
      </c>
      <c r="D508" s="17">
        <v>6.37</v>
      </c>
      <c r="E508" s="17">
        <v>242</v>
      </c>
      <c r="F508" s="17">
        <v>3</v>
      </c>
      <c r="G508" s="24">
        <v>0.012396694214876</v>
      </c>
      <c r="H508" s="25">
        <v>2.12333333333333</v>
      </c>
      <c r="I508" s="25">
        <v>26.3223140495868</v>
      </c>
    </row>
    <row r="509" ht="16.5" spans="1:9">
      <c r="A509" s="17"/>
      <c r="B509" s="17"/>
      <c r="C509" s="20" t="s">
        <v>64</v>
      </c>
      <c r="D509" s="17">
        <v>4.73</v>
      </c>
      <c r="E509" s="17">
        <v>340</v>
      </c>
      <c r="F509" s="17">
        <v>4</v>
      </c>
      <c r="G509" s="24">
        <v>0.0117647058823529</v>
      </c>
      <c r="H509" s="25">
        <v>1.1825</v>
      </c>
      <c r="I509" s="25">
        <v>13.9117647058824</v>
      </c>
    </row>
    <row r="510" ht="16.5" spans="1:9">
      <c r="A510" s="17"/>
      <c r="B510" s="17"/>
      <c r="C510" s="20" t="s">
        <v>69</v>
      </c>
      <c r="D510" s="17">
        <v>0</v>
      </c>
      <c r="E510" s="17">
        <v>73</v>
      </c>
      <c r="F510" s="17">
        <v>0</v>
      </c>
      <c r="G510" s="24">
        <v>0</v>
      </c>
      <c r="H510" s="25">
        <v>0</v>
      </c>
      <c r="I510" s="25">
        <v>0</v>
      </c>
    </row>
    <row r="511" ht="16.5" spans="1:9">
      <c r="A511" s="17"/>
      <c r="B511" s="17"/>
      <c r="C511" s="20" t="s">
        <v>70</v>
      </c>
      <c r="D511" s="17">
        <v>0</v>
      </c>
      <c r="E511" s="17">
        <v>5</v>
      </c>
      <c r="F511" s="17">
        <v>0</v>
      </c>
      <c r="G511" s="24">
        <v>0</v>
      </c>
      <c r="H511" s="25">
        <v>0</v>
      </c>
      <c r="I511" s="25">
        <v>0</v>
      </c>
    </row>
    <row r="512" ht="16.5" spans="1:9">
      <c r="A512" s="17"/>
      <c r="B512" s="17"/>
      <c r="C512" s="20" t="s">
        <v>71</v>
      </c>
      <c r="D512" s="17">
        <v>0</v>
      </c>
      <c r="E512" s="17">
        <v>49</v>
      </c>
      <c r="F512" s="17">
        <v>0</v>
      </c>
      <c r="G512" s="24">
        <v>0</v>
      </c>
      <c r="H512" s="25">
        <v>0</v>
      </c>
      <c r="I512" s="25">
        <v>0</v>
      </c>
    </row>
    <row r="513" ht="16.5" spans="1:9">
      <c r="A513" s="17"/>
      <c r="B513" s="17"/>
      <c r="C513" s="20" t="s">
        <v>94</v>
      </c>
      <c r="D513" s="17">
        <v>0</v>
      </c>
      <c r="E513" s="17">
        <v>10</v>
      </c>
      <c r="F513" s="17">
        <v>0</v>
      </c>
      <c r="G513" s="24">
        <v>0</v>
      </c>
      <c r="H513" s="25">
        <v>0</v>
      </c>
      <c r="I513" s="25">
        <v>0</v>
      </c>
    </row>
    <row r="514" ht="16.5" spans="1:9">
      <c r="A514" s="17"/>
      <c r="B514" s="20" t="s">
        <v>36</v>
      </c>
      <c r="C514" s="17"/>
      <c r="D514" s="17">
        <v>7996.26</v>
      </c>
      <c r="E514" s="17">
        <v>18826</v>
      </c>
      <c r="F514" s="17">
        <v>850</v>
      </c>
      <c r="G514" s="24">
        <v>0.0451503240199724</v>
      </c>
      <c r="H514" s="25">
        <v>9.40736470588235</v>
      </c>
      <c r="I514" s="25">
        <v>424.74556464464</v>
      </c>
    </row>
    <row r="515" ht="16.5" spans="1:9">
      <c r="A515" s="17"/>
      <c r="B515" s="20" t="s">
        <v>39</v>
      </c>
      <c r="C515" s="20" t="s">
        <v>73</v>
      </c>
      <c r="D515" s="17">
        <v>3042.53</v>
      </c>
      <c r="E515" s="17">
        <v>4999</v>
      </c>
      <c r="F515" s="17">
        <v>229</v>
      </c>
      <c r="G515" s="24">
        <v>0.0458091618323665</v>
      </c>
      <c r="H515" s="25">
        <v>13.2861572052402</v>
      </c>
      <c r="I515" s="25">
        <v>608.627725545109</v>
      </c>
    </row>
    <row r="516" ht="16.5" spans="1:9">
      <c r="A516" s="17"/>
      <c r="B516" s="17"/>
      <c r="C516" s="20" t="s">
        <v>75</v>
      </c>
      <c r="D516" s="17">
        <v>2051.42</v>
      </c>
      <c r="E516" s="17">
        <v>3960</v>
      </c>
      <c r="F516" s="17">
        <v>160</v>
      </c>
      <c r="G516" s="24">
        <v>0.0404040404040404</v>
      </c>
      <c r="H516" s="25">
        <v>12.821375</v>
      </c>
      <c r="I516" s="25">
        <v>518.035353535354</v>
      </c>
    </row>
    <row r="517" ht="16.5" spans="1:9">
      <c r="A517" s="17"/>
      <c r="B517" s="17"/>
      <c r="C517" s="20" t="s">
        <v>74</v>
      </c>
      <c r="D517" s="17">
        <v>29.27</v>
      </c>
      <c r="E517" s="17">
        <v>60</v>
      </c>
      <c r="F517" s="17">
        <v>4</v>
      </c>
      <c r="G517" s="24">
        <v>0.0666666666666667</v>
      </c>
      <c r="H517" s="25">
        <v>7.3175</v>
      </c>
      <c r="I517" s="25">
        <v>487.833333333333</v>
      </c>
    </row>
    <row r="518" ht="16.5" spans="1:9">
      <c r="A518" s="17"/>
      <c r="B518" s="17"/>
      <c r="C518" s="20" t="s">
        <v>76</v>
      </c>
      <c r="D518" s="17">
        <v>1.88</v>
      </c>
      <c r="E518" s="17">
        <v>96</v>
      </c>
      <c r="F518" s="17">
        <v>1</v>
      </c>
      <c r="G518" s="24">
        <v>0.0104166666666667</v>
      </c>
      <c r="H518" s="25">
        <v>1.88</v>
      </c>
      <c r="I518" s="25">
        <v>19.5833333333333</v>
      </c>
    </row>
    <row r="519" ht="16.5" spans="1:9">
      <c r="A519" s="17"/>
      <c r="B519" s="17"/>
      <c r="C519" s="20" t="s">
        <v>77</v>
      </c>
      <c r="D519" s="17">
        <v>0</v>
      </c>
      <c r="E519" s="17">
        <v>16</v>
      </c>
      <c r="F519" s="17">
        <v>0</v>
      </c>
      <c r="G519" s="24">
        <v>0</v>
      </c>
      <c r="H519" s="25">
        <v>0</v>
      </c>
      <c r="I519" s="25">
        <v>0</v>
      </c>
    </row>
    <row r="520" ht="16.5" spans="1:9">
      <c r="A520" s="17"/>
      <c r="B520" s="20" t="s">
        <v>40</v>
      </c>
      <c r="C520" s="17"/>
      <c r="D520" s="17">
        <v>5125.1</v>
      </c>
      <c r="E520" s="17">
        <v>9131</v>
      </c>
      <c r="F520" s="17">
        <v>394</v>
      </c>
      <c r="G520" s="24">
        <v>0.0431497097798708</v>
      </c>
      <c r="H520" s="25">
        <v>13.0078680203046</v>
      </c>
      <c r="I520" s="25">
        <v>561.285729931004</v>
      </c>
    </row>
    <row r="521" ht="16.5" spans="1:9">
      <c r="A521" s="17"/>
      <c r="B521" s="20" t="s">
        <v>37</v>
      </c>
      <c r="C521" s="20" t="s">
        <v>85</v>
      </c>
      <c r="D521" s="17">
        <v>1.97</v>
      </c>
      <c r="E521" s="17">
        <v>106</v>
      </c>
      <c r="F521" s="17">
        <v>2</v>
      </c>
      <c r="G521" s="24">
        <v>0.0188679245283019</v>
      </c>
      <c r="H521" s="25">
        <v>0.985</v>
      </c>
      <c r="I521" s="25">
        <v>18.5849056603774</v>
      </c>
    </row>
    <row r="522" ht="16.5" spans="1:9">
      <c r="A522" s="17"/>
      <c r="B522" s="17"/>
      <c r="C522" s="20" t="s">
        <v>81</v>
      </c>
      <c r="D522" s="17">
        <v>0</v>
      </c>
      <c r="E522" s="17">
        <v>9</v>
      </c>
      <c r="F522" s="17">
        <v>0</v>
      </c>
      <c r="G522" s="24">
        <v>0</v>
      </c>
      <c r="H522" s="25">
        <v>0</v>
      </c>
      <c r="I522" s="25">
        <v>0</v>
      </c>
    </row>
    <row r="523" ht="16.5" spans="1:9">
      <c r="A523" s="17"/>
      <c r="B523" s="17"/>
      <c r="C523" s="20" t="s">
        <v>82</v>
      </c>
      <c r="D523" s="17">
        <v>0</v>
      </c>
      <c r="E523" s="17">
        <v>24</v>
      </c>
      <c r="F523" s="17">
        <v>0</v>
      </c>
      <c r="G523" s="24">
        <v>0</v>
      </c>
      <c r="H523" s="25">
        <v>0</v>
      </c>
      <c r="I523" s="25">
        <v>0</v>
      </c>
    </row>
    <row r="524" ht="16.5" spans="1:9">
      <c r="A524" s="17"/>
      <c r="B524" s="17"/>
      <c r="C524" s="20" t="s">
        <v>71</v>
      </c>
      <c r="D524" s="17">
        <v>0</v>
      </c>
      <c r="E524" s="17">
        <v>95</v>
      </c>
      <c r="F524" s="17">
        <v>0</v>
      </c>
      <c r="G524" s="24">
        <v>0</v>
      </c>
      <c r="H524" s="25">
        <v>0</v>
      </c>
      <c r="I524" s="25">
        <v>0</v>
      </c>
    </row>
    <row r="525" ht="16.5" spans="1:9">
      <c r="A525" s="17"/>
      <c r="B525" s="17"/>
      <c r="C525" s="20" t="s">
        <v>80</v>
      </c>
      <c r="D525" s="17">
        <v>0</v>
      </c>
      <c r="E525" s="17">
        <v>22</v>
      </c>
      <c r="F525" s="17">
        <v>0</v>
      </c>
      <c r="G525" s="24">
        <v>0</v>
      </c>
      <c r="H525" s="25">
        <v>0</v>
      </c>
      <c r="I525" s="25">
        <v>0</v>
      </c>
    </row>
    <row r="526" ht="16.5" spans="1:9">
      <c r="A526" s="17"/>
      <c r="B526" s="17"/>
      <c r="C526" s="20" t="s">
        <v>84</v>
      </c>
      <c r="D526" s="17">
        <v>0</v>
      </c>
      <c r="E526" s="17">
        <v>12</v>
      </c>
      <c r="F526" s="17">
        <v>0</v>
      </c>
      <c r="G526" s="24">
        <v>0</v>
      </c>
      <c r="H526" s="25">
        <v>0</v>
      </c>
      <c r="I526" s="25">
        <v>0</v>
      </c>
    </row>
    <row r="527" ht="16.5" spans="1:9">
      <c r="A527" s="17"/>
      <c r="B527" s="17"/>
      <c r="C527" s="20" t="s">
        <v>86</v>
      </c>
      <c r="D527" s="17">
        <v>0</v>
      </c>
      <c r="E527" s="17">
        <v>71</v>
      </c>
      <c r="F527" s="17">
        <v>0</v>
      </c>
      <c r="G527" s="24">
        <v>0</v>
      </c>
      <c r="H527" s="25">
        <v>0</v>
      </c>
      <c r="I527" s="25">
        <v>0</v>
      </c>
    </row>
    <row r="528" ht="16.5" spans="1:9">
      <c r="A528" s="17"/>
      <c r="B528" s="20" t="s">
        <v>38</v>
      </c>
      <c r="C528" s="17"/>
      <c r="D528" s="17">
        <v>1.97</v>
      </c>
      <c r="E528" s="17">
        <v>339</v>
      </c>
      <c r="F528" s="17">
        <v>2</v>
      </c>
      <c r="G528" s="24">
        <v>0.00589970501474926</v>
      </c>
      <c r="H528" s="25">
        <v>0.985</v>
      </c>
      <c r="I528" s="25">
        <v>5.81120943952802</v>
      </c>
    </row>
    <row r="529" ht="16.5" spans="1:9">
      <c r="A529" s="20" t="s">
        <v>112</v>
      </c>
      <c r="B529" s="17"/>
      <c r="C529" s="17"/>
      <c r="D529" s="17">
        <v>13143.45</v>
      </c>
      <c r="E529" s="17">
        <v>28376</v>
      </c>
      <c r="F529" s="17">
        <v>1250</v>
      </c>
      <c r="G529" s="24">
        <v>0.0440513109670144</v>
      </c>
      <c r="H529" s="25">
        <v>10.51476</v>
      </c>
      <c r="I529" s="25">
        <v>463.188962503524</v>
      </c>
    </row>
    <row r="530" ht="16.5" spans="1:9">
      <c r="A530" s="23">
        <v>44502</v>
      </c>
      <c r="B530" s="20" t="s">
        <v>35</v>
      </c>
      <c r="C530" s="20" t="s">
        <v>63</v>
      </c>
      <c r="D530" s="17">
        <v>11530.26</v>
      </c>
      <c r="E530" s="17">
        <v>30840</v>
      </c>
      <c r="F530" s="17">
        <v>1949</v>
      </c>
      <c r="G530" s="24">
        <v>0.0631971465629053</v>
      </c>
      <c r="H530" s="25">
        <v>5.91598768599282</v>
      </c>
      <c r="I530" s="25">
        <v>373.873540856031</v>
      </c>
    </row>
    <row r="531" ht="16.5" spans="1:9">
      <c r="A531" s="17"/>
      <c r="B531" s="17"/>
      <c r="C531" s="20" t="s">
        <v>70</v>
      </c>
      <c r="D531" s="17">
        <v>0</v>
      </c>
      <c r="E531" s="17">
        <v>3</v>
      </c>
      <c r="F531" s="17">
        <v>0</v>
      </c>
      <c r="G531" s="24">
        <v>0</v>
      </c>
      <c r="H531" s="25">
        <v>0</v>
      </c>
      <c r="I531" s="25">
        <v>0</v>
      </c>
    </row>
    <row r="532" ht="16.5" spans="1:9">
      <c r="A532" s="17"/>
      <c r="B532" s="17"/>
      <c r="C532" s="20" t="s">
        <v>64</v>
      </c>
      <c r="D532" s="17">
        <v>0</v>
      </c>
      <c r="E532" s="17">
        <v>5</v>
      </c>
      <c r="F532" s="17">
        <v>0</v>
      </c>
      <c r="G532" s="24">
        <v>0</v>
      </c>
      <c r="H532" s="25">
        <v>0</v>
      </c>
      <c r="I532" s="25">
        <v>0</v>
      </c>
    </row>
    <row r="533" ht="16.5" spans="1:9">
      <c r="A533" s="17"/>
      <c r="B533" s="20" t="s">
        <v>36</v>
      </c>
      <c r="C533" s="17"/>
      <c r="D533" s="17">
        <v>11530.26</v>
      </c>
      <c r="E533" s="17">
        <v>30848</v>
      </c>
      <c r="F533" s="17">
        <v>1949</v>
      </c>
      <c r="G533" s="24">
        <v>0.0631807572614108</v>
      </c>
      <c r="H533" s="25">
        <v>5.91598768599282</v>
      </c>
      <c r="I533" s="25">
        <v>373.776581950207</v>
      </c>
    </row>
    <row r="534" ht="16.5" spans="1:9">
      <c r="A534" s="17"/>
      <c r="B534" s="20" t="s">
        <v>39</v>
      </c>
      <c r="C534" s="20" t="s">
        <v>74</v>
      </c>
      <c r="D534" s="17">
        <v>28.26</v>
      </c>
      <c r="E534" s="17">
        <v>41</v>
      </c>
      <c r="F534" s="17">
        <v>4</v>
      </c>
      <c r="G534" s="24">
        <v>0.0975609756097561</v>
      </c>
      <c r="H534" s="25">
        <v>7.065</v>
      </c>
      <c r="I534" s="25">
        <v>689.268292682927</v>
      </c>
    </row>
    <row r="535" ht="16.5" spans="1:9">
      <c r="A535" s="17"/>
      <c r="B535" s="17"/>
      <c r="C535" s="20" t="s">
        <v>73</v>
      </c>
      <c r="D535" s="17">
        <v>13.01</v>
      </c>
      <c r="E535" s="17">
        <v>24</v>
      </c>
      <c r="F535" s="17">
        <v>1</v>
      </c>
      <c r="G535" s="24">
        <v>0.0416666666666667</v>
      </c>
      <c r="H535" s="25">
        <v>13.01</v>
      </c>
      <c r="I535" s="25">
        <v>542.083333333333</v>
      </c>
    </row>
    <row r="536" ht="16.5" spans="1:9">
      <c r="A536" s="17"/>
      <c r="B536" s="17"/>
      <c r="C536" s="20" t="s">
        <v>76</v>
      </c>
      <c r="D536" s="17">
        <v>1.99</v>
      </c>
      <c r="E536" s="17">
        <v>112</v>
      </c>
      <c r="F536" s="17">
        <v>1</v>
      </c>
      <c r="G536" s="24">
        <v>0.00892857142857143</v>
      </c>
      <c r="H536" s="25">
        <v>1.99</v>
      </c>
      <c r="I536" s="25">
        <v>17.7678571428571</v>
      </c>
    </row>
    <row r="537" ht="16.5" spans="1:9">
      <c r="A537" s="17"/>
      <c r="B537" s="17"/>
      <c r="C537" s="20" t="s">
        <v>77</v>
      </c>
      <c r="D537" s="17">
        <v>0</v>
      </c>
      <c r="E537" s="17">
        <v>3</v>
      </c>
      <c r="F537" s="17">
        <v>0</v>
      </c>
      <c r="G537" s="24">
        <v>0</v>
      </c>
      <c r="H537" s="25">
        <v>0</v>
      </c>
      <c r="I537" s="25">
        <v>0</v>
      </c>
    </row>
    <row r="538" ht="16.5" spans="1:9">
      <c r="A538" s="17"/>
      <c r="B538" s="17"/>
      <c r="C538" s="20" t="s">
        <v>78</v>
      </c>
      <c r="D538" s="17">
        <v>0</v>
      </c>
      <c r="E538" s="17">
        <v>5</v>
      </c>
      <c r="F538" s="17">
        <v>0</v>
      </c>
      <c r="G538" s="24">
        <v>0</v>
      </c>
      <c r="H538" s="25">
        <v>0</v>
      </c>
      <c r="I538" s="25">
        <v>0</v>
      </c>
    </row>
    <row r="539" ht="16.5" spans="1:9">
      <c r="A539" s="17"/>
      <c r="B539" s="20" t="s">
        <v>40</v>
      </c>
      <c r="C539" s="17"/>
      <c r="D539" s="17">
        <v>43.26</v>
      </c>
      <c r="E539" s="17">
        <v>185</v>
      </c>
      <c r="F539" s="17">
        <v>6</v>
      </c>
      <c r="G539" s="24">
        <v>0.0324324324324324</v>
      </c>
      <c r="H539" s="25">
        <v>7.21</v>
      </c>
      <c r="I539" s="25">
        <v>233.837837837838</v>
      </c>
    </row>
    <row r="540" ht="16.5" spans="1:9">
      <c r="A540" s="17"/>
      <c r="B540" s="20" t="s">
        <v>37</v>
      </c>
      <c r="C540" s="20" t="s">
        <v>79</v>
      </c>
      <c r="D540" s="17">
        <v>1743.72</v>
      </c>
      <c r="E540" s="17">
        <v>6870</v>
      </c>
      <c r="F540" s="17">
        <v>318</v>
      </c>
      <c r="G540" s="24">
        <v>0.0462882096069869</v>
      </c>
      <c r="H540" s="25">
        <v>5.48339622641509</v>
      </c>
      <c r="I540" s="25">
        <v>253.816593886463</v>
      </c>
    </row>
    <row r="541" ht="16.5" spans="1:9">
      <c r="A541" s="17"/>
      <c r="B541" s="17"/>
      <c r="C541" s="20" t="s">
        <v>81</v>
      </c>
      <c r="D541" s="17">
        <v>0</v>
      </c>
      <c r="E541" s="17">
        <v>1</v>
      </c>
      <c r="F541" s="17">
        <v>0</v>
      </c>
      <c r="G541" s="24">
        <v>0</v>
      </c>
      <c r="H541" s="25">
        <v>0</v>
      </c>
      <c r="I541" s="25">
        <v>0</v>
      </c>
    </row>
    <row r="542" ht="16.5" spans="1:9">
      <c r="A542" s="17"/>
      <c r="B542" s="17"/>
      <c r="C542" s="20" t="s">
        <v>71</v>
      </c>
      <c r="D542" s="17">
        <v>0</v>
      </c>
      <c r="E542" s="17">
        <v>1</v>
      </c>
      <c r="F542" s="17">
        <v>0</v>
      </c>
      <c r="G542" s="24">
        <v>0</v>
      </c>
      <c r="H542" s="25">
        <v>0</v>
      </c>
      <c r="I542" s="25">
        <v>0</v>
      </c>
    </row>
    <row r="543" ht="16.5" spans="1:9">
      <c r="A543" s="17"/>
      <c r="B543" s="20" t="s">
        <v>38</v>
      </c>
      <c r="C543" s="17"/>
      <c r="D543" s="17">
        <v>1743.72</v>
      </c>
      <c r="E543" s="17">
        <v>6872</v>
      </c>
      <c r="F543" s="17">
        <v>318</v>
      </c>
      <c r="G543" s="24">
        <v>0.0462747380675204</v>
      </c>
      <c r="H543" s="25">
        <v>5.48339622641509</v>
      </c>
      <c r="I543" s="25">
        <v>253.742724097788</v>
      </c>
    </row>
    <row r="544" ht="16.5" spans="1:9">
      <c r="A544" s="20" t="s">
        <v>113</v>
      </c>
      <c r="B544" s="17"/>
      <c r="C544" s="17"/>
      <c r="D544" s="17">
        <v>13317.24</v>
      </c>
      <c r="E544" s="17">
        <v>37905</v>
      </c>
      <c r="F544" s="17">
        <v>2273</v>
      </c>
      <c r="G544" s="24">
        <v>0.0599657037330168</v>
      </c>
      <c r="H544" s="25">
        <v>5.85888253409591</v>
      </c>
      <c r="I544" s="25">
        <v>351.332014246142</v>
      </c>
    </row>
    <row r="545" ht="16.5" spans="1:9">
      <c r="A545" s="23">
        <v>44503</v>
      </c>
      <c r="B545" s="20" t="s">
        <v>35</v>
      </c>
      <c r="C545" s="20" t="s">
        <v>63</v>
      </c>
      <c r="D545" s="17">
        <v>11297.72</v>
      </c>
      <c r="E545" s="17">
        <v>28107</v>
      </c>
      <c r="F545" s="17">
        <v>1774</v>
      </c>
      <c r="G545" s="24">
        <v>0.0631159497634041</v>
      </c>
      <c r="H545" s="25">
        <v>6.36850056369786</v>
      </c>
      <c r="I545" s="25">
        <v>401.953961646565</v>
      </c>
    </row>
    <row r="546" ht="16.5" spans="1:9">
      <c r="A546" s="17"/>
      <c r="B546" s="20" t="s">
        <v>36</v>
      </c>
      <c r="C546" s="17"/>
      <c r="D546" s="17">
        <v>11297.72</v>
      </c>
      <c r="E546" s="17">
        <v>28107</v>
      </c>
      <c r="F546" s="17">
        <v>1774</v>
      </c>
      <c r="G546" s="24">
        <v>0.0631159497634041</v>
      </c>
      <c r="H546" s="25">
        <v>6.36850056369786</v>
      </c>
      <c r="I546" s="25">
        <v>401.953961646565</v>
      </c>
    </row>
    <row r="547" ht="16.5" spans="1:9">
      <c r="A547" s="17"/>
      <c r="B547" s="20" t="s">
        <v>37</v>
      </c>
      <c r="C547" s="20" t="s">
        <v>79</v>
      </c>
      <c r="D547" s="17">
        <v>2087.56</v>
      </c>
      <c r="E547" s="17">
        <v>9402</v>
      </c>
      <c r="F547" s="17">
        <v>378</v>
      </c>
      <c r="G547" s="24">
        <v>0.0402042118698149</v>
      </c>
      <c r="H547" s="25">
        <v>5.5226455026455</v>
      </c>
      <c r="I547" s="25">
        <v>222.03360987024</v>
      </c>
    </row>
    <row r="548" ht="16.5" spans="1:9">
      <c r="A548" s="17"/>
      <c r="B548" s="20" t="s">
        <v>38</v>
      </c>
      <c r="C548" s="17"/>
      <c r="D548" s="17">
        <v>2087.56</v>
      </c>
      <c r="E548" s="17">
        <v>9402</v>
      </c>
      <c r="F548" s="17">
        <v>378</v>
      </c>
      <c r="G548" s="24">
        <v>0.0402042118698149</v>
      </c>
      <c r="H548" s="25">
        <v>5.5226455026455</v>
      </c>
      <c r="I548" s="25">
        <v>222.03360987024</v>
      </c>
    </row>
    <row r="549" ht="16.5" spans="1:9">
      <c r="A549" s="20" t="s">
        <v>114</v>
      </c>
      <c r="B549" s="17"/>
      <c r="C549" s="17"/>
      <c r="D549" s="17">
        <v>13385.28</v>
      </c>
      <c r="E549" s="17">
        <v>37509</v>
      </c>
      <c r="F549" s="17">
        <v>2152</v>
      </c>
      <c r="G549" s="24">
        <v>0.0573728971713455</v>
      </c>
      <c r="H549" s="25">
        <v>6.21992565055762</v>
      </c>
      <c r="I549" s="25">
        <v>356.855154762857</v>
      </c>
    </row>
    <row r="550" ht="16.5" spans="1:9">
      <c r="A550" s="23">
        <v>44504</v>
      </c>
      <c r="B550" s="20" t="s">
        <v>35</v>
      </c>
      <c r="C550" s="20" t="s">
        <v>63</v>
      </c>
      <c r="D550" s="17">
        <v>9288.69</v>
      </c>
      <c r="E550" s="17">
        <v>25281</v>
      </c>
      <c r="F550" s="17">
        <v>1734</v>
      </c>
      <c r="G550" s="24">
        <v>0.0685890589770974</v>
      </c>
      <c r="H550" s="25">
        <v>5.35679930795848</v>
      </c>
      <c r="I550" s="25">
        <v>367.417823662039</v>
      </c>
    </row>
    <row r="551" ht="16.5" spans="1:9">
      <c r="A551" s="17"/>
      <c r="B551" s="20" t="s">
        <v>36</v>
      </c>
      <c r="C551" s="17"/>
      <c r="D551" s="17">
        <v>9288.69</v>
      </c>
      <c r="E551" s="17">
        <v>25281</v>
      </c>
      <c r="F551" s="17">
        <v>1734</v>
      </c>
      <c r="G551" s="24">
        <v>0.0685890589770974</v>
      </c>
      <c r="H551" s="25">
        <v>5.35679930795848</v>
      </c>
      <c r="I551" s="25">
        <v>367.417823662039</v>
      </c>
    </row>
    <row r="552" ht="16.5" spans="1:9">
      <c r="A552" s="17"/>
      <c r="B552" s="20" t="s">
        <v>39</v>
      </c>
      <c r="C552" s="20" t="s">
        <v>115</v>
      </c>
      <c r="D552" s="17">
        <v>2.48</v>
      </c>
      <c r="E552" s="17">
        <v>14</v>
      </c>
      <c r="F552" s="17">
        <v>1</v>
      </c>
      <c r="G552" s="24">
        <v>0.0714285714285714</v>
      </c>
      <c r="H552" s="25">
        <v>2.48</v>
      </c>
      <c r="I552" s="25">
        <v>177.142857142857</v>
      </c>
    </row>
    <row r="553" ht="16.5" spans="1:9">
      <c r="A553" s="17"/>
      <c r="B553" s="20" t="s">
        <v>40</v>
      </c>
      <c r="C553" s="17"/>
      <c r="D553" s="17">
        <v>2.48</v>
      </c>
      <c r="E553" s="17">
        <v>14</v>
      </c>
      <c r="F553" s="17">
        <v>1</v>
      </c>
      <c r="G553" s="24">
        <v>0.0714285714285714</v>
      </c>
      <c r="H553" s="25">
        <v>2.48</v>
      </c>
      <c r="I553" s="25">
        <v>177.142857142857</v>
      </c>
    </row>
    <row r="554" ht="16.5" spans="1:9">
      <c r="A554" s="17"/>
      <c r="B554" s="20" t="s">
        <v>37</v>
      </c>
      <c r="C554" s="20" t="s">
        <v>79</v>
      </c>
      <c r="D554" s="17">
        <v>3962.16</v>
      </c>
      <c r="E554" s="17">
        <v>14510</v>
      </c>
      <c r="F554" s="17">
        <v>739</v>
      </c>
      <c r="G554" s="24">
        <v>0.0509303928325293</v>
      </c>
      <c r="H554" s="25">
        <v>5.36151556156969</v>
      </c>
      <c r="I554" s="25">
        <v>273.064093728463</v>
      </c>
    </row>
    <row r="555" ht="16.5" spans="1:9">
      <c r="A555" s="17"/>
      <c r="B555" s="20" t="s">
        <v>38</v>
      </c>
      <c r="C555" s="17"/>
      <c r="D555" s="17">
        <v>3962.16</v>
      </c>
      <c r="E555" s="17">
        <v>14510</v>
      </c>
      <c r="F555" s="17">
        <v>739</v>
      </c>
      <c r="G555" s="24">
        <v>0.0509303928325293</v>
      </c>
      <c r="H555" s="25">
        <v>5.36151556156969</v>
      </c>
      <c r="I555" s="25">
        <v>273.064093728463</v>
      </c>
    </row>
    <row r="556" ht="16.5" spans="1:9">
      <c r="A556" s="20" t="s">
        <v>116</v>
      </c>
      <c r="B556" s="17"/>
      <c r="C556" s="17"/>
      <c r="D556" s="17">
        <v>13253.33</v>
      </c>
      <c r="E556" s="17">
        <v>39805</v>
      </c>
      <c r="F556" s="17">
        <v>2474</v>
      </c>
      <c r="G556" s="24">
        <v>0.0621529958547921</v>
      </c>
      <c r="H556" s="25">
        <v>5.35704527081649</v>
      </c>
      <c r="I556" s="25">
        <v>332.956412510991</v>
      </c>
    </row>
    <row r="557" ht="16.5" spans="1:9">
      <c r="A557" s="23">
        <v>44505</v>
      </c>
      <c r="B557" s="20" t="s">
        <v>35</v>
      </c>
      <c r="C557" s="20" t="s">
        <v>63</v>
      </c>
      <c r="D557" s="17">
        <v>6355.62</v>
      </c>
      <c r="E557" s="17">
        <v>22637</v>
      </c>
      <c r="F557" s="17">
        <v>1395</v>
      </c>
      <c r="G557" s="24">
        <v>0.0616247736007422</v>
      </c>
      <c r="H557" s="25">
        <v>4.556</v>
      </c>
      <c r="I557" s="25">
        <v>280.762468524981</v>
      </c>
    </row>
    <row r="558" ht="16.5" spans="1:9">
      <c r="A558" s="17"/>
      <c r="B558" s="20" t="s">
        <v>36</v>
      </c>
      <c r="C558" s="17"/>
      <c r="D558" s="17">
        <v>6355.62</v>
      </c>
      <c r="E558" s="17">
        <v>22637</v>
      </c>
      <c r="F558" s="17">
        <v>1395</v>
      </c>
      <c r="G558" s="24">
        <v>0.0616247736007422</v>
      </c>
      <c r="H558" s="25">
        <v>4.556</v>
      </c>
      <c r="I558" s="25">
        <v>280.762468524981</v>
      </c>
    </row>
    <row r="559" ht="16.5" spans="1:9">
      <c r="A559" s="17"/>
      <c r="B559" s="20" t="s">
        <v>39</v>
      </c>
      <c r="C559" s="20" t="s">
        <v>115</v>
      </c>
      <c r="D559" s="17">
        <v>6.32</v>
      </c>
      <c r="E559" s="17">
        <v>35</v>
      </c>
      <c r="F559" s="17">
        <v>3</v>
      </c>
      <c r="G559" s="24">
        <v>0.0857142857142857</v>
      </c>
      <c r="H559" s="25">
        <v>2.10666666666667</v>
      </c>
      <c r="I559" s="25">
        <v>180.571428571429</v>
      </c>
    </row>
    <row r="560" ht="16.5" spans="1:9">
      <c r="A560" s="17"/>
      <c r="B560" s="20" t="s">
        <v>40</v>
      </c>
      <c r="C560" s="17"/>
      <c r="D560" s="17">
        <v>6.32</v>
      </c>
      <c r="E560" s="17">
        <v>35</v>
      </c>
      <c r="F560" s="17">
        <v>3</v>
      </c>
      <c r="G560" s="24">
        <v>0.0857142857142857</v>
      </c>
      <c r="H560" s="25">
        <v>2.10666666666667</v>
      </c>
      <c r="I560" s="25">
        <v>180.571428571429</v>
      </c>
    </row>
    <row r="561" ht="16.5" spans="1:9">
      <c r="A561" s="17"/>
      <c r="B561" s="20" t="s">
        <v>37</v>
      </c>
      <c r="C561" s="20" t="s">
        <v>79</v>
      </c>
      <c r="D561" s="17">
        <v>5162.76</v>
      </c>
      <c r="E561" s="17">
        <v>19339</v>
      </c>
      <c r="F561" s="17">
        <v>1014</v>
      </c>
      <c r="G561" s="24">
        <v>0.0524329075960494</v>
      </c>
      <c r="H561" s="25">
        <v>5.09147928994083</v>
      </c>
      <c r="I561" s="25">
        <v>266.961063136667</v>
      </c>
    </row>
    <row r="562" ht="16.5" spans="1:9">
      <c r="A562" s="17"/>
      <c r="B562" s="20" t="s">
        <v>38</v>
      </c>
      <c r="C562" s="17"/>
      <c r="D562" s="17">
        <v>5162.76</v>
      </c>
      <c r="E562" s="17">
        <v>19339</v>
      </c>
      <c r="F562" s="17">
        <v>1014</v>
      </c>
      <c r="G562" s="24">
        <v>0.0524329075960494</v>
      </c>
      <c r="H562" s="25">
        <v>5.09147928994083</v>
      </c>
      <c r="I562" s="25">
        <v>266.961063136667</v>
      </c>
    </row>
    <row r="563" ht="16.5" spans="1:9">
      <c r="A563" s="17"/>
      <c r="B563" s="20" t="s">
        <v>41</v>
      </c>
      <c r="C563" s="20" t="s">
        <v>63</v>
      </c>
      <c r="D563" s="17">
        <v>157.51</v>
      </c>
      <c r="E563" s="17">
        <v>59</v>
      </c>
      <c r="F563" s="17">
        <v>11</v>
      </c>
      <c r="G563" s="24">
        <v>0.186440677966102</v>
      </c>
      <c r="H563" s="25">
        <v>14.3190909090909</v>
      </c>
      <c r="I563" s="25">
        <v>2669.66101694915</v>
      </c>
    </row>
    <row r="564" ht="16.5" spans="1:9">
      <c r="A564" s="17"/>
      <c r="B564" s="20" t="s">
        <v>42</v>
      </c>
      <c r="C564" s="17"/>
      <c r="D564" s="17">
        <v>157.51</v>
      </c>
      <c r="E564" s="17">
        <v>59</v>
      </c>
      <c r="F564" s="17">
        <v>11</v>
      </c>
      <c r="G564" s="24">
        <v>0.186440677966102</v>
      </c>
      <c r="H564" s="25">
        <v>14.3190909090909</v>
      </c>
      <c r="I564" s="25">
        <v>2669.66101694915</v>
      </c>
    </row>
    <row r="565" ht="16.5" spans="1:9">
      <c r="A565" s="20" t="s">
        <v>117</v>
      </c>
      <c r="B565" s="17"/>
      <c r="C565" s="17"/>
      <c r="D565" s="17">
        <v>11682.21</v>
      </c>
      <c r="E565" s="17">
        <v>42070</v>
      </c>
      <c r="F565" s="17">
        <v>2423</v>
      </c>
      <c r="G565" s="24">
        <v>0.057594485381507</v>
      </c>
      <c r="H565" s="25">
        <v>4.82138258357408</v>
      </c>
      <c r="I565" s="25">
        <v>277.68504872831</v>
      </c>
    </row>
    <row r="566" ht="16.5" spans="1:9">
      <c r="A566" s="23">
        <v>44506</v>
      </c>
      <c r="B566" s="20" t="s">
        <v>35</v>
      </c>
      <c r="C566" s="20" t="s">
        <v>63</v>
      </c>
      <c r="D566" s="17">
        <v>7274.86</v>
      </c>
      <c r="E566" s="17">
        <v>24611</v>
      </c>
      <c r="F566" s="17">
        <v>1490</v>
      </c>
      <c r="G566" s="24">
        <v>0.0605420340498151</v>
      </c>
      <c r="H566" s="25">
        <v>4.88245637583893</v>
      </c>
      <c r="I566" s="25">
        <v>295.593840152777</v>
      </c>
    </row>
    <row r="567" ht="16.5" spans="1:9">
      <c r="A567" s="17"/>
      <c r="B567" s="20" t="s">
        <v>36</v>
      </c>
      <c r="C567" s="17"/>
      <c r="D567" s="17">
        <v>7274.86</v>
      </c>
      <c r="E567" s="17">
        <v>24611</v>
      </c>
      <c r="F567" s="17">
        <v>1490</v>
      </c>
      <c r="G567" s="24">
        <v>0.0605420340498151</v>
      </c>
      <c r="H567" s="25">
        <v>4.88245637583893</v>
      </c>
      <c r="I567" s="25">
        <v>295.593840152777</v>
      </c>
    </row>
    <row r="568" ht="16.5" spans="1:9">
      <c r="A568" s="17"/>
      <c r="B568" s="20" t="s">
        <v>39</v>
      </c>
      <c r="C568" s="20" t="s">
        <v>115</v>
      </c>
      <c r="D568" s="17">
        <v>5.07</v>
      </c>
      <c r="E568" s="17">
        <v>34</v>
      </c>
      <c r="F568" s="17">
        <v>2</v>
      </c>
      <c r="G568" s="24">
        <v>0.0588235294117647</v>
      </c>
      <c r="H568" s="25">
        <v>2.535</v>
      </c>
      <c r="I568" s="25">
        <v>149.117647058824</v>
      </c>
    </row>
    <row r="569" ht="16.5" spans="1:9">
      <c r="A569" s="17"/>
      <c r="B569" s="20" t="s">
        <v>40</v>
      </c>
      <c r="C569" s="17"/>
      <c r="D569" s="17">
        <v>5.07</v>
      </c>
      <c r="E569" s="17">
        <v>34</v>
      </c>
      <c r="F569" s="17">
        <v>2</v>
      </c>
      <c r="G569" s="24">
        <v>0.0588235294117647</v>
      </c>
      <c r="H569" s="25">
        <v>2.535</v>
      </c>
      <c r="I569" s="25">
        <v>149.117647058824</v>
      </c>
    </row>
    <row r="570" ht="16.5" spans="1:9">
      <c r="A570" s="17"/>
      <c r="B570" s="20" t="s">
        <v>37</v>
      </c>
      <c r="C570" s="20" t="s">
        <v>79</v>
      </c>
      <c r="D570" s="17">
        <v>5876.66</v>
      </c>
      <c r="E570" s="17">
        <v>16369</v>
      </c>
      <c r="F570" s="17">
        <v>1046</v>
      </c>
      <c r="G570" s="24">
        <v>0.0639012768037143</v>
      </c>
      <c r="H570" s="25">
        <v>5.61822179732314</v>
      </c>
      <c r="I570" s="25">
        <v>359.011546215407</v>
      </c>
    </row>
    <row r="571" ht="16.5" spans="1:9">
      <c r="A571" s="17"/>
      <c r="B571" s="20" t="s">
        <v>38</v>
      </c>
      <c r="C571" s="17"/>
      <c r="D571" s="17">
        <v>5876.66</v>
      </c>
      <c r="E571" s="17">
        <v>16369</v>
      </c>
      <c r="F571" s="17">
        <v>1046</v>
      </c>
      <c r="G571" s="24">
        <v>0.0639012768037143</v>
      </c>
      <c r="H571" s="25">
        <v>5.61822179732314</v>
      </c>
      <c r="I571" s="25">
        <v>359.011546215407</v>
      </c>
    </row>
    <row r="572" ht="16.5" spans="1:9">
      <c r="A572" s="17"/>
      <c r="B572" s="20" t="s">
        <v>41</v>
      </c>
      <c r="C572" s="20" t="s">
        <v>63</v>
      </c>
      <c r="D572" s="17">
        <v>43.56</v>
      </c>
      <c r="E572" s="17">
        <v>61</v>
      </c>
      <c r="F572" s="17">
        <v>4</v>
      </c>
      <c r="G572" s="24">
        <v>0.0655737704918033</v>
      </c>
      <c r="H572" s="25">
        <v>10.89</v>
      </c>
      <c r="I572" s="25">
        <v>714.098360655738</v>
      </c>
    </row>
    <row r="573" ht="16.5" spans="1:9">
      <c r="A573" s="17"/>
      <c r="B573" s="20" t="s">
        <v>42</v>
      </c>
      <c r="C573" s="17"/>
      <c r="D573" s="17">
        <v>43.56</v>
      </c>
      <c r="E573" s="17">
        <v>61</v>
      </c>
      <c r="F573" s="17">
        <v>4</v>
      </c>
      <c r="G573" s="24">
        <v>0.0655737704918033</v>
      </c>
      <c r="H573" s="25">
        <v>10.89</v>
      </c>
      <c r="I573" s="25">
        <v>714.098360655738</v>
      </c>
    </row>
    <row r="574" ht="16.5" spans="1:9">
      <c r="A574" s="20" t="s">
        <v>118</v>
      </c>
      <c r="B574" s="17"/>
      <c r="C574" s="17"/>
      <c r="D574" s="17">
        <v>13200.15</v>
      </c>
      <c r="E574" s="17">
        <v>41075</v>
      </c>
      <c r="F574" s="17">
        <v>2542</v>
      </c>
      <c r="G574" s="24">
        <v>0.0618867924528302</v>
      </c>
      <c r="H574" s="25">
        <v>5.19282061369001</v>
      </c>
      <c r="I574" s="25">
        <v>321.367011564212</v>
      </c>
    </row>
    <row r="575" ht="16.5" spans="1:9">
      <c r="A575" s="23">
        <v>44507</v>
      </c>
      <c r="B575" s="20" t="s">
        <v>35</v>
      </c>
      <c r="C575" s="20" t="s">
        <v>63</v>
      </c>
      <c r="D575" s="17">
        <v>6742.98</v>
      </c>
      <c r="E575" s="17">
        <v>24687</v>
      </c>
      <c r="F575" s="17">
        <v>1398</v>
      </c>
      <c r="G575" s="24">
        <v>0.0566289950176206</v>
      </c>
      <c r="H575" s="25">
        <v>4.82330472103004</v>
      </c>
      <c r="I575" s="25">
        <v>273.138899015676</v>
      </c>
    </row>
    <row r="576" ht="16.5" spans="1:9">
      <c r="A576" s="17"/>
      <c r="B576" s="20" t="s">
        <v>36</v>
      </c>
      <c r="C576" s="17"/>
      <c r="D576" s="17">
        <v>6742.98</v>
      </c>
      <c r="E576" s="17">
        <v>24687</v>
      </c>
      <c r="F576" s="17">
        <v>1398</v>
      </c>
      <c r="G576" s="24">
        <v>0.0566289950176206</v>
      </c>
      <c r="H576" s="25">
        <v>4.82330472103004</v>
      </c>
      <c r="I576" s="25">
        <v>273.138899015676</v>
      </c>
    </row>
    <row r="577" ht="16.5" spans="1:9">
      <c r="A577" s="17"/>
      <c r="B577" s="20" t="s">
        <v>39</v>
      </c>
      <c r="C577" s="20" t="s">
        <v>115</v>
      </c>
      <c r="D577" s="17">
        <v>13.33</v>
      </c>
      <c r="E577" s="17">
        <v>30</v>
      </c>
      <c r="F577" s="17">
        <v>6</v>
      </c>
      <c r="G577" s="24">
        <v>0.2</v>
      </c>
      <c r="H577" s="25">
        <v>2.22166666666667</v>
      </c>
      <c r="I577" s="25">
        <v>444.333333333333</v>
      </c>
    </row>
    <row r="578" ht="16.5" spans="1:9">
      <c r="A578" s="17"/>
      <c r="B578" s="20" t="s">
        <v>40</v>
      </c>
      <c r="C578" s="17"/>
      <c r="D578" s="17">
        <v>13.33</v>
      </c>
      <c r="E578" s="17">
        <v>30</v>
      </c>
      <c r="F578" s="17">
        <v>6</v>
      </c>
      <c r="G578" s="24">
        <v>0.2</v>
      </c>
      <c r="H578" s="25">
        <v>2.22166666666667</v>
      </c>
      <c r="I578" s="25">
        <v>444.333333333333</v>
      </c>
    </row>
    <row r="579" ht="16.5" spans="1:9">
      <c r="A579" s="17"/>
      <c r="B579" s="20" t="s">
        <v>37</v>
      </c>
      <c r="C579" s="20" t="s">
        <v>79</v>
      </c>
      <c r="D579" s="17">
        <v>6343.52</v>
      </c>
      <c r="E579" s="17">
        <v>17262</v>
      </c>
      <c r="F579" s="17">
        <v>1141</v>
      </c>
      <c r="G579" s="24">
        <v>0.0660989456609895</v>
      </c>
      <c r="H579" s="25">
        <v>5.55961437335671</v>
      </c>
      <c r="I579" s="25">
        <v>367.484648360561</v>
      </c>
    </row>
    <row r="580" ht="16.5" spans="1:9">
      <c r="A580" s="17"/>
      <c r="B580" s="20" t="s">
        <v>38</v>
      </c>
      <c r="C580" s="17"/>
      <c r="D580" s="17">
        <v>6343.52</v>
      </c>
      <c r="E580" s="17">
        <v>17262</v>
      </c>
      <c r="F580" s="17">
        <v>1141</v>
      </c>
      <c r="G580" s="24">
        <v>0.0660989456609895</v>
      </c>
      <c r="H580" s="25">
        <v>5.55961437335671</v>
      </c>
      <c r="I580" s="25">
        <v>367.484648360561</v>
      </c>
    </row>
    <row r="581" ht="16.5" spans="1:9">
      <c r="A581" s="17"/>
      <c r="B581" s="20" t="s">
        <v>41</v>
      </c>
      <c r="C581" s="20" t="s">
        <v>63</v>
      </c>
      <c r="D581" s="17">
        <v>73.41</v>
      </c>
      <c r="E581" s="17">
        <v>71</v>
      </c>
      <c r="F581" s="17">
        <v>5</v>
      </c>
      <c r="G581" s="24">
        <v>0.0704225352112676</v>
      </c>
      <c r="H581" s="25">
        <v>14.682</v>
      </c>
      <c r="I581" s="25">
        <v>1033.94366197183</v>
      </c>
    </row>
    <row r="582" ht="16.5" spans="1:9">
      <c r="A582" s="17"/>
      <c r="B582" s="20" t="s">
        <v>42</v>
      </c>
      <c r="C582" s="17"/>
      <c r="D582" s="17">
        <v>73.41</v>
      </c>
      <c r="E582" s="17">
        <v>71</v>
      </c>
      <c r="F582" s="17">
        <v>5</v>
      </c>
      <c r="G582" s="24">
        <v>0.0704225352112676</v>
      </c>
      <c r="H582" s="25">
        <v>14.682</v>
      </c>
      <c r="I582" s="25">
        <v>1033.94366197183</v>
      </c>
    </row>
    <row r="583" ht="16.5" spans="1:9">
      <c r="A583" s="20" t="s">
        <v>119</v>
      </c>
      <c r="B583" s="17"/>
      <c r="C583" s="17"/>
      <c r="D583" s="17">
        <v>13173.24</v>
      </c>
      <c r="E583" s="17">
        <v>42050</v>
      </c>
      <c r="F583" s="17">
        <v>2550</v>
      </c>
      <c r="G583" s="24">
        <v>0.0606420927467301</v>
      </c>
      <c r="H583" s="25">
        <v>5.16597647058824</v>
      </c>
      <c r="I583" s="25">
        <v>313.275624256837</v>
      </c>
    </row>
    <row r="584" ht="16.5" spans="1:9">
      <c r="A584" s="23">
        <v>44508</v>
      </c>
      <c r="B584" s="20" t="s">
        <v>35</v>
      </c>
      <c r="C584" s="20" t="s">
        <v>63</v>
      </c>
      <c r="D584" s="17">
        <v>4935.71</v>
      </c>
      <c r="E584" s="17">
        <v>17721</v>
      </c>
      <c r="F584" s="17">
        <v>955</v>
      </c>
      <c r="G584" s="24">
        <v>0.0538908639467299</v>
      </c>
      <c r="H584" s="25">
        <v>5.16828272251309</v>
      </c>
      <c r="I584" s="25">
        <v>278.523221037188</v>
      </c>
    </row>
    <row r="585" ht="16.5" spans="1:9">
      <c r="A585" s="17"/>
      <c r="B585" s="20" t="s">
        <v>36</v>
      </c>
      <c r="C585" s="17"/>
      <c r="D585" s="17">
        <v>4935.71</v>
      </c>
      <c r="E585" s="17">
        <v>17721</v>
      </c>
      <c r="F585" s="17">
        <v>955</v>
      </c>
      <c r="G585" s="24">
        <v>0.0538908639467299</v>
      </c>
      <c r="H585" s="25">
        <v>5.16828272251309</v>
      </c>
      <c r="I585" s="25">
        <v>278.523221037188</v>
      </c>
    </row>
    <row r="586" ht="16.5" spans="1:9">
      <c r="A586" s="17"/>
      <c r="B586" s="20" t="s">
        <v>39</v>
      </c>
      <c r="C586" s="20" t="s">
        <v>115</v>
      </c>
      <c r="D586" s="17">
        <v>0</v>
      </c>
      <c r="E586" s="17">
        <v>41</v>
      </c>
      <c r="F586" s="17">
        <v>0</v>
      </c>
      <c r="G586" s="24">
        <v>0</v>
      </c>
      <c r="H586" s="25">
        <v>0</v>
      </c>
      <c r="I586" s="25">
        <v>0</v>
      </c>
    </row>
    <row r="587" ht="16.5" spans="1:9">
      <c r="A587" s="17"/>
      <c r="B587" s="20" t="s">
        <v>40</v>
      </c>
      <c r="C587" s="17"/>
      <c r="D587" s="17">
        <v>0</v>
      </c>
      <c r="E587" s="17">
        <v>41</v>
      </c>
      <c r="F587" s="17">
        <v>0</v>
      </c>
      <c r="G587" s="24">
        <v>0</v>
      </c>
      <c r="H587" s="25">
        <v>0</v>
      </c>
      <c r="I587" s="25">
        <v>0</v>
      </c>
    </row>
    <row r="588" ht="16.5" spans="1:9">
      <c r="A588" s="17"/>
      <c r="B588" s="20" t="s">
        <v>37</v>
      </c>
      <c r="C588" s="20" t="s">
        <v>79</v>
      </c>
      <c r="D588" s="17">
        <v>8218.9</v>
      </c>
      <c r="E588" s="17">
        <v>20060</v>
      </c>
      <c r="F588" s="17">
        <v>1260</v>
      </c>
      <c r="G588" s="24">
        <v>0.0628115653040877</v>
      </c>
      <c r="H588" s="25">
        <v>6.52293650793651</v>
      </c>
      <c r="I588" s="25">
        <v>409.715852442672</v>
      </c>
    </row>
    <row r="589" ht="16.5" spans="1:9">
      <c r="A589" s="17"/>
      <c r="B589" s="20" t="s">
        <v>38</v>
      </c>
      <c r="C589" s="17"/>
      <c r="D589" s="17">
        <v>8218.9</v>
      </c>
      <c r="E589" s="17">
        <v>20060</v>
      </c>
      <c r="F589" s="17">
        <v>1260</v>
      </c>
      <c r="G589" s="24">
        <v>0.0628115653040877</v>
      </c>
      <c r="H589" s="25">
        <v>6.52293650793651</v>
      </c>
      <c r="I589" s="25">
        <v>409.715852442672</v>
      </c>
    </row>
    <row r="590" ht="16.5" spans="1:9">
      <c r="A590" s="17"/>
      <c r="B590" s="20" t="s">
        <v>41</v>
      </c>
      <c r="C590" s="20" t="s">
        <v>63</v>
      </c>
      <c r="D590" s="17">
        <v>70.03</v>
      </c>
      <c r="E590" s="17">
        <v>58</v>
      </c>
      <c r="F590" s="17">
        <v>4</v>
      </c>
      <c r="G590" s="24">
        <v>0.0689655172413793</v>
      </c>
      <c r="H590" s="25">
        <v>17.5075</v>
      </c>
      <c r="I590" s="25">
        <v>1207.41379310345</v>
      </c>
    </row>
    <row r="591" ht="16.5" spans="1:9">
      <c r="A591" s="17"/>
      <c r="B591" s="20" t="s">
        <v>42</v>
      </c>
      <c r="C591" s="17"/>
      <c r="D591" s="17">
        <v>70.03</v>
      </c>
      <c r="E591" s="17">
        <v>58</v>
      </c>
      <c r="F591" s="17">
        <v>4</v>
      </c>
      <c r="G591" s="24">
        <v>0.0689655172413793</v>
      </c>
      <c r="H591" s="25">
        <v>17.5075</v>
      </c>
      <c r="I591" s="25">
        <v>1207.41379310345</v>
      </c>
    </row>
    <row r="592" ht="16.5" spans="1:9">
      <c r="A592" s="20" t="s">
        <v>120</v>
      </c>
      <c r="B592" s="17"/>
      <c r="C592" s="17"/>
      <c r="D592" s="17">
        <v>13224.64</v>
      </c>
      <c r="E592" s="17">
        <v>37880</v>
      </c>
      <c r="F592" s="17">
        <v>2219</v>
      </c>
      <c r="G592" s="24">
        <v>0.0585797254487856</v>
      </c>
      <c r="H592" s="25">
        <v>5.9597296079315</v>
      </c>
      <c r="I592" s="25">
        <v>349.119324181626</v>
      </c>
    </row>
    <row r="593" ht="16.5" spans="1:9">
      <c r="A593" s="23">
        <v>44509</v>
      </c>
      <c r="B593" s="20" t="s">
        <v>35</v>
      </c>
      <c r="C593" s="20" t="s">
        <v>63</v>
      </c>
      <c r="D593" s="17">
        <v>4175.15</v>
      </c>
      <c r="E593" s="17">
        <v>14501</v>
      </c>
      <c r="F593" s="17">
        <v>798</v>
      </c>
      <c r="G593" s="24">
        <v>0.0550306875387904</v>
      </c>
      <c r="H593" s="25">
        <v>5.23201754385965</v>
      </c>
      <c r="I593" s="25">
        <v>287.92152265361</v>
      </c>
    </row>
    <row r="594" ht="16.5" spans="1:9">
      <c r="A594" s="17"/>
      <c r="B594" s="20" t="s">
        <v>36</v>
      </c>
      <c r="C594" s="17"/>
      <c r="D594" s="17">
        <v>4175.15</v>
      </c>
      <c r="E594" s="17">
        <v>14501</v>
      </c>
      <c r="F594" s="17">
        <v>798</v>
      </c>
      <c r="G594" s="24">
        <v>0.0550306875387904</v>
      </c>
      <c r="H594" s="25">
        <v>5.23201754385965</v>
      </c>
      <c r="I594" s="25">
        <v>287.92152265361</v>
      </c>
    </row>
    <row r="595" ht="16.5" spans="1:9">
      <c r="A595" s="17"/>
      <c r="B595" s="20" t="s">
        <v>39</v>
      </c>
      <c r="C595" s="20" t="s">
        <v>115</v>
      </c>
      <c r="D595" s="17">
        <v>9.91</v>
      </c>
      <c r="E595" s="17">
        <v>31</v>
      </c>
      <c r="F595" s="17">
        <v>3</v>
      </c>
      <c r="G595" s="24">
        <v>0.0967741935483871</v>
      </c>
      <c r="H595" s="25">
        <v>3.30333333333333</v>
      </c>
      <c r="I595" s="25">
        <v>319.677419354839</v>
      </c>
    </row>
    <row r="596" ht="16.5" spans="1:9">
      <c r="A596" s="17"/>
      <c r="B596" s="20" t="s">
        <v>40</v>
      </c>
      <c r="C596" s="17"/>
      <c r="D596" s="17">
        <v>9.91</v>
      </c>
      <c r="E596" s="17">
        <v>31</v>
      </c>
      <c r="F596" s="17">
        <v>3</v>
      </c>
      <c r="G596" s="24">
        <v>0.0967741935483871</v>
      </c>
      <c r="H596" s="25">
        <v>3.30333333333333</v>
      </c>
      <c r="I596" s="25">
        <v>319.677419354839</v>
      </c>
    </row>
    <row r="597" ht="16.5" spans="1:9">
      <c r="A597" s="17"/>
      <c r="B597" s="20" t="s">
        <v>37</v>
      </c>
      <c r="C597" s="20" t="s">
        <v>79</v>
      </c>
      <c r="D597" s="17">
        <v>8770.31</v>
      </c>
      <c r="E597" s="17">
        <v>20556</v>
      </c>
      <c r="F597" s="17">
        <v>1378</v>
      </c>
      <c r="G597" s="24">
        <v>0.0670363884024129</v>
      </c>
      <c r="H597" s="25">
        <v>6.36452104499274</v>
      </c>
      <c r="I597" s="25">
        <v>426.654504767464</v>
      </c>
    </row>
    <row r="598" ht="16.5" spans="1:9">
      <c r="A598" s="17"/>
      <c r="B598" s="20" t="s">
        <v>38</v>
      </c>
      <c r="C598" s="17"/>
      <c r="D598" s="17">
        <v>8770.31</v>
      </c>
      <c r="E598" s="17">
        <v>20556</v>
      </c>
      <c r="F598" s="17">
        <v>1378</v>
      </c>
      <c r="G598" s="24">
        <v>0.0670363884024129</v>
      </c>
      <c r="H598" s="25">
        <v>6.36452104499274</v>
      </c>
      <c r="I598" s="25">
        <v>426.654504767464</v>
      </c>
    </row>
    <row r="599" ht="16.5" spans="1:9">
      <c r="A599" s="17"/>
      <c r="B599" s="20" t="s">
        <v>41</v>
      </c>
      <c r="C599" s="20" t="s">
        <v>63</v>
      </c>
      <c r="D599" s="17">
        <v>53.81</v>
      </c>
      <c r="E599" s="17">
        <v>65</v>
      </c>
      <c r="F599" s="17">
        <v>3</v>
      </c>
      <c r="G599" s="24">
        <v>0.0461538461538462</v>
      </c>
      <c r="H599" s="25">
        <v>17.9366666666667</v>
      </c>
      <c r="I599" s="25">
        <v>827.846153846154</v>
      </c>
    </row>
    <row r="600" ht="16.5" spans="1:9">
      <c r="A600" s="17"/>
      <c r="B600" s="20" t="s">
        <v>42</v>
      </c>
      <c r="C600" s="17"/>
      <c r="D600" s="17">
        <v>53.81</v>
      </c>
      <c r="E600" s="17">
        <v>65</v>
      </c>
      <c r="F600" s="17">
        <v>3</v>
      </c>
      <c r="G600" s="24">
        <v>0.0461538461538462</v>
      </c>
      <c r="H600" s="25">
        <v>17.9366666666667</v>
      </c>
      <c r="I600" s="25">
        <v>827.846153846154</v>
      </c>
    </row>
    <row r="601" ht="16.5" spans="1:9">
      <c r="A601" s="20" t="s">
        <v>121</v>
      </c>
      <c r="B601" s="17"/>
      <c r="C601" s="17"/>
      <c r="D601" s="17">
        <v>13009.18</v>
      </c>
      <c r="E601" s="17">
        <v>35153</v>
      </c>
      <c r="F601" s="17">
        <v>2182</v>
      </c>
      <c r="G601" s="24">
        <v>0.0620715159445851</v>
      </c>
      <c r="H601" s="25">
        <v>5.96204399633364</v>
      </c>
      <c r="I601" s="25">
        <v>370.073108980741</v>
      </c>
    </row>
    <row r="602" ht="16.5" spans="1:9">
      <c r="A602" s="23">
        <v>44510</v>
      </c>
      <c r="B602" s="20" t="s">
        <v>35</v>
      </c>
      <c r="C602" s="20" t="s">
        <v>63</v>
      </c>
      <c r="D602" s="17">
        <v>4285.39</v>
      </c>
      <c r="E602" s="17">
        <v>13549</v>
      </c>
      <c r="F602" s="17">
        <v>745</v>
      </c>
      <c r="G602" s="24">
        <v>0.0549856077939331</v>
      </c>
      <c r="H602" s="25">
        <v>5.75220134228188</v>
      </c>
      <c r="I602" s="25">
        <v>316.288286958447</v>
      </c>
    </row>
    <row r="603" ht="16.5" spans="1:9">
      <c r="A603" s="17"/>
      <c r="B603" s="17"/>
      <c r="C603" s="20" t="s">
        <v>82</v>
      </c>
      <c r="D603" s="17">
        <v>1589.03</v>
      </c>
      <c r="E603" s="17">
        <v>6712</v>
      </c>
      <c r="F603" s="17">
        <v>291</v>
      </c>
      <c r="G603" s="24">
        <v>0.0433551847437426</v>
      </c>
      <c r="H603" s="25">
        <v>5.46058419243986</v>
      </c>
      <c r="I603" s="25">
        <v>236.74463647199</v>
      </c>
    </row>
    <row r="604" ht="16.5" spans="1:9">
      <c r="A604" s="17"/>
      <c r="B604" s="20" t="s">
        <v>36</v>
      </c>
      <c r="C604" s="17"/>
      <c r="D604" s="17">
        <v>5874.42</v>
      </c>
      <c r="E604" s="17">
        <v>20261</v>
      </c>
      <c r="F604" s="17">
        <v>1036</v>
      </c>
      <c r="G604" s="24">
        <v>0.0511327180297123</v>
      </c>
      <c r="H604" s="25">
        <v>5.67028957528958</v>
      </c>
      <c r="I604" s="25">
        <v>289.937318000099</v>
      </c>
    </row>
    <row r="605" ht="16.5" spans="1:9">
      <c r="A605" s="17"/>
      <c r="B605" s="20" t="s">
        <v>39</v>
      </c>
      <c r="C605" s="20" t="s">
        <v>73</v>
      </c>
      <c r="D605" s="17">
        <v>104.12</v>
      </c>
      <c r="E605" s="17">
        <v>1250</v>
      </c>
      <c r="F605" s="17">
        <v>21</v>
      </c>
      <c r="G605" s="24">
        <v>0.0168</v>
      </c>
      <c r="H605" s="25">
        <v>4.95809523809524</v>
      </c>
      <c r="I605" s="25">
        <v>83.296</v>
      </c>
    </row>
    <row r="606" ht="16.5" spans="1:9">
      <c r="A606" s="17"/>
      <c r="B606" s="17"/>
      <c r="C606" s="20" t="s">
        <v>75</v>
      </c>
      <c r="D606" s="17">
        <v>24.64</v>
      </c>
      <c r="E606" s="17">
        <v>201</v>
      </c>
      <c r="F606" s="17">
        <v>7</v>
      </c>
      <c r="G606" s="24">
        <v>0.0348258706467662</v>
      </c>
      <c r="H606" s="25">
        <v>3.52</v>
      </c>
      <c r="I606" s="25">
        <v>122.587064676617</v>
      </c>
    </row>
    <row r="607" ht="16.5" spans="1:9">
      <c r="A607" s="17"/>
      <c r="B607" s="17"/>
      <c r="C607" s="20" t="s">
        <v>115</v>
      </c>
      <c r="D607" s="17">
        <v>0</v>
      </c>
      <c r="E607" s="17">
        <v>7</v>
      </c>
      <c r="F607" s="17">
        <v>0</v>
      </c>
      <c r="G607" s="24">
        <v>0</v>
      </c>
      <c r="H607" s="25">
        <v>0</v>
      </c>
      <c r="I607" s="25">
        <v>0</v>
      </c>
    </row>
    <row r="608" ht="16.5" spans="1:9">
      <c r="A608" s="17"/>
      <c r="B608" s="20" t="s">
        <v>40</v>
      </c>
      <c r="C608" s="17"/>
      <c r="D608" s="17">
        <v>128.76</v>
      </c>
      <c r="E608" s="17">
        <v>1458</v>
      </c>
      <c r="F608" s="17">
        <v>28</v>
      </c>
      <c r="G608" s="24">
        <v>0.0192043895747599</v>
      </c>
      <c r="H608" s="25">
        <v>4.59857142857143</v>
      </c>
      <c r="I608" s="25">
        <v>88.3127572016461</v>
      </c>
    </row>
    <row r="609" ht="16.5" spans="1:9">
      <c r="A609" s="17"/>
      <c r="B609" s="20" t="s">
        <v>37</v>
      </c>
      <c r="C609" s="20" t="s">
        <v>79</v>
      </c>
      <c r="D609" s="17">
        <v>7336.31</v>
      </c>
      <c r="E609" s="17">
        <v>17281</v>
      </c>
      <c r="F609" s="17">
        <v>1186</v>
      </c>
      <c r="G609" s="24">
        <v>0.0686302875990973</v>
      </c>
      <c r="H609" s="25">
        <v>6.18575885328836</v>
      </c>
      <c r="I609" s="25">
        <v>424.530409119843</v>
      </c>
    </row>
    <row r="610" ht="16.5" spans="1:9">
      <c r="A610" s="17"/>
      <c r="B610" s="20" t="s">
        <v>38</v>
      </c>
      <c r="C610" s="17"/>
      <c r="D610" s="17">
        <v>7336.31</v>
      </c>
      <c r="E610" s="17">
        <v>17281</v>
      </c>
      <c r="F610" s="17">
        <v>1186</v>
      </c>
      <c r="G610" s="24">
        <v>0.0686302875990973</v>
      </c>
      <c r="H610" s="25">
        <v>6.18575885328836</v>
      </c>
      <c r="I610" s="25">
        <v>424.530409119843</v>
      </c>
    </row>
    <row r="611" ht="16.5" spans="1:9">
      <c r="A611" s="17"/>
      <c r="B611" s="20" t="s">
        <v>41</v>
      </c>
      <c r="C611" s="20" t="s">
        <v>63</v>
      </c>
      <c r="D611" s="17">
        <v>8662.18</v>
      </c>
      <c r="E611" s="17">
        <v>13227</v>
      </c>
      <c r="F611" s="17">
        <v>682</v>
      </c>
      <c r="G611" s="24">
        <v>0.0515612005745823</v>
      </c>
      <c r="H611" s="25">
        <v>12.7011436950147</v>
      </c>
      <c r="I611" s="25">
        <v>654.886217585242</v>
      </c>
    </row>
    <row r="612" ht="16.5" spans="1:9">
      <c r="A612" s="17"/>
      <c r="B612" s="17"/>
      <c r="C612" s="20" t="s">
        <v>79</v>
      </c>
      <c r="D612" s="17">
        <v>7523.19</v>
      </c>
      <c r="E612" s="17">
        <v>9799</v>
      </c>
      <c r="F612" s="17">
        <v>605</v>
      </c>
      <c r="G612" s="24">
        <v>0.0617409939789775</v>
      </c>
      <c r="H612" s="25">
        <v>12.4350247933884</v>
      </c>
      <c r="I612" s="25">
        <v>767.75079089703</v>
      </c>
    </row>
    <row r="613" ht="16.5" spans="1:9">
      <c r="A613" s="17"/>
      <c r="B613" s="20" t="s">
        <v>42</v>
      </c>
      <c r="C613" s="17"/>
      <c r="D613" s="17">
        <v>16185.37</v>
      </c>
      <c r="E613" s="17">
        <v>23026</v>
      </c>
      <c r="F613" s="17">
        <v>1287</v>
      </c>
      <c r="G613" s="24">
        <v>0.0558933379657778</v>
      </c>
      <c r="H613" s="25">
        <v>12.5760450660451</v>
      </c>
      <c r="I613" s="25">
        <v>702.91713714931</v>
      </c>
    </row>
    <row r="614" ht="16.5" spans="1:9">
      <c r="A614" s="20" t="s">
        <v>122</v>
      </c>
      <c r="B614" s="17"/>
      <c r="C614" s="17"/>
      <c r="D614" s="17">
        <v>29524.86</v>
      </c>
      <c r="E614" s="17">
        <v>62026</v>
      </c>
      <c r="F614" s="17">
        <v>3537</v>
      </c>
      <c r="G614" s="24">
        <v>0.0570244736078419</v>
      </c>
      <c r="H614" s="25">
        <v>8.34743002544529</v>
      </c>
      <c r="I614" s="25">
        <v>476.007803179312</v>
      </c>
    </row>
    <row r="615" ht="16.5" spans="1:9">
      <c r="A615" s="23">
        <v>44511</v>
      </c>
      <c r="B615" s="20" t="s">
        <v>35</v>
      </c>
      <c r="C615" s="20" t="s">
        <v>63</v>
      </c>
      <c r="D615" s="17">
        <v>6046.3</v>
      </c>
      <c r="E615" s="17">
        <v>17400</v>
      </c>
      <c r="F615" s="17">
        <v>1104</v>
      </c>
      <c r="G615" s="24">
        <v>0.063448275862069</v>
      </c>
      <c r="H615" s="25">
        <v>5.47672101449275</v>
      </c>
      <c r="I615" s="25">
        <v>347.488505747126</v>
      </c>
    </row>
    <row r="616" ht="16.5" spans="1:9">
      <c r="A616" s="17"/>
      <c r="B616" s="17"/>
      <c r="C616" s="20" t="s">
        <v>82</v>
      </c>
      <c r="D616" s="17">
        <v>2414.63</v>
      </c>
      <c r="E616" s="17">
        <v>10931</v>
      </c>
      <c r="F616" s="17">
        <v>442</v>
      </c>
      <c r="G616" s="24">
        <v>0.0404354587869362</v>
      </c>
      <c r="H616" s="25">
        <v>5.46296380090498</v>
      </c>
      <c r="I616" s="25">
        <v>220.897447626018</v>
      </c>
    </row>
    <row r="617" ht="16.5" spans="1:9">
      <c r="A617" s="17"/>
      <c r="B617" s="20" t="s">
        <v>36</v>
      </c>
      <c r="C617" s="17"/>
      <c r="D617" s="17">
        <v>8460.93</v>
      </c>
      <c r="E617" s="17">
        <v>28331</v>
      </c>
      <c r="F617" s="17">
        <v>1546</v>
      </c>
      <c r="G617" s="24">
        <v>0.0545691998164555</v>
      </c>
      <c r="H617" s="25">
        <v>5.47278783958603</v>
      </c>
      <c r="I617" s="25">
        <v>298.645653171438</v>
      </c>
    </row>
    <row r="618" ht="16.5" spans="1:9">
      <c r="A618" s="17"/>
      <c r="B618" s="20" t="s">
        <v>39</v>
      </c>
      <c r="C618" s="20" t="s">
        <v>73</v>
      </c>
      <c r="D618" s="17">
        <v>184.72</v>
      </c>
      <c r="E618" s="17">
        <v>1659</v>
      </c>
      <c r="F618" s="17">
        <v>30</v>
      </c>
      <c r="G618" s="24">
        <v>0.0180831826401447</v>
      </c>
      <c r="H618" s="25">
        <v>6.15733333333333</v>
      </c>
      <c r="I618" s="25">
        <v>111.344183242917</v>
      </c>
    </row>
    <row r="619" ht="16.5" spans="1:9">
      <c r="A619" s="17"/>
      <c r="B619" s="17"/>
      <c r="C619" s="20" t="s">
        <v>75</v>
      </c>
      <c r="D619" s="17">
        <v>100.51</v>
      </c>
      <c r="E619" s="17">
        <v>457</v>
      </c>
      <c r="F619" s="17">
        <v>19</v>
      </c>
      <c r="G619" s="24">
        <v>0.0415754923413567</v>
      </c>
      <c r="H619" s="25">
        <v>5.29</v>
      </c>
      <c r="I619" s="25">
        <v>219.934354485777</v>
      </c>
    </row>
    <row r="620" ht="16.5" spans="1:9">
      <c r="A620" s="17"/>
      <c r="B620" s="20" t="s">
        <v>40</v>
      </c>
      <c r="C620" s="17"/>
      <c r="D620" s="17">
        <v>285.23</v>
      </c>
      <c r="E620" s="17">
        <v>2116</v>
      </c>
      <c r="F620" s="17">
        <v>49</v>
      </c>
      <c r="G620" s="24">
        <v>0.0231568998109641</v>
      </c>
      <c r="H620" s="25">
        <v>5.82102040816327</v>
      </c>
      <c r="I620" s="25">
        <v>134.796786389414</v>
      </c>
    </row>
    <row r="621" ht="16.5" spans="1:9">
      <c r="A621" s="17"/>
      <c r="B621" s="20" t="s">
        <v>37</v>
      </c>
      <c r="C621" s="20" t="s">
        <v>79</v>
      </c>
      <c r="D621" s="17">
        <v>4752.68</v>
      </c>
      <c r="E621" s="17">
        <v>10513</v>
      </c>
      <c r="F621" s="17">
        <v>672</v>
      </c>
      <c r="G621" s="24">
        <v>0.063920859887758</v>
      </c>
      <c r="H621" s="25">
        <v>7.07244047619048</v>
      </c>
      <c r="I621" s="25">
        <v>452.07647674308</v>
      </c>
    </row>
    <row r="622" ht="16.5" spans="1:9">
      <c r="A622" s="17"/>
      <c r="B622" s="20" t="s">
        <v>38</v>
      </c>
      <c r="C622" s="17"/>
      <c r="D622" s="17">
        <v>4752.68</v>
      </c>
      <c r="E622" s="17">
        <v>10513</v>
      </c>
      <c r="F622" s="17">
        <v>672</v>
      </c>
      <c r="G622" s="24">
        <v>0.063920859887758</v>
      </c>
      <c r="H622" s="25">
        <v>7.07244047619048</v>
      </c>
      <c r="I622" s="25">
        <v>452.07647674308</v>
      </c>
    </row>
    <row r="623" ht="16.5" spans="1:9">
      <c r="A623" s="17"/>
      <c r="B623" s="20" t="s">
        <v>41</v>
      </c>
      <c r="C623" s="20" t="s">
        <v>79</v>
      </c>
      <c r="D623" s="17">
        <v>9932.75</v>
      </c>
      <c r="E623" s="17">
        <v>12161</v>
      </c>
      <c r="F623" s="17">
        <v>758</v>
      </c>
      <c r="G623" s="24">
        <v>0.0623304004604885</v>
      </c>
      <c r="H623" s="25">
        <v>13.1038918205805</v>
      </c>
      <c r="I623" s="25">
        <v>816.7708247677</v>
      </c>
    </row>
    <row r="624" ht="16.5" spans="1:9">
      <c r="A624" s="17"/>
      <c r="B624" s="17"/>
      <c r="C624" s="20" t="s">
        <v>63</v>
      </c>
      <c r="D624" s="17">
        <v>4488.71</v>
      </c>
      <c r="E624" s="17">
        <v>7123</v>
      </c>
      <c r="F624" s="17">
        <v>374</v>
      </c>
      <c r="G624" s="24">
        <v>0.0525059665871122</v>
      </c>
      <c r="H624" s="25">
        <v>12.0018983957219</v>
      </c>
      <c r="I624" s="25">
        <v>630.171276147691</v>
      </c>
    </row>
    <row r="625" ht="16.5" spans="1:9">
      <c r="A625" s="17"/>
      <c r="B625" s="20" t="s">
        <v>42</v>
      </c>
      <c r="C625" s="17"/>
      <c r="D625" s="17">
        <v>14421.46</v>
      </c>
      <c r="E625" s="17">
        <v>19284</v>
      </c>
      <c r="F625" s="17">
        <v>1132</v>
      </c>
      <c r="G625" s="24">
        <v>0.0587015142086704</v>
      </c>
      <c r="H625" s="25">
        <v>12.7398056537102</v>
      </c>
      <c r="I625" s="25">
        <v>747.845882596972</v>
      </c>
    </row>
    <row r="626" ht="16.5" spans="1:9">
      <c r="A626" s="20" t="s">
        <v>123</v>
      </c>
      <c r="B626" s="17"/>
      <c r="C626" s="17"/>
      <c r="D626" s="17">
        <v>27920.3</v>
      </c>
      <c r="E626" s="17">
        <v>60244</v>
      </c>
      <c r="F626" s="17">
        <v>3399</v>
      </c>
      <c r="G626" s="24">
        <v>0.0564205564039572</v>
      </c>
      <c r="H626" s="25">
        <v>8.21426890261842</v>
      </c>
      <c r="I626" s="25">
        <v>463.453621937454</v>
      </c>
    </row>
    <row r="627" ht="16.5" spans="1:9">
      <c r="A627" s="23">
        <v>44512</v>
      </c>
      <c r="B627" s="20" t="s">
        <v>35</v>
      </c>
      <c r="C627" s="20" t="s">
        <v>63</v>
      </c>
      <c r="D627" s="17">
        <v>3528.94</v>
      </c>
      <c r="E627" s="17">
        <v>10561</v>
      </c>
      <c r="F627" s="17">
        <v>613</v>
      </c>
      <c r="G627" s="24">
        <v>0.0580437458573999</v>
      </c>
      <c r="H627" s="25">
        <v>5.7568352365416</v>
      </c>
      <c r="I627" s="25">
        <v>334.148281412745</v>
      </c>
    </row>
    <row r="628" ht="16.5" spans="1:9">
      <c r="A628" s="17"/>
      <c r="B628" s="17"/>
      <c r="C628" s="20" t="s">
        <v>82</v>
      </c>
      <c r="D628" s="17">
        <v>1239.81</v>
      </c>
      <c r="E628" s="17">
        <v>5661</v>
      </c>
      <c r="F628" s="17">
        <v>205</v>
      </c>
      <c r="G628" s="24">
        <v>0.0362126832715068</v>
      </c>
      <c r="H628" s="25">
        <v>6.04785365853659</v>
      </c>
      <c r="I628" s="25">
        <v>219.009009009009</v>
      </c>
    </row>
    <row r="629" ht="16.5" spans="1:9">
      <c r="A629" s="17"/>
      <c r="B629" s="20" t="s">
        <v>36</v>
      </c>
      <c r="C629" s="17"/>
      <c r="D629" s="17">
        <v>4768.75</v>
      </c>
      <c r="E629" s="17">
        <v>16222</v>
      </c>
      <c r="F629" s="17">
        <v>818</v>
      </c>
      <c r="G629" s="24">
        <v>0.0504253482924424</v>
      </c>
      <c r="H629" s="25">
        <v>5.82976772616137</v>
      </c>
      <c r="I629" s="25">
        <v>293.968068055727</v>
      </c>
    </row>
    <row r="630" ht="16.5" spans="1:9">
      <c r="A630" s="17"/>
      <c r="B630" s="20" t="s">
        <v>39</v>
      </c>
      <c r="C630" s="20" t="s">
        <v>73</v>
      </c>
      <c r="D630" s="17">
        <v>170.6</v>
      </c>
      <c r="E630" s="17">
        <v>1962</v>
      </c>
      <c r="F630" s="17">
        <v>28</v>
      </c>
      <c r="G630" s="24">
        <v>0.0142711518858308</v>
      </c>
      <c r="H630" s="25">
        <v>6.09285714285714</v>
      </c>
      <c r="I630" s="25">
        <v>86.9520897043833</v>
      </c>
    </row>
    <row r="631" ht="16.5" spans="1:9">
      <c r="A631" s="17"/>
      <c r="B631" s="17"/>
      <c r="C631" s="20" t="s">
        <v>75</v>
      </c>
      <c r="D631" s="17">
        <v>157.13</v>
      </c>
      <c r="E631" s="17">
        <v>774</v>
      </c>
      <c r="F631" s="17">
        <v>31</v>
      </c>
      <c r="G631" s="24">
        <v>0.0400516795865633</v>
      </c>
      <c r="H631" s="25">
        <v>5.06870967741935</v>
      </c>
      <c r="I631" s="25">
        <v>203.010335917313</v>
      </c>
    </row>
    <row r="632" ht="16.5" spans="1:9">
      <c r="A632" s="17"/>
      <c r="B632" s="20" t="s">
        <v>40</v>
      </c>
      <c r="C632" s="17"/>
      <c r="D632" s="17">
        <v>327.73</v>
      </c>
      <c r="E632" s="17">
        <v>2736</v>
      </c>
      <c r="F632" s="17">
        <v>59</v>
      </c>
      <c r="G632" s="24">
        <v>0.0215643274853801</v>
      </c>
      <c r="H632" s="25">
        <v>5.55474576271187</v>
      </c>
      <c r="I632" s="25">
        <v>119.784356725146</v>
      </c>
    </row>
    <row r="633" ht="16.5" spans="1:9">
      <c r="A633" s="17"/>
      <c r="B633" s="20" t="s">
        <v>37</v>
      </c>
      <c r="C633" s="20" t="s">
        <v>79</v>
      </c>
      <c r="D633" s="17">
        <v>1474.32</v>
      </c>
      <c r="E633" s="17">
        <v>5336</v>
      </c>
      <c r="F633" s="17">
        <v>265</v>
      </c>
      <c r="G633" s="24">
        <v>0.0496626686656672</v>
      </c>
      <c r="H633" s="25">
        <v>5.56347169811321</v>
      </c>
      <c r="I633" s="25">
        <v>276.296851574213</v>
      </c>
    </row>
    <row r="634" ht="16.5" spans="1:9">
      <c r="A634" s="17"/>
      <c r="B634" s="20" t="s">
        <v>38</v>
      </c>
      <c r="C634" s="17"/>
      <c r="D634" s="17">
        <v>1474.32</v>
      </c>
      <c r="E634" s="17">
        <v>5336</v>
      </c>
      <c r="F634" s="17">
        <v>265</v>
      </c>
      <c r="G634" s="24">
        <v>0.0496626686656672</v>
      </c>
      <c r="H634" s="25">
        <v>5.56347169811321</v>
      </c>
      <c r="I634" s="25">
        <v>276.296851574213</v>
      </c>
    </row>
    <row r="635" ht="16.5" spans="1:9">
      <c r="A635" s="17"/>
      <c r="B635" s="20" t="s">
        <v>41</v>
      </c>
      <c r="C635" s="20" t="s">
        <v>79</v>
      </c>
      <c r="D635" s="17">
        <v>10200.02</v>
      </c>
      <c r="E635" s="17">
        <v>12742</v>
      </c>
      <c r="F635" s="17">
        <v>715</v>
      </c>
      <c r="G635" s="24">
        <v>0.0561136399309371</v>
      </c>
      <c r="H635" s="25">
        <v>14.2657622377622</v>
      </c>
      <c r="I635" s="25">
        <v>800.503845550149</v>
      </c>
    </row>
    <row r="636" ht="16.5" spans="1:9">
      <c r="A636" s="17"/>
      <c r="B636" s="17"/>
      <c r="C636" s="20" t="s">
        <v>63</v>
      </c>
      <c r="D636" s="17">
        <v>6068.46</v>
      </c>
      <c r="E636" s="17">
        <v>11309</v>
      </c>
      <c r="F636" s="17">
        <v>499</v>
      </c>
      <c r="G636" s="24">
        <v>0.0441241489079494</v>
      </c>
      <c r="H636" s="25">
        <v>12.1612424849699</v>
      </c>
      <c r="I636" s="25">
        <v>536.604474312495</v>
      </c>
    </row>
    <row r="637" ht="16.5" spans="1:9">
      <c r="A637" s="17"/>
      <c r="B637" s="20" t="s">
        <v>42</v>
      </c>
      <c r="C637" s="17"/>
      <c r="D637" s="17">
        <v>16268.48</v>
      </c>
      <c r="E637" s="17">
        <v>24051</v>
      </c>
      <c r="F637" s="17">
        <v>1214</v>
      </c>
      <c r="G637" s="24">
        <v>0.0504760716810112</v>
      </c>
      <c r="H637" s="25">
        <v>13.4007248764415</v>
      </c>
      <c r="I637" s="25">
        <v>676.415949440772</v>
      </c>
    </row>
    <row r="638" ht="16.5" spans="1:9">
      <c r="A638" s="20" t="s">
        <v>124</v>
      </c>
      <c r="B638" s="17"/>
      <c r="C638" s="17"/>
      <c r="D638" s="17">
        <v>22839.28</v>
      </c>
      <c r="E638" s="17">
        <v>48345</v>
      </c>
      <c r="F638" s="17">
        <v>2356</v>
      </c>
      <c r="G638" s="24">
        <v>0.0487330644327231</v>
      </c>
      <c r="H638" s="25">
        <v>9.69409168081494</v>
      </c>
      <c r="I638" s="25">
        <v>472.42279449788</v>
      </c>
    </row>
    <row r="639" ht="16.5" spans="1:9">
      <c r="A639" s="23">
        <v>44513</v>
      </c>
      <c r="B639" s="20" t="s">
        <v>35</v>
      </c>
      <c r="C639" s="20" t="s">
        <v>63</v>
      </c>
      <c r="D639" s="17">
        <v>3839.73</v>
      </c>
      <c r="E639" s="17">
        <v>11265</v>
      </c>
      <c r="F639" s="17">
        <v>605</v>
      </c>
      <c r="G639" s="24">
        <v>0.0537061695517088</v>
      </c>
      <c r="H639" s="25">
        <v>6.34666115702479</v>
      </c>
      <c r="I639" s="25">
        <v>340.854860186418</v>
      </c>
    </row>
    <row r="640" ht="16.5" spans="1:9">
      <c r="A640" s="17"/>
      <c r="B640" s="17"/>
      <c r="C640" s="20" t="s">
        <v>82</v>
      </c>
      <c r="D640" s="17">
        <v>896.18</v>
      </c>
      <c r="E640" s="17">
        <v>2863</v>
      </c>
      <c r="F640" s="17">
        <v>108</v>
      </c>
      <c r="G640" s="24">
        <v>0.0377226685295145</v>
      </c>
      <c r="H640" s="25">
        <v>8.29796296296296</v>
      </c>
      <c r="I640" s="25">
        <v>313.02130632204</v>
      </c>
    </row>
    <row r="641" ht="16.5" spans="1:9">
      <c r="A641" s="17"/>
      <c r="B641" s="20" t="s">
        <v>36</v>
      </c>
      <c r="C641" s="17"/>
      <c r="D641" s="17">
        <v>4735.91</v>
      </c>
      <c r="E641" s="17">
        <v>14128</v>
      </c>
      <c r="F641" s="17">
        <v>713</v>
      </c>
      <c r="G641" s="24">
        <v>0.0504671574178935</v>
      </c>
      <c r="H641" s="25">
        <v>6.64223001402525</v>
      </c>
      <c r="I641" s="25">
        <v>335.214467723669</v>
      </c>
    </row>
    <row r="642" ht="16.5" spans="1:9">
      <c r="A642" s="17"/>
      <c r="B642" s="20" t="s">
        <v>39</v>
      </c>
      <c r="C642" s="20" t="s">
        <v>75</v>
      </c>
      <c r="D642" s="17">
        <v>1407.72</v>
      </c>
      <c r="E642" s="17">
        <v>3702</v>
      </c>
      <c r="F642" s="17">
        <v>125</v>
      </c>
      <c r="G642" s="24">
        <v>0.0337655321447866</v>
      </c>
      <c r="H642" s="25">
        <v>11.26176</v>
      </c>
      <c r="I642" s="25">
        <v>380.259319286872</v>
      </c>
    </row>
    <row r="643" ht="16.5" spans="1:9">
      <c r="A643" s="17"/>
      <c r="B643" s="17"/>
      <c r="C643" s="20" t="s">
        <v>73</v>
      </c>
      <c r="D643" s="17">
        <v>260.86</v>
      </c>
      <c r="E643" s="17">
        <v>2870</v>
      </c>
      <c r="F643" s="17">
        <v>46</v>
      </c>
      <c r="G643" s="24">
        <v>0.0160278745644599</v>
      </c>
      <c r="H643" s="25">
        <v>5.67086956521739</v>
      </c>
      <c r="I643" s="25">
        <v>90.8919860627178</v>
      </c>
    </row>
    <row r="644" ht="16.5" spans="1:9">
      <c r="A644" s="17"/>
      <c r="B644" s="20" t="s">
        <v>40</v>
      </c>
      <c r="C644" s="17"/>
      <c r="D644" s="17">
        <v>1668.58</v>
      </c>
      <c r="E644" s="17">
        <v>6572</v>
      </c>
      <c r="F644" s="17">
        <v>171</v>
      </c>
      <c r="G644" s="24">
        <v>0.026019476567255</v>
      </c>
      <c r="H644" s="25">
        <v>9.75777777777778</v>
      </c>
      <c r="I644" s="25">
        <v>253.892270237371</v>
      </c>
    </row>
    <row r="645" ht="16.5" spans="1:9">
      <c r="A645" s="17"/>
      <c r="B645" s="20" t="s">
        <v>37</v>
      </c>
      <c r="C645" s="20" t="s">
        <v>79</v>
      </c>
      <c r="D645" s="17">
        <v>1869.81</v>
      </c>
      <c r="E645" s="17">
        <v>5665</v>
      </c>
      <c r="F645" s="17">
        <v>278</v>
      </c>
      <c r="G645" s="24">
        <v>0.0490732568402471</v>
      </c>
      <c r="H645" s="25">
        <v>6.72593525179856</v>
      </c>
      <c r="I645" s="25">
        <v>330.063548102383</v>
      </c>
    </row>
    <row r="646" ht="16.5" spans="1:9">
      <c r="A646" s="17"/>
      <c r="B646" s="20" t="s">
        <v>38</v>
      </c>
      <c r="C646" s="17"/>
      <c r="D646" s="17">
        <v>1869.81</v>
      </c>
      <c r="E646" s="17">
        <v>5665</v>
      </c>
      <c r="F646" s="17">
        <v>278</v>
      </c>
      <c r="G646" s="24">
        <v>0.0490732568402471</v>
      </c>
      <c r="H646" s="25">
        <v>6.72593525179856</v>
      </c>
      <c r="I646" s="25">
        <v>330.063548102383</v>
      </c>
    </row>
    <row r="647" ht="16.5" spans="1:9">
      <c r="A647" s="17"/>
      <c r="B647" s="20" t="s">
        <v>41</v>
      </c>
      <c r="C647" s="20" t="s">
        <v>79</v>
      </c>
      <c r="D647" s="17">
        <v>10089.8</v>
      </c>
      <c r="E647" s="17">
        <v>14902</v>
      </c>
      <c r="F647" s="17">
        <v>853</v>
      </c>
      <c r="G647" s="24">
        <v>0.0572406388404241</v>
      </c>
      <c r="H647" s="25">
        <v>11.8286049237984</v>
      </c>
      <c r="I647" s="25">
        <v>677.076902429204</v>
      </c>
    </row>
    <row r="648" ht="16.5" spans="1:9">
      <c r="A648" s="17"/>
      <c r="B648" s="17"/>
      <c r="C648" s="20" t="s">
        <v>63</v>
      </c>
      <c r="D648" s="17">
        <v>7942.56</v>
      </c>
      <c r="E648" s="17">
        <v>15151</v>
      </c>
      <c r="F648" s="17">
        <v>683</v>
      </c>
      <c r="G648" s="24">
        <v>0.0450795327041119</v>
      </c>
      <c r="H648" s="25">
        <v>11.6289311859444</v>
      </c>
      <c r="I648" s="25">
        <v>524.226783710646</v>
      </c>
    </row>
    <row r="649" ht="16.5" spans="1:9">
      <c r="A649" s="17"/>
      <c r="B649" s="20" t="s">
        <v>42</v>
      </c>
      <c r="C649" s="17"/>
      <c r="D649" s="17">
        <v>18032.36</v>
      </c>
      <c r="E649" s="17">
        <v>30053</v>
      </c>
      <c r="F649" s="17">
        <v>1536</v>
      </c>
      <c r="G649" s="24">
        <v>0.0511097061857385</v>
      </c>
      <c r="H649" s="25">
        <v>11.7398177083333</v>
      </c>
      <c r="I649" s="25">
        <v>600.018633747047</v>
      </c>
    </row>
    <row r="650" ht="16.5" spans="1:9">
      <c r="A650" s="20" t="s">
        <v>125</v>
      </c>
      <c r="B650" s="17"/>
      <c r="C650" s="17"/>
      <c r="D650" s="17">
        <v>26306.66</v>
      </c>
      <c r="E650" s="17">
        <v>56418</v>
      </c>
      <c r="F650" s="17">
        <v>2698</v>
      </c>
      <c r="G650" s="24">
        <v>0.0478216172143642</v>
      </c>
      <c r="H650" s="25">
        <v>9.75042994810971</v>
      </c>
      <c r="I650" s="25">
        <v>466.281328653976</v>
      </c>
    </row>
    <row r="651" ht="16.5" spans="1:9">
      <c r="A651" s="23">
        <v>44514</v>
      </c>
      <c r="B651" s="20" t="s">
        <v>35</v>
      </c>
      <c r="C651" s="20" t="s">
        <v>63</v>
      </c>
      <c r="D651" s="17">
        <v>5637.29</v>
      </c>
      <c r="E651" s="17">
        <v>14675</v>
      </c>
      <c r="F651" s="17">
        <v>820</v>
      </c>
      <c r="G651" s="24">
        <v>0.0558773424190801</v>
      </c>
      <c r="H651" s="25">
        <v>6.87474390243903</v>
      </c>
      <c r="I651" s="25">
        <v>384.142419080068</v>
      </c>
    </row>
    <row r="652" ht="16.5" spans="1:9">
      <c r="A652" s="17"/>
      <c r="B652" s="17"/>
      <c r="C652" s="20" t="s">
        <v>82</v>
      </c>
      <c r="D652" s="17">
        <v>902.76</v>
      </c>
      <c r="E652" s="17">
        <v>3852</v>
      </c>
      <c r="F652" s="17">
        <v>137</v>
      </c>
      <c r="G652" s="24">
        <v>0.0355659397715473</v>
      </c>
      <c r="H652" s="25">
        <v>6.58948905109489</v>
      </c>
      <c r="I652" s="25">
        <v>234.361370716511</v>
      </c>
    </row>
    <row r="653" ht="16.5" spans="1:9">
      <c r="A653" s="17"/>
      <c r="B653" s="20" t="s">
        <v>36</v>
      </c>
      <c r="C653" s="17"/>
      <c r="D653" s="17">
        <v>6540.05</v>
      </c>
      <c r="E653" s="17">
        <v>18527</v>
      </c>
      <c r="F653" s="17">
        <v>957</v>
      </c>
      <c r="G653" s="24">
        <v>0.0516543423112215</v>
      </c>
      <c r="H653" s="25">
        <v>6.83390804597701</v>
      </c>
      <c r="I653" s="25">
        <v>353.001025530307</v>
      </c>
    </row>
    <row r="654" ht="16.5" spans="1:9">
      <c r="A654" s="17"/>
      <c r="B654" s="20" t="s">
        <v>39</v>
      </c>
      <c r="C654" s="20" t="s">
        <v>75</v>
      </c>
      <c r="D654" s="17">
        <v>2355.35</v>
      </c>
      <c r="E654" s="17">
        <v>6656</v>
      </c>
      <c r="F654" s="17">
        <v>270</v>
      </c>
      <c r="G654" s="24">
        <v>0.0405649038461539</v>
      </c>
      <c r="H654" s="25">
        <v>8.72351851851852</v>
      </c>
      <c r="I654" s="25">
        <v>353.868689903846</v>
      </c>
    </row>
    <row r="655" ht="16.5" spans="1:9">
      <c r="A655" s="17"/>
      <c r="B655" s="17"/>
      <c r="C655" s="20" t="s">
        <v>73</v>
      </c>
      <c r="D655" s="17">
        <v>0</v>
      </c>
      <c r="E655" s="17">
        <v>4</v>
      </c>
      <c r="F655" s="17">
        <v>0</v>
      </c>
      <c r="G655" s="24">
        <v>0</v>
      </c>
      <c r="H655" s="25">
        <v>0</v>
      </c>
      <c r="I655" s="25">
        <v>0</v>
      </c>
    </row>
    <row r="656" ht="16.5" spans="1:9">
      <c r="A656" s="17"/>
      <c r="B656" s="20" t="s">
        <v>40</v>
      </c>
      <c r="C656" s="17"/>
      <c r="D656" s="17">
        <v>2355.35</v>
      </c>
      <c r="E656" s="17">
        <v>6660</v>
      </c>
      <c r="F656" s="17">
        <v>270</v>
      </c>
      <c r="G656" s="24">
        <v>0.0405405405405405</v>
      </c>
      <c r="H656" s="25">
        <v>8.72351851851852</v>
      </c>
      <c r="I656" s="25">
        <v>353.656156156156</v>
      </c>
    </row>
    <row r="657" ht="16.5" spans="1:9">
      <c r="A657" s="17"/>
      <c r="B657" s="20" t="s">
        <v>37</v>
      </c>
      <c r="C657" s="20" t="s">
        <v>79</v>
      </c>
      <c r="D657" s="17">
        <v>1768.02</v>
      </c>
      <c r="E657" s="17">
        <v>5553</v>
      </c>
      <c r="F657" s="17">
        <v>249</v>
      </c>
      <c r="G657" s="24">
        <v>0.0448406266882766</v>
      </c>
      <c r="H657" s="25">
        <v>7.10048192771084</v>
      </c>
      <c r="I657" s="25">
        <v>318.390059427337</v>
      </c>
    </row>
    <row r="658" ht="16.5" spans="1:9">
      <c r="A658" s="17"/>
      <c r="B658" s="20" t="s">
        <v>38</v>
      </c>
      <c r="C658" s="17"/>
      <c r="D658" s="17">
        <v>1768.02</v>
      </c>
      <c r="E658" s="17">
        <v>5553</v>
      </c>
      <c r="F658" s="17">
        <v>249</v>
      </c>
      <c r="G658" s="24">
        <v>0.0448406266882766</v>
      </c>
      <c r="H658" s="25">
        <v>7.10048192771084</v>
      </c>
      <c r="I658" s="25">
        <v>318.390059427337</v>
      </c>
    </row>
    <row r="659" ht="16.5" spans="1:9">
      <c r="A659" s="17"/>
      <c r="B659" s="20" t="s">
        <v>41</v>
      </c>
      <c r="C659" s="20" t="s">
        <v>63</v>
      </c>
      <c r="D659" s="17">
        <v>14864</v>
      </c>
      <c r="E659" s="17">
        <v>26618</v>
      </c>
      <c r="F659" s="17">
        <v>1243</v>
      </c>
      <c r="G659" s="24">
        <v>0.0466977233451048</v>
      </c>
      <c r="H659" s="25">
        <v>11.9581657280772</v>
      </c>
      <c r="I659" s="25">
        <v>558.419114884665</v>
      </c>
    </row>
    <row r="660" ht="16.5" spans="1:9">
      <c r="A660" s="17"/>
      <c r="B660" s="17"/>
      <c r="C660" s="20" t="s">
        <v>79</v>
      </c>
      <c r="D660" s="17">
        <v>4848.32</v>
      </c>
      <c r="E660" s="17">
        <v>7231</v>
      </c>
      <c r="F660" s="17">
        <v>395</v>
      </c>
      <c r="G660" s="24">
        <v>0.054625916194164</v>
      </c>
      <c r="H660" s="25">
        <v>12.2742278481013</v>
      </c>
      <c r="I660" s="25">
        <v>670.490941778454</v>
      </c>
    </row>
    <row r="661" ht="16.5" spans="1:9">
      <c r="A661" s="17"/>
      <c r="B661" s="20" t="s">
        <v>42</v>
      </c>
      <c r="C661" s="17"/>
      <c r="D661" s="17">
        <v>19712.32</v>
      </c>
      <c r="E661" s="17">
        <v>33849</v>
      </c>
      <c r="F661" s="17">
        <v>1638</v>
      </c>
      <c r="G661" s="24">
        <v>0.048391385269875</v>
      </c>
      <c r="H661" s="25">
        <v>12.0343833943834</v>
      </c>
      <c r="I661" s="25">
        <v>582.360483322993</v>
      </c>
    </row>
    <row r="662" ht="16.5" spans="1:9">
      <c r="A662" s="20" t="s">
        <v>126</v>
      </c>
      <c r="B662" s="17"/>
      <c r="C662" s="17"/>
      <c r="D662" s="17">
        <v>30375.74</v>
      </c>
      <c r="E662" s="17">
        <v>64589</v>
      </c>
      <c r="F662" s="17">
        <v>3114</v>
      </c>
      <c r="G662" s="24">
        <v>0.0482125439316292</v>
      </c>
      <c r="H662" s="25">
        <v>9.75457289659602</v>
      </c>
      <c r="I662" s="25">
        <v>470.292774311415</v>
      </c>
    </row>
    <row r="663" ht="16.5" spans="1:9">
      <c r="A663" s="23">
        <v>44515</v>
      </c>
      <c r="B663" s="20" t="s">
        <v>35</v>
      </c>
      <c r="C663" s="20" t="s">
        <v>82</v>
      </c>
      <c r="D663" s="17">
        <v>4771.3</v>
      </c>
      <c r="E663" s="17">
        <v>9320</v>
      </c>
      <c r="F663" s="17">
        <v>499</v>
      </c>
      <c r="G663" s="24">
        <v>0.0535407725321888</v>
      </c>
      <c r="H663" s="25">
        <v>9.56172344689379</v>
      </c>
      <c r="I663" s="25">
        <v>511.942060085837</v>
      </c>
    </row>
    <row r="664" ht="16.5" spans="1:9">
      <c r="A664" s="17"/>
      <c r="B664" s="17"/>
      <c r="C664" s="20" t="s">
        <v>63</v>
      </c>
      <c r="D664" s="17">
        <v>3858.13</v>
      </c>
      <c r="E664" s="17">
        <v>11590</v>
      </c>
      <c r="F664" s="17">
        <v>584</v>
      </c>
      <c r="G664" s="24">
        <v>0.050388265746333</v>
      </c>
      <c r="H664" s="25">
        <v>6.60638698630137</v>
      </c>
      <c r="I664" s="25">
        <v>332.88438308887</v>
      </c>
    </row>
    <row r="665" ht="16.5" spans="1:9">
      <c r="A665" s="17"/>
      <c r="B665" s="20" t="s">
        <v>36</v>
      </c>
      <c r="C665" s="17"/>
      <c r="D665" s="17">
        <v>8629.43</v>
      </c>
      <c r="E665" s="17">
        <v>20910</v>
      </c>
      <c r="F665" s="17">
        <v>1083</v>
      </c>
      <c r="G665" s="24">
        <v>0.0517934002869441</v>
      </c>
      <c r="H665" s="25">
        <v>7.96807940904894</v>
      </c>
      <c r="I665" s="25">
        <v>412.693926351028</v>
      </c>
    </row>
    <row r="666" ht="16.5" spans="1:9">
      <c r="A666" s="17"/>
      <c r="B666" s="20" t="s">
        <v>39</v>
      </c>
      <c r="C666" s="20" t="s">
        <v>75</v>
      </c>
      <c r="D666" s="17">
        <v>284.29</v>
      </c>
      <c r="E666" s="17">
        <v>902</v>
      </c>
      <c r="F666" s="17">
        <v>33</v>
      </c>
      <c r="G666" s="24">
        <v>0.0365853658536585</v>
      </c>
      <c r="H666" s="25">
        <v>8.61484848484849</v>
      </c>
      <c r="I666" s="25">
        <v>315.177383592018</v>
      </c>
    </row>
    <row r="667" ht="16.5" spans="1:9">
      <c r="A667" s="17"/>
      <c r="B667" s="20" t="s">
        <v>40</v>
      </c>
      <c r="C667" s="17"/>
      <c r="D667" s="17">
        <v>284.29</v>
      </c>
      <c r="E667" s="17">
        <v>902</v>
      </c>
      <c r="F667" s="17">
        <v>33</v>
      </c>
      <c r="G667" s="24">
        <v>0.0365853658536585</v>
      </c>
      <c r="H667" s="25">
        <v>8.61484848484849</v>
      </c>
      <c r="I667" s="25">
        <v>315.177383592018</v>
      </c>
    </row>
    <row r="668" ht="16.5" spans="1:9">
      <c r="A668" s="17"/>
      <c r="B668" s="20" t="s">
        <v>37</v>
      </c>
      <c r="C668" s="20" t="s">
        <v>79</v>
      </c>
      <c r="D668" s="17">
        <v>1498.7</v>
      </c>
      <c r="E668" s="17">
        <v>5532</v>
      </c>
      <c r="F668" s="17">
        <v>213</v>
      </c>
      <c r="G668" s="24">
        <v>0.0385032537960955</v>
      </c>
      <c r="H668" s="25">
        <v>7.03615023474178</v>
      </c>
      <c r="I668" s="25">
        <v>270.914678235719</v>
      </c>
    </row>
    <row r="669" ht="16.5" spans="1:9">
      <c r="A669" s="17"/>
      <c r="B669" s="20" t="s">
        <v>38</v>
      </c>
      <c r="C669" s="17"/>
      <c r="D669" s="17">
        <v>1498.7</v>
      </c>
      <c r="E669" s="17">
        <v>5532</v>
      </c>
      <c r="F669" s="17">
        <v>213</v>
      </c>
      <c r="G669" s="24">
        <v>0.0385032537960955</v>
      </c>
      <c r="H669" s="25">
        <v>7.03615023474178</v>
      </c>
      <c r="I669" s="25">
        <v>270.914678235719</v>
      </c>
    </row>
    <row r="670" ht="16.5" spans="1:9">
      <c r="A670" s="17"/>
      <c r="B670" s="20" t="s">
        <v>41</v>
      </c>
      <c r="C670" s="20" t="s">
        <v>79</v>
      </c>
      <c r="D670" s="17">
        <v>14266.97</v>
      </c>
      <c r="E670" s="17">
        <v>21415</v>
      </c>
      <c r="F670" s="17">
        <v>1140</v>
      </c>
      <c r="G670" s="24">
        <v>0.0532337146859678</v>
      </c>
      <c r="H670" s="25">
        <v>12.5148859649123</v>
      </c>
      <c r="I670" s="25">
        <v>666.213868783563</v>
      </c>
    </row>
    <row r="671" ht="16.5" spans="1:9">
      <c r="A671" s="17"/>
      <c r="B671" s="17"/>
      <c r="C671" s="20" t="s">
        <v>63</v>
      </c>
      <c r="D671" s="17">
        <v>5857.44</v>
      </c>
      <c r="E671" s="17">
        <v>11979</v>
      </c>
      <c r="F671" s="17">
        <v>481</v>
      </c>
      <c r="G671" s="24">
        <v>0.0401536021370732</v>
      </c>
      <c r="H671" s="25">
        <v>12.1776299376299</v>
      </c>
      <c r="I671" s="25">
        <v>488.975707488104</v>
      </c>
    </row>
    <row r="672" ht="16.5" spans="1:9">
      <c r="A672" s="17"/>
      <c r="B672" s="20" t="s">
        <v>42</v>
      </c>
      <c r="C672" s="17"/>
      <c r="D672" s="17">
        <v>20124.41</v>
      </c>
      <c r="E672" s="17">
        <v>33394</v>
      </c>
      <c r="F672" s="17">
        <v>1621</v>
      </c>
      <c r="G672" s="24">
        <v>0.0485416541893753</v>
      </c>
      <c r="H672" s="25">
        <v>12.4148118445404</v>
      </c>
      <c r="I672" s="25">
        <v>602.635503383841</v>
      </c>
    </row>
    <row r="673" ht="16.5" spans="1:9">
      <c r="A673" s="20" t="s">
        <v>127</v>
      </c>
      <c r="B673" s="17"/>
      <c r="C673" s="17"/>
      <c r="D673" s="17">
        <v>30536.83</v>
      </c>
      <c r="E673" s="17">
        <v>60738</v>
      </c>
      <c r="F673" s="17">
        <v>2950</v>
      </c>
      <c r="G673" s="24">
        <v>0.0485692647107248</v>
      </c>
      <c r="H673" s="25">
        <v>10.3514677966102</v>
      </c>
      <c r="I673" s="25">
        <v>502.763179558102</v>
      </c>
    </row>
    <row r="674" ht="16.5" spans="1:9">
      <c r="A674" s="23">
        <v>44516</v>
      </c>
      <c r="B674" s="20" t="s">
        <v>35</v>
      </c>
      <c r="C674" s="20" t="s">
        <v>82</v>
      </c>
      <c r="D674" s="17">
        <v>3775.59</v>
      </c>
      <c r="E674" s="17">
        <v>10459</v>
      </c>
      <c r="F674" s="17">
        <v>528</v>
      </c>
      <c r="G674" s="24">
        <v>0.0504828377473946</v>
      </c>
      <c r="H674" s="25">
        <v>7.15073863636364</v>
      </c>
      <c r="I674" s="25">
        <v>360.989578353571</v>
      </c>
    </row>
    <row r="675" ht="16.5" spans="1:9">
      <c r="A675" s="17"/>
      <c r="B675" s="17"/>
      <c r="C675" s="20" t="s">
        <v>63</v>
      </c>
      <c r="D675" s="17">
        <v>3150.67</v>
      </c>
      <c r="E675" s="17">
        <v>10145</v>
      </c>
      <c r="F675" s="17">
        <v>469</v>
      </c>
      <c r="G675" s="24">
        <v>0.0462296697880729</v>
      </c>
      <c r="H675" s="25">
        <v>6.71784648187633</v>
      </c>
      <c r="I675" s="25">
        <v>310.56382454411</v>
      </c>
    </row>
    <row r="676" ht="16.5" spans="1:9">
      <c r="A676" s="17"/>
      <c r="B676" s="20" t="s">
        <v>36</v>
      </c>
      <c r="C676" s="17"/>
      <c r="D676" s="17">
        <v>6926.26</v>
      </c>
      <c r="E676" s="17">
        <v>20604</v>
      </c>
      <c r="F676" s="17">
        <v>997</v>
      </c>
      <c r="G676" s="24">
        <v>0.0483886623956513</v>
      </c>
      <c r="H676" s="25">
        <v>6.94710130391174</v>
      </c>
      <c r="I676" s="25">
        <v>336.160939623374</v>
      </c>
    </row>
    <row r="677" ht="16.5" spans="1:9">
      <c r="A677" s="17"/>
      <c r="B677" s="20" t="s">
        <v>39</v>
      </c>
      <c r="C677" s="20" t="s">
        <v>75</v>
      </c>
      <c r="D677" s="17">
        <v>1327.48</v>
      </c>
      <c r="E677" s="17">
        <v>5892</v>
      </c>
      <c r="F677" s="17">
        <v>208</v>
      </c>
      <c r="G677" s="24">
        <v>0.0353021045485404</v>
      </c>
      <c r="H677" s="25">
        <v>6.38211538461539</v>
      </c>
      <c r="I677" s="25">
        <v>225.30210454854</v>
      </c>
    </row>
    <row r="678" ht="16.5" spans="1:9">
      <c r="A678" s="17"/>
      <c r="B678" s="20" t="s">
        <v>40</v>
      </c>
      <c r="C678" s="17"/>
      <c r="D678" s="17">
        <v>1327.48</v>
      </c>
      <c r="E678" s="17">
        <v>5892</v>
      </c>
      <c r="F678" s="17">
        <v>208</v>
      </c>
      <c r="G678" s="24">
        <v>0.0353021045485404</v>
      </c>
      <c r="H678" s="25">
        <v>6.38211538461539</v>
      </c>
      <c r="I678" s="25">
        <v>225.30210454854</v>
      </c>
    </row>
    <row r="679" ht="16.5" spans="1:9">
      <c r="A679" s="17"/>
      <c r="B679" s="20" t="s">
        <v>37</v>
      </c>
      <c r="C679" s="20" t="s">
        <v>79</v>
      </c>
      <c r="D679" s="17">
        <v>1697.86</v>
      </c>
      <c r="E679" s="17">
        <v>4596</v>
      </c>
      <c r="F679" s="17">
        <v>228</v>
      </c>
      <c r="G679" s="24">
        <v>0.0496083550913838</v>
      </c>
      <c r="H679" s="25">
        <v>7.44675438596491</v>
      </c>
      <c r="I679" s="25">
        <v>369.421235857267</v>
      </c>
    </row>
    <row r="680" ht="16.5" spans="1:9">
      <c r="A680" s="17"/>
      <c r="B680" s="20" t="s">
        <v>38</v>
      </c>
      <c r="C680" s="17"/>
      <c r="D680" s="17">
        <v>1697.86</v>
      </c>
      <c r="E680" s="17">
        <v>4596</v>
      </c>
      <c r="F680" s="17">
        <v>228</v>
      </c>
      <c r="G680" s="24">
        <v>0.0496083550913838</v>
      </c>
      <c r="H680" s="25">
        <v>7.44675438596491</v>
      </c>
      <c r="I680" s="25">
        <v>369.421235857267</v>
      </c>
    </row>
    <row r="681" ht="16.5" spans="1:9">
      <c r="A681" s="17"/>
      <c r="B681" s="20" t="s">
        <v>41</v>
      </c>
      <c r="C681" s="20" t="s">
        <v>79</v>
      </c>
      <c r="D681" s="17">
        <v>14283.82</v>
      </c>
      <c r="E681" s="17">
        <v>19675</v>
      </c>
      <c r="F681" s="17">
        <v>1053</v>
      </c>
      <c r="G681" s="24">
        <v>0.0535196950444727</v>
      </c>
      <c r="H681" s="25">
        <v>13.564881291548</v>
      </c>
      <c r="I681" s="25">
        <v>725.98831003812</v>
      </c>
    </row>
    <row r="682" ht="16.5" spans="1:9">
      <c r="A682" s="17"/>
      <c r="B682" s="17"/>
      <c r="C682" s="20" t="s">
        <v>63</v>
      </c>
      <c r="D682" s="17">
        <v>6297.33</v>
      </c>
      <c r="E682" s="17">
        <v>11393</v>
      </c>
      <c r="F682" s="17">
        <v>500</v>
      </c>
      <c r="G682" s="24">
        <v>0.043886597033266</v>
      </c>
      <c r="H682" s="25">
        <v>12.59466</v>
      </c>
      <c r="I682" s="25">
        <v>552.736768190994</v>
      </c>
    </row>
    <row r="683" ht="16.5" spans="1:9">
      <c r="A683" s="17"/>
      <c r="B683" s="20" t="s">
        <v>42</v>
      </c>
      <c r="C683" s="17"/>
      <c r="D683" s="17">
        <v>20581.15</v>
      </c>
      <c r="E683" s="17">
        <v>31068</v>
      </c>
      <c r="F683" s="17">
        <v>1553</v>
      </c>
      <c r="G683" s="24">
        <v>0.0499871250160937</v>
      </c>
      <c r="H683" s="25">
        <v>13.2525112685126</v>
      </c>
      <c r="I683" s="25">
        <v>662.454937556328</v>
      </c>
    </row>
    <row r="684" ht="16.5" spans="1:9">
      <c r="A684" s="20" t="s">
        <v>128</v>
      </c>
      <c r="B684" s="17"/>
      <c r="C684" s="17"/>
      <c r="D684" s="17">
        <v>30532.75</v>
      </c>
      <c r="E684" s="17">
        <v>62160</v>
      </c>
      <c r="F684" s="17">
        <v>2986</v>
      </c>
      <c r="G684" s="24">
        <v>0.048037323037323</v>
      </c>
      <c r="H684" s="25">
        <v>10.225301406564</v>
      </c>
      <c r="I684" s="25">
        <v>491.196106821107</v>
      </c>
    </row>
    <row r="685" ht="16.5" spans="1:9">
      <c r="A685" s="23">
        <v>44517</v>
      </c>
      <c r="B685" s="20" t="s">
        <v>35</v>
      </c>
      <c r="C685" s="20" t="s">
        <v>82</v>
      </c>
      <c r="D685" s="17">
        <v>1246.78</v>
      </c>
      <c r="E685" s="17">
        <v>3978</v>
      </c>
      <c r="F685" s="17">
        <v>180</v>
      </c>
      <c r="G685" s="24">
        <v>0.0452488687782805</v>
      </c>
      <c r="H685" s="25">
        <v>6.92655555555556</v>
      </c>
      <c r="I685" s="25">
        <v>313.418803418803</v>
      </c>
    </row>
    <row r="686" ht="16.5" spans="1:9">
      <c r="A686" s="17"/>
      <c r="B686" s="17"/>
      <c r="C686" s="20" t="s">
        <v>63</v>
      </c>
      <c r="D686" s="17">
        <v>1178.17</v>
      </c>
      <c r="E686" s="17">
        <v>4620</v>
      </c>
      <c r="F686" s="17">
        <v>186</v>
      </c>
      <c r="G686" s="24">
        <v>0.0402597402597403</v>
      </c>
      <c r="H686" s="25">
        <v>6.33424731182796</v>
      </c>
      <c r="I686" s="25">
        <v>255.015151515152</v>
      </c>
    </row>
    <row r="687" ht="16.5" spans="1:9">
      <c r="A687" s="17"/>
      <c r="B687" s="20" t="s">
        <v>36</v>
      </c>
      <c r="C687" s="17"/>
      <c r="D687" s="17">
        <v>2424.95</v>
      </c>
      <c r="E687" s="17">
        <v>8598</v>
      </c>
      <c r="F687" s="17">
        <v>366</v>
      </c>
      <c r="G687" s="24">
        <v>0.0425680390788556</v>
      </c>
      <c r="H687" s="25">
        <v>6.62554644808743</v>
      </c>
      <c r="I687" s="25">
        <v>282.036520120958</v>
      </c>
    </row>
    <row r="688" ht="16.5" spans="1:9">
      <c r="A688" s="17"/>
      <c r="B688" s="20" t="s">
        <v>39</v>
      </c>
      <c r="C688" s="20" t="s">
        <v>75</v>
      </c>
      <c r="D688" s="17">
        <v>3052.98</v>
      </c>
      <c r="E688" s="17">
        <v>6504</v>
      </c>
      <c r="F688" s="17">
        <v>218</v>
      </c>
      <c r="G688" s="24">
        <v>0.0335178351783518</v>
      </c>
      <c r="H688" s="25">
        <v>14.004495412844</v>
      </c>
      <c r="I688" s="25">
        <v>469.40036900369</v>
      </c>
    </row>
    <row r="689" ht="16.5" spans="1:9">
      <c r="A689" s="17"/>
      <c r="B689" s="17"/>
      <c r="C689" s="20" t="s">
        <v>73</v>
      </c>
      <c r="D689" s="17">
        <v>876.03</v>
      </c>
      <c r="E689" s="17">
        <v>2341</v>
      </c>
      <c r="F689" s="17">
        <v>62</v>
      </c>
      <c r="G689" s="24">
        <v>0.0264844083724904</v>
      </c>
      <c r="H689" s="25">
        <v>14.1295161290323</v>
      </c>
      <c r="I689" s="25">
        <v>374.21187526698</v>
      </c>
    </row>
    <row r="690" ht="16.5" spans="1:9">
      <c r="A690" s="17"/>
      <c r="B690" s="20" t="s">
        <v>40</v>
      </c>
      <c r="C690" s="17"/>
      <c r="D690" s="17">
        <v>3929.01</v>
      </c>
      <c r="E690" s="17">
        <v>8845</v>
      </c>
      <c r="F690" s="17">
        <v>280</v>
      </c>
      <c r="G690" s="24">
        <v>0.031656302996043</v>
      </c>
      <c r="H690" s="25">
        <v>14.0321785714286</v>
      </c>
      <c r="I690" s="25">
        <v>444.206896551724</v>
      </c>
    </row>
    <row r="691" ht="16.5" spans="1:9">
      <c r="A691" s="17"/>
      <c r="B691" s="20" t="s">
        <v>37</v>
      </c>
      <c r="C691" s="20" t="s">
        <v>79</v>
      </c>
      <c r="D691" s="17">
        <v>4732.57</v>
      </c>
      <c r="E691" s="17">
        <v>9220</v>
      </c>
      <c r="F691" s="17">
        <v>549</v>
      </c>
      <c r="G691" s="24">
        <v>0.0595444685466378</v>
      </c>
      <c r="H691" s="25">
        <v>8.62034608378871</v>
      </c>
      <c r="I691" s="25">
        <v>513.293926247288</v>
      </c>
    </row>
    <row r="692" ht="16.5" spans="1:9">
      <c r="A692" s="17"/>
      <c r="B692" s="20" t="s">
        <v>38</v>
      </c>
      <c r="C692" s="17"/>
      <c r="D692" s="17">
        <v>4732.57</v>
      </c>
      <c r="E692" s="17">
        <v>9220</v>
      </c>
      <c r="F692" s="17">
        <v>549</v>
      </c>
      <c r="G692" s="24">
        <v>0.0595444685466378</v>
      </c>
      <c r="H692" s="25">
        <v>8.62034608378871</v>
      </c>
      <c r="I692" s="25">
        <v>513.293926247288</v>
      </c>
    </row>
    <row r="693" ht="16.5" spans="1:9">
      <c r="A693" s="17"/>
      <c r="B693" s="20" t="s">
        <v>41</v>
      </c>
      <c r="C693" s="20" t="s">
        <v>79</v>
      </c>
      <c r="D693" s="17">
        <v>11467.73</v>
      </c>
      <c r="E693" s="17">
        <v>15942</v>
      </c>
      <c r="F693" s="17">
        <v>921</v>
      </c>
      <c r="G693" s="24">
        <v>0.0577719232216786</v>
      </c>
      <c r="H693" s="25">
        <v>12.4513897937025</v>
      </c>
      <c r="I693" s="25">
        <v>719.340735164973</v>
      </c>
    </row>
    <row r="694" ht="16.5" spans="1:9">
      <c r="A694" s="17"/>
      <c r="B694" s="17"/>
      <c r="C694" s="20" t="s">
        <v>63</v>
      </c>
      <c r="D694" s="17">
        <v>4309.83</v>
      </c>
      <c r="E694" s="17">
        <v>9428</v>
      </c>
      <c r="F694" s="17">
        <v>382</v>
      </c>
      <c r="G694" s="24">
        <v>0.0405176071277047</v>
      </c>
      <c r="H694" s="25">
        <v>11.282277486911</v>
      </c>
      <c r="I694" s="25">
        <v>457.130886720407</v>
      </c>
    </row>
    <row r="695" ht="16.5" spans="1:9">
      <c r="A695" s="17"/>
      <c r="B695" s="20" t="s">
        <v>42</v>
      </c>
      <c r="C695" s="17"/>
      <c r="D695" s="17">
        <v>15777.56</v>
      </c>
      <c r="E695" s="17">
        <v>25370</v>
      </c>
      <c r="F695" s="17">
        <v>1303</v>
      </c>
      <c r="G695" s="24">
        <v>0.0513598738667718</v>
      </c>
      <c r="H695" s="25">
        <v>12.1086415963162</v>
      </c>
      <c r="I695" s="25">
        <v>621.898305084746</v>
      </c>
    </row>
    <row r="696" ht="16.5" spans="1:9">
      <c r="A696" s="20" t="s">
        <v>129</v>
      </c>
      <c r="B696" s="17"/>
      <c r="C696" s="17"/>
      <c r="D696" s="17">
        <v>26864.09</v>
      </c>
      <c r="E696" s="17">
        <v>52033</v>
      </c>
      <c r="F696" s="17">
        <v>2498</v>
      </c>
      <c r="G696" s="24">
        <v>0.0480079949262968</v>
      </c>
      <c r="H696" s="25">
        <v>10.7542393915132</v>
      </c>
      <c r="I696" s="25">
        <v>516.289470143947</v>
      </c>
    </row>
    <row r="697" ht="16.5" spans="1:9">
      <c r="A697" s="23">
        <v>44518</v>
      </c>
      <c r="B697" s="20" t="s">
        <v>35</v>
      </c>
      <c r="C697" s="20" t="s">
        <v>82</v>
      </c>
      <c r="D697" s="17">
        <v>1994.28</v>
      </c>
      <c r="E697" s="17">
        <v>7063</v>
      </c>
      <c r="F697" s="17">
        <v>276</v>
      </c>
      <c r="G697" s="24">
        <v>0.0390768795129548</v>
      </c>
      <c r="H697" s="25">
        <v>7.22565217391304</v>
      </c>
      <c r="I697" s="25">
        <v>282.35593940252</v>
      </c>
    </row>
    <row r="698" ht="16.5" spans="1:9">
      <c r="A698" s="17"/>
      <c r="B698" s="17"/>
      <c r="C698" s="20" t="s">
        <v>63</v>
      </c>
      <c r="D698" s="17">
        <v>1728.15</v>
      </c>
      <c r="E698" s="17">
        <v>6164</v>
      </c>
      <c r="F698" s="17">
        <v>264</v>
      </c>
      <c r="G698" s="24">
        <v>0.0428293316028553</v>
      </c>
      <c r="H698" s="25">
        <v>6.54602272727273</v>
      </c>
      <c r="I698" s="25">
        <v>280.361778066191</v>
      </c>
    </row>
    <row r="699" ht="16.5" spans="1:9">
      <c r="A699" s="17"/>
      <c r="B699" s="20" t="s">
        <v>36</v>
      </c>
      <c r="C699" s="17"/>
      <c r="D699" s="17">
        <v>3722.43</v>
      </c>
      <c r="E699" s="17">
        <v>13227</v>
      </c>
      <c r="F699" s="17">
        <v>540</v>
      </c>
      <c r="G699" s="24">
        <v>0.0408255840326605</v>
      </c>
      <c r="H699" s="25">
        <v>6.89338888888889</v>
      </c>
      <c r="I699" s="25">
        <v>281.426627353141</v>
      </c>
    </row>
    <row r="700" ht="16.5" spans="1:9">
      <c r="A700" s="17"/>
      <c r="B700" s="20" t="s">
        <v>39</v>
      </c>
      <c r="C700" s="20" t="s">
        <v>75</v>
      </c>
      <c r="D700" s="17">
        <v>827.8</v>
      </c>
      <c r="E700" s="17">
        <v>4448</v>
      </c>
      <c r="F700" s="17">
        <v>134</v>
      </c>
      <c r="G700" s="24">
        <v>0.0301258992805755</v>
      </c>
      <c r="H700" s="25">
        <v>6.17761194029851</v>
      </c>
      <c r="I700" s="25">
        <v>186.106115107914</v>
      </c>
    </row>
    <row r="701" ht="16.5" spans="1:9">
      <c r="A701" s="17"/>
      <c r="B701" s="17"/>
      <c r="C701" s="20" t="s">
        <v>73</v>
      </c>
      <c r="D701" s="17">
        <v>15</v>
      </c>
      <c r="E701" s="17">
        <v>11</v>
      </c>
      <c r="F701" s="17">
        <v>2</v>
      </c>
      <c r="G701" s="24">
        <v>0.181818181818182</v>
      </c>
      <c r="H701" s="25">
        <v>7.5</v>
      </c>
      <c r="I701" s="25">
        <v>1363.63636363636</v>
      </c>
    </row>
    <row r="702" ht="16.5" spans="1:9">
      <c r="A702" s="17"/>
      <c r="B702" s="17"/>
      <c r="C702" s="20" t="s">
        <v>130</v>
      </c>
      <c r="D702" s="17">
        <v>0</v>
      </c>
      <c r="E702" s="17">
        <v>5</v>
      </c>
      <c r="F702" s="17">
        <v>0</v>
      </c>
      <c r="G702" s="24">
        <v>0</v>
      </c>
      <c r="H702" s="25">
        <v>0</v>
      </c>
      <c r="I702" s="25">
        <v>0</v>
      </c>
    </row>
    <row r="703" ht="16.5" spans="1:9">
      <c r="A703" s="17"/>
      <c r="B703" s="17"/>
      <c r="C703" s="20" t="s">
        <v>131</v>
      </c>
      <c r="D703" s="17">
        <v>0</v>
      </c>
      <c r="E703" s="17">
        <v>6</v>
      </c>
      <c r="F703" s="17">
        <v>0</v>
      </c>
      <c r="G703" s="24">
        <v>0</v>
      </c>
      <c r="H703" s="25">
        <v>0</v>
      </c>
      <c r="I703" s="25">
        <v>0</v>
      </c>
    </row>
    <row r="704" ht="16.5" spans="1:9">
      <c r="A704" s="17"/>
      <c r="B704" s="20" t="s">
        <v>40</v>
      </c>
      <c r="C704" s="17"/>
      <c r="D704" s="17">
        <v>842.8</v>
      </c>
      <c r="E704" s="17">
        <v>4470</v>
      </c>
      <c r="F704" s="17">
        <v>136</v>
      </c>
      <c r="G704" s="24">
        <v>0.0304250559284116</v>
      </c>
      <c r="H704" s="25">
        <v>6.19705882352941</v>
      </c>
      <c r="I704" s="25">
        <v>188.545861297539</v>
      </c>
    </row>
    <row r="705" ht="16.5" spans="1:9">
      <c r="A705" s="17"/>
      <c r="B705" s="20" t="s">
        <v>37</v>
      </c>
      <c r="C705" s="20" t="s">
        <v>79</v>
      </c>
      <c r="D705" s="17">
        <v>4554.39</v>
      </c>
      <c r="E705" s="17">
        <v>9171</v>
      </c>
      <c r="F705" s="17">
        <v>560</v>
      </c>
      <c r="G705" s="24">
        <v>0.0610620433976666</v>
      </c>
      <c r="H705" s="25">
        <v>8.13283928571429</v>
      </c>
      <c r="I705" s="25">
        <v>496.607785410533</v>
      </c>
    </row>
    <row r="706" ht="16.5" spans="1:9">
      <c r="A706" s="17"/>
      <c r="B706" s="20" t="s">
        <v>38</v>
      </c>
      <c r="C706" s="17"/>
      <c r="D706" s="17">
        <v>4554.39</v>
      </c>
      <c r="E706" s="17">
        <v>9171</v>
      </c>
      <c r="F706" s="17">
        <v>560</v>
      </c>
      <c r="G706" s="24">
        <v>0.0610620433976666</v>
      </c>
      <c r="H706" s="25">
        <v>8.13283928571429</v>
      </c>
      <c r="I706" s="25">
        <v>496.607785410533</v>
      </c>
    </row>
    <row r="707" ht="16.5" spans="1:9">
      <c r="A707" s="17"/>
      <c r="B707" s="20" t="s">
        <v>41</v>
      </c>
      <c r="C707" s="20" t="s">
        <v>79</v>
      </c>
      <c r="D707" s="17">
        <v>12868.28</v>
      </c>
      <c r="E707" s="17">
        <v>17668</v>
      </c>
      <c r="F707" s="17">
        <v>1010</v>
      </c>
      <c r="G707" s="24">
        <v>0.0571654969436269</v>
      </c>
      <c r="H707" s="25">
        <v>12.7408712871287</v>
      </c>
      <c r="I707" s="25">
        <v>728.3382386235</v>
      </c>
    </row>
    <row r="708" ht="16.5" spans="1:9">
      <c r="A708" s="17"/>
      <c r="B708" s="17"/>
      <c r="C708" s="20" t="s">
        <v>63</v>
      </c>
      <c r="D708" s="17">
        <v>5612.55</v>
      </c>
      <c r="E708" s="17">
        <v>10839</v>
      </c>
      <c r="F708" s="17">
        <v>475</v>
      </c>
      <c r="G708" s="24">
        <v>0.0438232309253621</v>
      </c>
      <c r="H708" s="25">
        <v>11.8158947368421</v>
      </c>
      <c r="I708" s="25">
        <v>517.810683642402</v>
      </c>
    </row>
    <row r="709" ht="16.5" spans="1:9">
      <c r="A709" s="17"/>
      <c r="B709" s="20" t="s">
        <v>42</v>
      </c>
      <c r="C709" s="17"/>
      <c r="D709" s="17">
        <v>18480.83</v>
      </c>
      <c r="E709" s="17">
        <v>28507</v>
      </c>
      <c r="F709" s="17">
        <v>1485</v>
      </c>
      <c r="G709" s="24">
        <v>0.0520924685165047</v>
      </c>
      <c r="H709" s="25">
        <v>12.4450033670034</v>
      </c>
      <c r="I709" s="25">
        <v>648.290946083418</v>
      </c>
    </row>
    <row r="710" ht="16.5" spans="1:9">
      <c r="A710" s="20" t="s">
        <v>132</v>
      </c>
      <c r="B710" s="17"/>
      <c r="C710" s="17"/>
      <c r="D710" s="17">
        <v>27600.45</v>
      </c>
      <c r="E710" s="17">
        <v>55375</v>
      </c>
      <c r="F710" s="17">
        <v>2721</v>
      </c>
      <c r="G710" s="24">
        <v>0.04913769751693</v>
      </c>
      <c r="H710" s="25">
        <v>10.1434950385888</v>
      </c>
      <c r="I710" s="25">
        <v>498.427990970655</v>
      </c>
    </row>
    <row r="711" ht="16.5" spans="1:9">
      <c r="A711" s="23">
        <v>44519</v>
      </c>
      <c r="B711" s="20" t="s">
        <v>35</v>
      </c>
      <c r="C711" s="20" t="s">
        <v>82</v>
      </c>
      <c r="D711" s="17">
        <v>5122.52</v>
      </c>
      <c r="E711" s="17">
        <v>11501</v>
      </c>
      <c r="F711" s="17">
        <v>570</v>
      </c>
      <c r="G711" s="24">
        <v>0.0495609077471524</v>
      </c>
      <c r="H711" s="25">
        <v>8.98687719298246</v>
      </c>
      <c r="I711" s="25">
        <v>445.397791496392</v>
      </c>
    </row>
    <row r="712" ht="16.5" spans="1:9">
      <c r="A712" s="17"/>
      <c r="B712" s="17"/>
      <c r="C712" s="20" t="s">
        <v>63</v>
      </c>
      <c r="D712" s="17">
        <v>3334.76</v>
      </c>
      <c r="E712" s="17">
        <v>8065</v>
      </c>
      <c r="F712" s="17">
        <v>433</v>
      </c>
      <c r="G712" s="24">
        <v>0.0536887786732796</v>
      </c>
      <c r="H712" s="25">
        <v>7.70152424942263</v>
      </c>
      <c r="I712" s="25">
        <v>413.485430874148</v>
      </c>
    </row>
    <row r="713" ht="16.5" spans="1:9">
      <c r="A713" s="17"/>
      <c r="B713" s="20" t="s">
        <v>36</v>
      </c>
      <c r="C713" s="17"/>
      <c r="D713" s="17">
        <v>8457.28</v>
      </c>
      <c r="E713" s="17">
        <v>19566</v>
      </c>
      <c r="F713" s="17">
        <v>1003</v>
      </c>
      <c r="G713" s="24">
        <v>0.0512623939486865</v>
      </c>
      <c r="H713" s="25">
        <v>8.43198404785643</v>
      </c>
      <c r="I713" s="25">
        <v>432.243688030257</v>
      </c>
    </row>
    <row r="714" ht="16.5" spans="1:9">
      <c r="A714" s="17"/>
      <c r="B714" s="20" t="s">
        <v>39</v>
      </c>
      <c r="C714" s="20" t="s">
        <v>75</v>
      </c>
      <c r="D714" s="17">
        <v>1009.25</v>
      </c>
      <c r="E714" s="17">
        <v>3633</v>
      </c>
      <c r="F714" s="17">
        <v>131</v>
      </c>
      <c r="G714" s="24">
        <v>0.0360583539774291</v>
      </c>
      <c r="H714" s="25">
        <v>7.70419847328244</v>
      </c>
      <c r="I714" s="25">
        <v>277.800715661987</v>
      </c>
    </row>
    <row r="715" ht="16.5" spans="1:9">
      <c r="A715" s="17"/>
      <c r="B715" s="17"/>
      <c r="C715" s="20" t="s">
        <v>130</v>
      </c>
      <c r="D715" s="17">
        <v>0</v>
      </c>
      <c r="E715" s="17">
        <v>6</v>
      </c>
      <c r="F715" s="17">
        <v>0</v>
      </c>
      <c r="G715" s="24">
        <v>0</v>
      </c>
      <c r="H715" s="25">
        <v>0</v>
      </c>
      <c r="I715" s="25">
        <v>0</v>
      </c>
    </row>
    <row r="716" ht="16.5" spans="1:9">
      <c r="A716" s="17"/>
      <c r="B716" s="17"/>
      <c r="C716" s="20" t="s">
        <v>131</v>
      </c>
      <c r="D716" s="17">
        <v>0</v>
      </c>
      <c r="E716" s="17">
        <v>5</v>
      </c>
      <c r="F716" s="17">
        <v>0</v>
      </c>
      <c r="G716" s="24">
        <v>0</v>
      </c>
      <c r="H716" s="25">
        <v>0</v>
      </c>
      <c r="I716" s="25">
        <v>0</v>
      </c>
    </row>
    <row r="717" ht="16.5" spans="1:9">
      <c r="A717" s="17"/>
      <c r="B717" s="20" t="s">
        <v>40</v>
      </c>
      <c r="C717" s="17"/>
      <c r="D717" s="17">
        <v>1009.25</v>
      </c>
      <c r="E717" s="17">
        <v>3644</v>
      </c>
      <c r="F717" s="17">
        <v>131</v>
      </c>
      <c r="G717" s="24">
        <v>0.0359495060373216</v>
      </c>
      <c r="H717" s="25">
        <v>7.70419847328244</v>
      </c>
      <c r="I717" s="25">
        <v>276.962129527991</v>
      </c>
    </row>
    <row r="718" ht="16.5" spans="1:9">
      <c r="A718" s="17"/>
      <c r="B718" s="20" t="s">
        <v>37</v>
      </c>
      <c r="C718" s="20" t="s">
        <v>79</v>
      </c>
      <c r="D718" s="17">
        <v>2555.94</v>
      </c>
      <c r="E718" s="17">
        <v>5697</v>
      </c>
      <c r="F718" s="17">
        <v>319</v>
      </c>
      <c r="G718" s="24">
        <v>0.055994383008601</v>
      </c>
      <c r="H718" s="25">
        <v>8.01235109717868</v>
      </c>
      <c r="I718" s="25">
        <v>448.646656134808</v>
      </c>
    </row>
    <row r="719" ht="16.5" spans="1:9">
      <c r="A719" s="17"/>
      <c r="B719" s="20" t="s">
        <v>38</v>
      </c>
      <c r="C719" s="17"/>
      <c r="D719" s="17">
        <v>2555.94</v>
      </c>
      <c r="E719" s="17">
        <v>5697</v>
      </c>
      <c r="F719" s="17">
        <v>319</v>
      </c>
      <c r="G719" s="24">
        <v>0.055994383008601</v>
      </c>
      <c r="H719" s="25">
        <v>8.01235109717868</v>
      </c>
      <c r="I719" s="25">
        <v>448.646656134808</v>
      </c>
    </row>
    <row r="720" ht="16.5" spans="1:9">
      <c r="A720" s="17"/>
      <c r="B720" s="20" t="s">
        <v>41</v>
      </c>
      <c r="C720" s="20" t="s">
        <v>79</v>
      </c>
      <c r="D720" s="17">
        <v>7235.4</v>
      </c>
      <c r="E720" s="17">
        <v>10062</v>
      </c>
      <c r="F720" s="17">
        <v>580</v>
      </c>
      <c r="G720" s="24">
        <v>0.0576426157821507</v>
      </c>
      <c r="H720" s="25">
        <v>12.4748275862069</v>
      </c>
      <c r="I720" s="25">
        <v>719.081693500298</v>
      </c>
    </row>
    <row r="721" ht="16.5" spans="1:9">
      <c r="A721" s="17"/>
      <c r="B721" s="17"/>
      <c r="C721" s="20" t="s">
        <v>63</v>
      </c>
      <c r="D721" s="17">
        <v>5677.01</v>
      </c>
      <c r="E721" s="17">
        <v>9879</v>
      </c>
      <c r="F721" s="17">
        <v>446</v>
      </c>
      <c r="G721" s="24">
        <v>0.045146269865371</v>
      </c>
      <c r="H721" s="25">
        <v>12.7287219730942</v>
      </c>
      <c r="I721" s="25">
        <v>574.654317238587</v>
      </c>
    </row>
    <row r="722" ht="16.5" spans="1:9">
      <c r="A722" s="17"/>
      <c r="B722" s="20" t="s">
        <v>42</v>
      </c>
      <c r="C722" s="17"/>
      <c r="D722" s="17">
        <v>12912.41</v>
      </c>
      <c r="E722" s="17">
        <v>19941</v>
      </c>
      <c r="F722" s="17">
        <v>1026</v>
      </c>
      <c r="G722" s="24">
        <v>0.0514517827591395</v>
      </c>
      <c r="H722" s="25">
        <v>12.5851949317739</v>
      </c>
      <c r="I722" s="25">
        <v>647.530715611053</v>
      </c>
    </row>
    <row r="723" ht="16.5" spans="1:9">
      <c r="A723" s="20" t="s">
        <v>133</v>
      </c>
      <c r="B723" s="17"/>
      <c r="C723" s="17"/>
      <c r="D723" s="17">
        <v>24934.88</v>
      </c>
      <c r="E723" s="17">
        <v>48848</v>
      </c>
      <c r="F723" s="17">
        <v>2479</v>
      </c>
      <c r="G723" s="24">
        <v>0.0507492630199803</v>
      </c>
      <c r="H723" s="25">
        <v>10.0584429205325</v>
      </c>
      <c r="I723" s="25">
        <v>510.458565345562</v>
      </c>
    </row>
    <row r="724" ht="16.5" spans="1:9">
      <c r="A724" s="23">
        <v>44520</v>
      </c>
      <c r="B724" s="20" t="s">
        <v>37</v>
      </c>
      <c r="C724" s="20" t="s">
        <v>79</v>
      </c>
      <c r="D724" s="17">
        <v>0</v>
      </c>
      <c r="E724" s="17">
        <v>1</v>
      </c>
      <c r="F724" s="17">
        <v>0</v>
      </c>
      <c r="G724" s="24">
        <v>0</v>
      </c>
      <c r="H724" s="25">
        <v>0</v>
      </c>
      <c r="I724" s="25">
        <v>0</v>
      </c>
    </row>
    <row r="725" ht="16.5" spans="1:9">
      <c r="A725" s="17"/>
      <c r="B725" s="20" t="s">
        <v>38</v>
      </c>
      <c r="C725" s="17"/>
      <c r="D725" s="17">
        <v>0</v>
      </c>
      <c r="E725" s="17">
        <v>1</v>
      </c>
      <c r="F725" s="17">
        <v>0</v>
      </c>
      <c r="G725" s="24">
        <v>0</v>
      </c>
      <c r="H725" s="25">
        <v>0</v>
      </c>
      <c r="I725" s="25">
        <v>0</v>
      </c>
    </row>
    <row r="726" ht="16.5" spans="1:9">
      <c r="A726" s="17"/>
      <c r="B726" s="20" t="s">
        <v>41</v>
      </c>
      <c r="C726" s="20" t="s">
        <v>79</v>
      </c>
      <c r="D726" s="17">
        <v>0</v>
      </c>
      <c r="E726" s="17">
        <v>25</v>
      </c>
      <c r="F726" s="17">
        <v>0</v>
      </c>
      <c r="G726" s="24">
        <v>0</v>
      </c>
      <c r="H726" s="25">
        <v>0</v>
      </c>
      <c r="I726" s="25">
        <v>0</v>
      </c>
    </row>
    <row r="727" ht="16.5" spans="1:9">
      <c r="A727" s="17"/>
      <c r="B727" s="17"/>
      <c r="C727" s="20" t="s">
        <v>63</v>
      </c>
      <c r="D727" s="17">
        <v>0</v>
      </c>
      <c r="E727" s="17">
        <v>23</v>
      </c>
      <c r="F727" s="17">
        <v>0</v>
      </c>
      <c r="G727" s="24">
        <v>0</v>
      </c>
      <c r="H727" s="25">
        <v>0</v>
      </c>
      <c r="I727" s="25">
        <v>0</v>
      </c>
    </row>
    <row r="728" ht="16.5" spans="1:9">
      <c r="A728" s="17"/>
      <c r="B728" s="20" t="s">
        <v>42</v>
      </c>
      <c r="C728" s="17"/>
      <c r="D728" s="17">
        <v>0</v>
      </c>
      <c r="E728" s="17">
        <v>48</v>
      </c>
      <c r="F728" s="17">
        <v>0</v>
      </c>
      <c r="G728" s="24">
        <v>0</v>
      </c>
      <c r="H728" s="25">
        <v>0</v>
      </c>
      <c r="I728" s="25">
        <v>0</v>
      </c>
    </row>
    <row r="729" ht="16.5" spans="1:9">
      <c r="A729" s="20" t="s">
        <v>134</v>
      </c>
      <c r="B729" s="17"/>
      <c r="C729" s="17"/>
      <c r="D729" s="17">
        <v>0</v>
      </c>
      <c r="E729" s="17">
        <v>49</v>
      </c>
      <c r="F729" s="17">
        <v>0</v>
      </c>
      <c r="G729" s="24">
        <v>0</v>
      </c>
      <c r="H729" s="25">
        <v>0</v>
      </c>
      <c r="I729" s="25">
        <v>0</v>
      </c>
    </row>
    <row r="730" ht="16.5" spans="1:9">
      <c r="A730" s="23">
        <v>44521</v>
      </c>
      <c r="B730" s="20" t="s">
        <v>35</v>
      </c>
      <c r="C730" s="20" t="s">
        <v>82</v>
      </c>
      <c r="D730" s="17">
        <v>5140.57</v>
      </c>
      <c r="E730" s="17">
        <v>10478</v>
      </c>
      <c r="F730" s="17">
        <v>571</v>
      </c>
      <c r="G730" s="24">
        <v>0.0544951326589044</v>
      </c>
      <c r="H730" s="25">
        <v>9.00274956217163</v>
      </c>
      <c r="I730" s="25">
        <v>490.606031685436</v>
      </c>
    </row>
    <row r="731" ht="16.5" spans="1:9">
      <c r="A731" s="17"/>
      <c r="B731" s="17"/>
      <c r="C731" s="20" t="s">
        <v>63</v>
      </c>
      <c r="D731" s="17">
        <v>2027.47</v>
      </c>
      <c r="E731" s="17">
        <v>5299</v>
      </c>
      <c r="F731" s="17">
        <v>271</v>
      </c>
      <c r="G731" s="24">
        <v>0.051141724853746</v>
      </c>
      <c r="H731" s="25">
        <v>7.48143911439114</v>
      </c>
      <c r="I731" s="25">
        <v>382.613700698245</v>
      </c>
    </row>
    <row r="732" ht="16.5" spans="1:9">
      <c r="A732" s="17"/>
      <c r="B732" s="20" t="s">
        <v>36</v>
      </c>
      <c r="C732" s="17"/>
      <c r="D732" s="17">
        <v>7168.04</v>
      </c>
      <c r="E732" s="17">
        <v>15777</v>
      </c>
      <c r="F732" s="17">
        <v>842</v>
      </c>
      <c r="G732" s="24">
        <v>0.0533688280408189</v>
      </c>
      <c r="H732" s="25">
        <v>8.51311163895487</v>
      </c>
      <c r="I732" s="25">
        <v>454.334791151677</v>
      </c>
    </row>
    <row r="733" ht="16.5" spans="1:9">
      <c r="A733" s="17"/>
      <c r="B733" s="20" t="s">
        <v>39</v>
      </c>
      <c r="C733" s="20" t="s">
        <v>75</v>
      </c>
      <c r="D733" s="17">
        <v>951.76</v>
      </c>
      <c r="E733" s="17">
        <v>3583</v>
      </c>
      <c r="F733" s="17">
        <v>125</v>
      </c>
      <c r="G733" s="24">
        <v>0.0348869662294167</v>
      </c>
      <c r="H733" s="25">
        <v>7.61408</v>
      </c>
      <c r="I733" s="25">
        <v>265.632151828077</v>
      </c>
    </row>
    <row r="734" ht="16.5" spans="1:9">
      <c r="A734" s="17"/>
      <c r="B734" s="17"/>
      <c r="C734" s="20" t="s">
        <v>130</v>
      </c>
      <c r="D734" s="17">
        <v>0</v>
      </c>
      <c r="E734" s="17">
        <v>5</v>
      </c>
      <c r="F734" s="17">
        <v>0</v>
      </c>
      <c r="G734" s="24">
        <v>0</v>
      </c>
      <c r="H734" s="25">
        <v>0</v>
      </c>
      <c r="I734" s="25">
        <v>0</v>
      </c>
    </row>
    <row r="735" ht="16.5" spans="1:9">
      <c r="A735" s="17"/>
      <c r="B735" s="17"/>
      <c r="C735" s="20" t="s">
        <v>131</v>
      </c>
      <c r="D735" s="17">
        <v>0</v>
      </c>
      <c r="E735" s="17">
        <v>4</v>
      </c>
      <c r="F735" s="17">
        <v>0</v>
      </c>
      <c r="G735" s="24">
        <v>0</v>
      </c>
      <c r="H735" s="25">
        <v>0</v>
      </c>
      <c r="I735" s="25">
        <v>0</v>
      </c>
    </row>
    <row r="736" ht="16.5" spans="1:9">
      <c r="A736" s="17"/>
      <c r="B736" s="20" t="s">
        <v>40</v>
      </c>
      <c r="C736" s="17"/>
      <c r="D736" s="17">
        <v>951.76</v>
      </c>
      <c r="E736" s="17">
        <v>3592</v>
      </c>
      <c r="F736" s="17">
        <v>125</v>
      </c>
      <c r="G736" s="24">
        <v>0.0347995545657016</v>
      </c>
      <c r="H736" s="25">
        <v>7.61408</v>
      </c>
      <c r="I736" s="25">
        <v>264.966592427617</v>
      </c>
    </row>
    <row r="737" ht="16.5" spans="1:9">
      <c r="A737" s="17"/>
      <c r="B737" s="20" t="s">
        <v>37</v>
      </c>
      <c r="C737" s="20" t="s">
        <v>79</v>
      </c>
      <c r="D737" s="17">
        <v>1720.25</v>
      </c>
      <c r="E737" s="17">
        <v>5128</v>
      </c>
      <c r="F737" s="17">
        <v>218</v>
      </c>
      <c r="G737" s="24">
        <v>0.0425117004680187</v>
      </c>
      <c r="H737" s="25">
        <v>7.89105504587156</v>
      </c>
      <c r="I737" s="25">
        <v>335.46216848674</v>
      </c>
    </row>
    <row r="738" ht="16.5" spans="1:9">
      <c r="A738" s="17"/>
      <c r="B738" s="20" t="s">
        <v>38</v>
      </c>
      <c r="C738" s="17"/>
      <c r="D738" s="17">
        <v>1720.25</v>
      </c>
      <c r="E738" s="17">
        <v>5128</v>
      </c>
      <c r="F738" s="17">
        <v>218</v>
      </c>
      <c r="G738" s="24">
        <v>0.0425117004680187</v>
      </c>
      <c r="H738" s="25">
        <v>7.89105504587156</v>
      </c>
      <c r="I738" s="25">
        <v>335.46216848674</v>
      </c>
    </row>
    <row r="739" ht="16.5" spans="1:9">
      <c r="A739" s="17"/>
      <c r="B739" s="20" t="s">
        <v>41</v>
      </c>
      <c r="C739" s="20" t="s">
        <v>79</v>
      </c>
      <c r="D739" s="17">
        <v>8950.97</v>
      </c>
      <c r="E739" s="17">
        <v>12326</v>
      </c>
      <c r="F739" s="17">
        <v>715</v>
      </c>
      <c r="G739" s="24">
        <v>0.0580074638974525</v>
      </c>
      <c r="H739" s="25">
        <v>12.5188391608392</v>
      </c>
      <c r="I739" s="25">
        <v>726.186110660393</v>
      </c>
    </row>
    <row r="740" ht="16.5" spans="1:9">
      <c r="A740" s="17"/>
      <c r="B740" s="17"/>
      <c r="C740" s="20" t="s">
        <v>63</v>
      </c>
      <c r="D740" s="17">
        <v>4815.12</v>
      </c>
      <c r="E740" s="17">
        <v>9189</v>
      </c>
      <c r="F740" s="17">
        <v>412</v>
      </c>
      <c r="G740" s="24">
        <v>0.0448362172162368</v>
      </c>
      <c r="H740" s="25">
        <v>11.6871844660194</v>
      </c>
      <c r="I740" s="25">
        <v>524.009141364675</v>
      </c>
    </row>
    <row r="741" ht="16.5" spans="1:9">
      <c r="A741" s="17"/>
      <c r="B741" s="20" t="s">
        <v>42</v>
      </c>
      <c r="C741" s="17"/>
      <c r="D741" s="17">
        <v>13766.09</v>
      </c>
      <c r="E741" s="17">
        <v>21515</v>
      </c>
      <c r="F741" s="17">
        <v>1127</v>
      </c>
      <c r="G741" s="24">
        <v>0.0523820590285847</v>
      </c>
      <c r="H741" s="25">
        <v>12.214809228039</v>
      </c>
      <c r="I741" s="25">
        <v>639.836858006042</v>
      </c>
    </row>
    <row r="742" ht="16.5" spans="1:9">
      <c r="A742" s="20" t="s">
        <v>135</v>
      </c>
      <c r="B742" s="17"/>
      <c r="C742" s="17"/>
      <c r="D742" s="17">
        <v>23606.14</v>
      </c>
      <c r="E742" s="17">
        <v>46012</v>
      </c>
      <c r="F742" s="17">
        <v>2312</v>
      </c>
      <c r="G742" s="24">
        <v>0.0502477614535339</v>
      </c>
      <c r="H742" s="25">
        <v>10.21026816609</v>
      </c>
      <c r="I742" s="25">
        <v>513.043119186299</v>
      </c>
    </row>
    <row r="743" ht="16.5" spans="1:9">
      <c r="A743" s="23">
        <v>44522</v>
      </c>
      <c r="B743" s="20" t="s">
        <v>35</v>
      </c>
      <c r="C743" s="20" t="s">
        <v>82</v>
      </c>
      <c r="D743" s="17">
        <v>5528.45</v>
      </c>
      <c r="E743" s="17">
        <v>13248</v>
      </c>
      <c r="F743" s="17">
        <v>635</v>
      </c>
      <c r="G743" s="24">
        <v>0.0479317632850242</v>
      </c>
      <c r="H743" s="25">
        <v>8.70622047244095</v>
      </c>
      <c r="I743" s="25">
        <v>417.304498792271</v>
      </c>
    </row>
    <row r="744" ht="16.5" spans="1:9">
      <c r="A744" s="17"/>
      <c r="B744" s="17"/>
      <c r="C744" s="20" t="s">
        <v>63</v>
      </c>
      <c r="D744" s="17">
        <v>3475.19</v>
      </c>
      <c r="E744" s="17">
        <v>9310</v>
      </c>
      <c r="F744" s="17">
        <v>468</v>
      </c>
      <c r="G744" s="24">
        <v>0.0502685284640172</v>
      </c>
      <c r="H744" s="25">
        <v>7.42561965811966</v>
      </c>
      <c r="I744" s="25">
        <v>373.274973147154</v>
      </c>
    </row>
    <row r="745" ht="16.5" spans="1:9">
      <c r="A745" s="17"/>
      <c r="B745" s="20" t="s">
        <v>36</v>
      </c>
      <c r="C745" s="17"/>
      <c r="D745" s="17">
        <v>9003.64</v>
      </c>
      <c r="E745" s="17">
        <v>22558</v>
      </c>
      <c r="F745" s="17">
        <v>1103</v>
      </c>
      <c r="G745" s="24">
        <v>0.0488961787392499</v>
      </c>
      <c r="H745" s="25">
        <v>8.16286491387126</v>
      </c>
      <c r="I745" s="25">
        <v>399.132901853001</v>
      </c>
    </row>
    <row r="746" ht="16.5" spans="1:9">
      <c r="A746" s="17"/>
      <c r="B746" s="20" t="s">
        <v>39</v>
      </c>
      <c r="C746" s="20" t="s">
        <v>75</v>
      </c>
      <c r="D746" s="17">
        <v>1927.29</v>
      </c>
      <c r="E746" s="17">
        <v>6418</v>
      </c>
      <c r="F746" s="17">
        <v>258</v>
      </c>
      <c r="G746" s="24">
        <v>0.0401994390775943</v>
      </c>
      <c r="H746" s="25">
        <v>7.47011627906977</v>
      </c>
      <c r="I746" s="25">
        <v>300.29448426301</v>
      </c>
    </row>
    <row r="747" ht="16.5" spans="1:9">
      <c r="A747" s="17"/>
      <c r="B747" s="17"/>
      <c r="C747" s="20" t="s">
        <v>130</v>
      </c>
      <c r="D747" s="17">
        <v>6.31</v>
      </c>
      <c r="E747" s="17">
        <v>6</v>
      </c>
      <c r="F747" s="17">
        <v>1</v>
      </c>
      <c r="G747" s="24">
        <v>0.166666666666667</v>
      </c>
      <c r="H747" s="25">
        <v>6.31</v>
      </c>
      <c r="I747" s="25">
        <v>1051.66666666667</v>
      </c>
    </row>
    <row r="748" ht="16.5" spans="1:9">
      <c r="A748" s="17"/>
      <c r="B748" s="17"/>
      <c r="C748" s="20" t="s">
        <v>131</v>
      </c>
      <c r="D748" s="17">
        <v>0</v>
      </c>
      <c r="E748" s="17">
        <v>6</v>
      </c>
      <c r="F748" s="17">
        <v>0</v>
      </c>
      <c r="G748" s="24">
        <v>0</v>
      </c>
      <c r="H748" s="25">
        <v>0</v>
      </c>
      <c r="I748" s="25">
        <v>0</v>
      </c>
    </row>
    <row r="749" ht="16.5" spans="1:9">
      <c r="A749" s="17"/>
      <c r="B749" s="20" t="s">
        <v>40</v>
      </c>
      <c r="C749" s="17"/>
      <c r="D749" s="17">
        <v>1933.6</v>
      </c>
      <c r="E749" s="17">
        <v>6430</v>
      </c>
      <c r="F749" s="17">
        <v>259</v>
      </c>
      <c r="G749" s="24">
        <v>0.0402799377916019</v>
      </c>
      <c r="H749" s="25">
        <v>7.46563706563707</v>
      </c>
      <c r="I749" s="25">
        <v>300.715396578538</v>
      </c>
    </row>
    <row r="750" ht="16.5" spans="1:9">
      <c r="A750" s="17"/>
      <c r="B750" s="20" t="s">
        <v>37</v>
      </c>
      <c r="C750" s="20" t="s">
        <v>79</v>
      </c>
      <c r="D750" s="17">
        <v>2536.35</v>
      </c>
      <c r="E750" s="17">
        <v>6351</v>
      </c>
      <c r="F750" s="17">
        <v>320</v>
      </c>
      <c r="G750" s="24">
        <v>0.050385766021099</v>
      </c>
      <c r="H750" s="25">
        <v>7.92609375</v>
      </c>
      <c r="I750" s="25">
        <v>399.362305148795</v>
      </c>
    </row>
    <row r="751" ht="16.5" spans="1:9">
      <c r="A751" s="17"/>
      <c r="B751" s="20" t="s">
        <v>38</v>
      </c>
      <c r="C751" s="17"/>
      <c r="D751" s="17">
        <v>2536.35</v>
      </c>
      <c r="E751" s="17">
        <v>6351</v>
      </c>
      <c r="F751" s="17">
        <v>320</v>
      </c>
      <c r="G751" s="24">
        <v>0.050385766021099</v>
      </c>
      <c r="H751" s="25">
        <v>7.92609375</v>
      </c>
      <c r="I751" s="25">
        <v>399.362305148795</v>
      </c>
    </row>
    <row r="752" ht="16.5" spans="1:9">
      <c r="A752" s="17"/>
      <c r="B752" s="20" t="s">
        <v>41</v>
      </c>
      <c r="C752" s="20" t="s">
        <v>63</v>
      </c>
      <c r="D752" s="17">
        <v>7213.71</v>
      </c>
      <c r="E752" s="17">
        <v>12386</v>
      </c>
      <c r="F752" s="17">
        <v>626</v>
      </c>
      <c r="G752" s="24">
        <v>0.0505409333118037</v>
      </c>
      <c r="H752" s="25">
        <v>11.5234984025559</v>
      </c>
      <c r="I752" s="25">
        <v>582.408364282254</v>
      </c>
    </row>
    <row r="753" ht="16.5" spans="1:9">
      <c r="A753" s="17"/>
      <c r="B753" s="17"/>
      <c r="C753" s="20" t="s">
        <v>79</v>
      </c>
      <c r="D753" s="17">
        <v>5234.99</v>
      </c>
      <c r="E753" s="17">
        <v>7911</v>
      </c>
      <c r="F753" s="17">
        <v>468</v>
      </c>
      <c r="G753" s="24">
        <v>0.0591581342434585</v>
      </c>
      <c r="H753" s="25">
        <v>11.1858760683761</v>
      </c>
      <c r="I753" s="25">
        <v>661.735558083681</v>
      </c>
    </row>
    <row r="754" ht="16.5" spans="1:9">
      <c r="A754" s="17"/>
      <c r="B754" s="20" t="s">
        <v>42</v>
      </c>
      <c r="C754" s="17"/>
      <c r="D754" s="17">
        <v>12448.7</v>
      </c>
      <c r="E754" s="17">
        <v>20297</v>
      </c>
      <c r="F754" s="17">
        <v>1094</v>
      </c>
      <c r="G754" s="24">
        <v>0.0538995910725723</v>
      </c>
      <c r="H754" s="25">
        <v>11.3790676416819</v>
      </c>
      <c r="I754" s="25">
        <v>613.327092673794</v>
      </c>
    </row>
    <row r="755" ht="16.5" spans="1:9">
      <c r="A755" s="20" t="s">
        <v>136</v>
      </c>
      <c r="B755" s="17"/>
      <c r="C755" s="17"/>
      <c r="D755" s="17">
        <v>25922.29</v>
      </c>
      <c r="E755" s="17">
        <v>55636</v>
      </c>
      <c r="F755" s="17">
        <v>2776</v>
      </c>
      <c r="G755" s="24">
        <v>0.0498957509526206</v>
      </c>
      <c r="H755" s="25">
        <v>9.3380007204611</v>
      </c>
      <c r="I755" s="25">
        <v>465.926558343519</v>
      </c>
    </row>
    <row r="756" ht="16.5" spans="1:9">
      <c r="A756" s="23">
        <v>44523</v>
      </c>
      <c r="B756" s="20" t="s">
        <v>35</v>
      </c>
      <c r="C756" s="20" t="s">
        <v>63</v>
      </c>
      <c r="D756" s="17">
        <v>4917.5</v>
      </c>
      <c r="E756" s="17">
        <v>12483</v>
      </c>
      <c r="F756" s="17">
        <v>647</v>
      </c>
      <c r="G756" s="24">
        <v>0.0518304894656733</v>
      </c>
      <c r="H756" s="25">
        <v>7.60046367851623</v>
      </c>
      <c r="I756" s="25">
        <v>393.935752623568</v>
      </c>
    </row>
    <row r="757" ht="16.5" spans="1:9">
      <c r="A757" s="17"/>
      <c r="B757" s="17"/>
      <c r="C757" s="20" t="s">
        <v>82</v>
      </c>
      <c r="D757" s="17">
        <v>1153.47</v>
      </c>
      <c r="E757" s="17">
        <v>4310</v>
      </c>
      <c r="F757" s="17">
        <v>176</v>
      </c>
      <c r="G757" s="24">
        <v>0.0408352668213457</v>
      </c>
      <c r="H757" s="25">
        <v>6.55380681818182</v>
      </c>
      <c r="I757" s="25">
        <v>267.626450116009</v>
      </c>
    </row>
    <row r="758" ht="16.5" spans="1:9">
      <c r="A758" s="17"/>
      <c r="B758" s="20" t="s">
        <v>36</v>
      </c>
      <c r="C758" s="17"/>
      <c r="D758" s="17">
        <v>6070.97</v>
      </c>
      <c r="E758" s="17">
        <v>16793</v>
      </c>
      <c r="F758" s="17">
        <v>823</v>
      </c>
      <c r="G758" s="24">
        <v>0.0490085154528673</v>
      </c>
      <c r="H758" s="25">
        <v>7.37663426488457</v>
      </c>
      <c r="I758" s="25">
        <v>361.517894360746</v>
      </c>
    </row>
    <row r="759" ht="16.5" spans="1:9">
      <c r="A759" s="17"/>
      <c r="B759" s="20" t="s">
        <v>39</v>
      </c>
      <c r="C759" s="20" t="s">
        <v>75</v>
      </c>
      <c r="D759" s="17">
        <v>2608.42</v>
      </c>
      <c r="E759" s="17">
        <v>9184</v>
      </c>
      <c r="F759" s="17">
        <v>357</v>
      </c>
      <c r="G759" s="24">
        <v>0.0388719512195122</v>
      </c>
      <c r="H759" s="25">
        <v>7.30649859943978</v>
      </c>
      <c r="I759" s="25">
        <v>284.017857142857</v>
      </c>
    </row>
    <row r="760" ht="16.5" spans="1:9">
      <c r="A760" s="17"/>
      <c r="B760" s="17"/>
      <c r="C760" s="20" t="s">
        <v>130</v>
      </c>
      <c r="D760" s="17">
        <v>0</v>
      </c>
      <c r="E760" s="17">
        <v>2</v>
      </c>
      <c r="F760" s="17">
        <v>0</v>
      </c>
      <c r="G760" s="24">
        <v>0</v>
      </c>
      <c r="H760" s="25">
        <v>0</v>
      </c>
      <c r="I760" s="25">
        <v>0</v>
      </c>
    </row>
    <row r="761" ht="16.5" spans="1:9">
      <c r="A761" s="17"/>
      <c r="B761" s="17"/>
      <c r="C761" s="20" t="s">
        <v>131</v>
      </c>
      <c r="D761" s="17">
        <v>0</v>
      </c>
      <c r="E761" s="17">
        <v>3</v>
      </c>
      <c r="F761" s="17">
        <v>0</v>
      </c>
      <c r="G761" s="24">
        <v>0</v>
      </c>
      <c r="H761" s="25">
        <v>0</v>
      </c>
      <c r="I761" s="25">
        <v>0</v>
      </c>
    </row>
    <row r="762" ht="16.5" spans="1:9">
      <c r="A762" s="17"/>
      <c r="B762" s="20" t="s">
        <v>40</v>
      </c>
      <c r="C762" s="17"/>
      <c r="D762" s="17">
        <v>2608.42</v>
      </c>
      <c r="E762" s="17">
        <v>9189</v>
      </c>
      <c r="F762" s="17">
        <v>357</v>
      </c>
      <c r="G762" s="24">
        <v>0.0388507998694091</v>
      </c>
      <c r="H762" s="25">
        <v>7.30649859943978</v>
      </c>
      <c r="I762" s="25">
        <v>283.863314832953</v>
      </c>
    </row>
    <row r="763" ht="16.5" spans="1:9">
      <c r="A763" s="17"/>
      <c r="B763" s="20" t="s">
        <v>37</v>
      </c>
      <c r="C763" s="20" t="s">
        <v>79</v>
      </c>
      <c r="D763" s="17">
        <v>3754.26</v>
      </c>
      <c r="E763" s="17">
        <v>8468</v>
      </c>
      <c r="F763" s="17">
        <v>466</v>
      </c>
      <c r="G763" s="24">
        <v>0.0550307038261691</v>
      </c>
      <c r="H763" s="25">
        <v>8.05635193133047</v>
      </c>
      <c r="I763" s="25">
        <v>443.346717052433</v>
      </c>
    </row>
    <row r="764" ht="16.5" spans="1:9">
      <c r="A764" s="17"/>
      <c r="B764" s="20" t="s">
        <v>38</v>
      </c>
      <c r="C764" s="17"/>
      <c r="D764" s="17">
        <v>3754.26</v>
      </c>
      <c r="E764" s="17">
        <v>8468</v>
      </c>
      <c r="F764" s="17">
        <v>466</v>
      </c>
      <c r="G764" s="24">
        <v>0.0550307038261691</v>
      </c>
      <c r="H764" s="25">
        <v>8.05635193133047</v>
      </c>
      <c r="I764" s="25">
        <v>443.346717052433</v>
      </c>
    </row>
    <row r="765" ht="16.5" spans="1:9">
      <c r="A765" s="17"/>
      <c r="B765" s="20" t="s">
        <v>41</v>
      </c>
      <c r="C765" s="20" t="s">
        <v>63</v>
      </c>
      <c r="D765" s="17">
        <v>14901.04</v>
      </c>
      <c r="E765" s="17">
        <v>23733</v>
      </c>
      <c r="F765" s="17">
        <v>1213</v>
      </c>
      <c r="G765" s="24">
        <v>0.0511102684026461</v>
      </c>
      <c r="H765" s="25">
        <v>12.284451772465</v>
      </c>
      <c r="I765" s="25">
        <v>627.861627270046</v>
      </c>
    </row>
    <row r="766" ht="16.5" spans="1:9">
      <c r="A766" s="17"/>
      <c r="B766" s="17"/>
      <c r="C766" s="20" t="s">
        <v>79</v>
      </c>
      <c r="D766" s="17">
        <v>290</v>
      </c>
      <c r="E766" s="17">
        <v>430</v>
      </c>
      <c r="F766" s="17">
        <v>30</v>
      </c>
      <c r="G766" s="24">
        <v>0.0697674418604651</v>
      </c>
      <c r="H766" s="25">
        <v>9.66666666666667</v>
      </c>
      <c r="I766" s="25">
        <v>674.418604651163</v>
      </c>
    </row>
    <row r="767" ht="16.5" spans="1:9">
      <c r="A767" s="17"/>
      <c r="B767" s="20" t="s">
        <v>42</v>
      </c>
      <c r="C767" s="17"/>
      <c r="D767" s="17">
        <v>15191.04</v>
      </c>
      <c r="E767" s="17">
        <v>24163</v>
      </c>
      <c r="F767" s="17">
        <v>1243</v>
      </c>
      <c r="G767" s="24">
        <v>0.0514422877953896</v>
      </c>
      <c r="H767" s="25">
        <v>12.2212711182623</v>
      </c>
      <c r="I767" s="25">
        <v>628.690146091131</v>
      </c>
    </row>
    <row r="768" ht="16.5" spans="1:9">
      <c r="A768" s="20" t="s">
        <v>137</v>
      </c>
      <c r="B768" s="17"/>
      <c r="C768" s="17"/>
      <c r="D768" s="17">
        <v>27624.69</v>
      </c>
      <c r="E768" s="17">
        <v>58613</v>
      </c>
      <c r="F768" s="17">
        <v>2889</v>
      </c>
      <c r="G768" s="24">
        <v>0.0492894067868903</v>
      </c>
      <c r="H768" s="25">
        <v>9.56202492211838</v>
      </c>
      <c r="I768" s="25">
        <v>471.306536092676</v>
      </c>
    </row>
    <row r="769" ht="16.5" spans="1:9">
      <c r="A769" s="23">
        <v>44524</v>
      </c>
      <c r="B769" s="20" t="s">
        <v>35</v>
      </c>
      <c r="C769" s="20" t="s">
        <v>63</v>
      </c>
      <c r="D769" s="17">
        <v>5120.75</v>
      </c>
      <c r="E769" s="17">
        <v>12441</v>
      </c>
      <c r="F769" s="17">
        <v>701</v>
      </c>
      <c r="G769" s="24">
        <v>0.056345952897677</v>
      </c>
      <c r="H769" s="25">
        <v>7.30492154065621</v>
      </c>
      <c r="I769" s="25">
        <v>411.602765051041</v>
      </c>
    </row>
    <row r="770" ht="16.5" spans="1:9">
      <c r="A770" s="17"/>
      <c r="B770" s="17"/>
      <c r="C770" s="20" t="s">
        <v>82</v>
      </c>
      <c r="D770" s="17">
        <v>1864.17</v>
      </c>
      <c r="E770" s="17">
        <v>6903</v>
      </c>
      <c r="F770" s="17">
        <v>274</v>
      </c>
      <c r="G770" s="24">
        <v>0.0396928871505143</v>
      </c>
      <c r="H770" s="25">
        <v>6.8035401459854</v>
      </c>
      <c r="I770" s="25">
        <v>270.052151238592</v>
      </c>
    </row>
    <row r="771" ht="16.5" spans="1:9">
      <c r="A771" s="17"/>
      <c r="B771" s="20" t="s">
        <v>36</v>
      </c>
      <c r="C771" s="17"/>
      <c r="D771" s="17">
        <v>6984.92</v>
      </c>
      <c r="E771" s="17">
        <v>19344</v>
      </c>
      <c r="F771" s="17">
        <v>975</v>
      </c>
      <c r="G771" s="24">
        <v>0.0504032258064516</v>
      </c>
      <c r="H771" s="25">
        <v>7.16402051282051</v>
      </c>
      <c r="I771" s="25">
        <v>361.089743589744</v>
      </c>
    </row>
    <row r="772" ht="16.5" spans="1:9">
      <c r="A772" s="17"/>
      <c r="B772" s="20" t="s">
        <v>39</v>
      </c>
      <c r="C772" s="20" t="s">
        <v>75</v>
      </c>
      <c r="D772" s="17">
        <v>2584.66</v>
      </c>
      <c r="E772" s="17">
        <v>9150</v>
      </c>
      <c r="F772" s="17">
        <v>337</v>
      </c>
      <c r="G772" s="24">
        <v>0.0368306010928962</v>
      </c>
      <c r="H772" s="25">
        <v>7.66961424332344</v>
      </c>
      <c r="I772" s="25">
        <v>282.47650273224</v>
      </c>
    </row>
    <row r="773" ht="16.5" spans="1:9">
      <c r="A773" s="17"/>
      <c r="B773" s="17"/>
      <c r="C773" s="20" t="s">
        <v>130</v>
      </c>
      <c r="D773" s="17">
        <v>9.1</v>
      </c>
      <c r="E773" s="17">
        <v>6</v>
      </c>
      <c r="F773" s="17">
        <v>1</v>
      </c>
      <c r="G773" s="24">
        <v>0.166666666666667</v>
      </c>
      <c r="H773" s="25">
        <v>9.1</v>
      </c>
      <c r="I773" s="25">
        <v>1516.66666666667</v>
      </c>
    </row>
    <row r="774" ht="16.5" spans="1:9">
      <c r="A774" s="17"/>
      <c r="B774" s="17"/>
      <c r="C774" s="20" t="s">
        <v>131</v>
      </c>
      <c r="D774" s="17">
        <v>0</v>
      </c>
      <c r="E774" s="17">
        <v>6</v>
      </c>
      <c r="F774" s="17">
        <v>0</v>
      </c>
      <c r="G774" s="24">
        <v>0</v>
      </c>
      <c r="H774" s="25">
        <v>0</v>
      </c>
      <c r="I774" s="25">
        <v>0</v>
      </c>
    </row>
    <row r="775" ht="16.5" spans="1:9">
      <c r="A775" s="17"/>
      <c r="B775" s="20" t="s">
        <v>40</v>
      </c>
      <c r="C775" s="17"/>
      <c r="D775" s="17">
        <v>2593.76</v>
      </c>
      <c r="E775" s="17">
        <v>9162</v>
      </c>
      <c r="F775" s="17">
        <v>338</v>
      </c>
      <c r="G775" s="24">
        <v>0.0368915084042785</v>
      </c>
      <c r="H775" s="25">
        <v>7.67384615384616</v>
      </c>
      <c r="I775" s="25">
        <v>283.099759877756</v>
      </c>
    </row>
    <row r="776" ht="16.5" spans="1:9">
      <c r="A776" s="17"/>
      <c r="B776" s="20" t="s">
        <v>37</v>
      </c>
      <c r="C776" s="20" t="s">
        <v>79</v>
      </c>
      <c r="D776" s="17">
        <v>3474.55</v>
      </c>
      <c r="E776" s="17">
        <v>8560</v>
      </c>
      <c r="F776" s="17">
        <v>452</v>
      </c>
      <c r="G776" s="24">
        <v>0.052803738317757</v>
      </c>
      <c r="H776" s="25">
        <v>7.6870575221239</v>
      </c>
      <c r="I776" s="25">
        <v>405.905373831776</v>
      </c>
    </row>
    <row r="777" ht="16.5" spans="1:9">
      <c r="A777" s="17"/>
      <c r="B777" s="20" t="s">
        <v>38</v>
      </c>
      <c r="C777" s="17"/>
      <c r="D777" s="17">
        <v>3474.55</v>
      </c>
      <c r="E777" s="17">
        <v>8560</v>
      </c>
      <c r="F777" s="17">
        <v>452</v>
      </c>
      <c r="G777" s="24">
        <v>0.052803738317757</v>
      </c>
      <c r="H777" s="25">
        <v>7.6870575221239</v>
      </c>
      <c r="I777" s="25">
        <v>405.905373831776</v>
      </c>
    </row>
    <row r="778" ht="16.5" spans="1:9">
      <c r="A778" s="17"/>
      <c r="B778" s="20" t="s">
        <v>41</v>
      </c>
      <c r="C778" s="20" t="s">
        <v>79</v>
      </c>
      <c r="D778" s="17">
        <v>6004.31</v>
      </c>
      <c r="E778" s="17">
        <v>9537</v>
      </c>
      <c r="F778" s="17">
        <v>583</v>
      </c>
      <c r="G778" s="24">
        <v>0.0611303344867359</v>
      </c>
      <c r="H778" s="25">
        <v>10.2989879931389</v>
      </c>
      <c r="I778" s="25">
        <v>629.58058089546</v>
      </c>
    </row>
    <row r="779" ht="16.5" spans="1:9">
      <c r="A779" s="17"/>
      <c r="B779" s="17"/>
      <c r="C779" s="20" t="s">
        <v>63</v>
      </c>
      <c r="D779" s="17">
        <v>5189.35</v>
      </c>
      <c r="E779" s="17">
        <v>10313</v>
      </c>
      <c r="F779" s="17">
        <v>462</v>
      </c>
      <c r="G779" s="24">
        <v>0.0447978279840977</v>
      </c>
      <c r="H779" s="25">
        <v>11.2323593073593</v>
      </c>
      <c r="I779" s="25">
        <v>503.185300106662</v>
      </c>
    </row>
    <row r="780" ht="16.5" spans="1:9">
      <c r="A780" s="17"/>
      <c r="B780" s="20" t="s">
        <v>42</v>
      </c>
      <c r="C780" s="17"/>
      <c r="D780" s="17">
        <v>11193.66</v>
      </c>
      <c r="E780" s="17">
        <v>19850</v>
      </c>
      <c r="F780" s="17">
        <v>1045</v>
      </c>
      <c r="G780" s="24">
        <v>0.0526448362720403</v>
      </c>
      <c r="H780" s="25">
        <v>10.7116363636364</v>
      </c>
      <c r="I780" s="25">
        <v>563.91234256927</v>
      </c>
    </row>
    <row r="781" ht="16.5" spans="1:9">
      <c r="A781" s="20" t="s">
        <v>138</v>
      </c>
      <c r="B781" s="17"/>
      <c r="C781" s="17"/>
      <c r="D781" s="17">
        <v>24246.89</v>
      </c>
      <c r="E781" s="17">
        <v>56916</v>
      </c>
      <c r="F781" s="17">
        <v>2810</v>
      </c>
      <c r="G781" s="24">
        <v>0.0493710028814393</v>
      </c>
      <c r="H781" s="25">
        <v>8.62878647686833</v>
      </c>
      <c r="I781" s="25">
        <v>426.011842012791</v>
      </c>
    </row>
    <row r="782" ht="16.5" spans="1:9">
      <c r="A782" s="23">
        <v>44525</v>
      </c>
      <c r="B782" s="20" t="s">
        <v>35</v>
      </c>
      <c r="C782" s="20" t="s">
        <v>63</v>
      </c>
      <c r="D782" s="17">
        <v>4077.59</v>
      </c>
      <c r="E782" s="17">
        <v>10308</v>
      </c>
      <c r="F782" s="17">
        <v>596</v>
      </c>
      <c r="G782" s="24">
        <v>0.0578191695770276</v>
      </c>
      <c r="H782" s="25">
        <v>6.84159395973154</v>
      </c>
      <c r="I782" s="25">
        <v>395.575281334886</v>
      </c>
    </row>
    <row r="783" ht="16.5" spans="1:9">
      <c r="A783" s="17"/>
      <c r="B783" s="17"/>
      <c r="C783" s="20" t="s">
        <v>82</v>
      </c>
      <c r="D783" s="17">
        <v>1338.46</v>
      </c>
      <c r="E783" s="17">
        <v>4800</v>
      </c>
      <c r="F783" s="17">
        <v>201</v>
      </c>
      <c r="G783" s="24">
        <v>0.041875</v>
      </c>
      <c r="H783" s="25">
        <v>6.65900497512438</v>
      </c>
      <c r="I783" s="25">
        <v>278.845833333333</v>
      </c>
    </row>
    <row r="784" ht="16.5" spans="1:9">
      <c r="A784" s="17"/>
      <c r="B784" s="20" t="s">
        <v>36</v>
      </c>
      <c r="C784" s="17"/>
      <c r="D784" s="17">
        <v>5416.05</v>
      </c>
      <c r="E784" s="17">
        <v>15108</v>
      </c>
      <c r="F784" s="17">
        <v>797</v>
      </c>
      <c r="G784" s="24">
        <v>0.052753508075192</v>
      </c>
      <c r="H784" s="25">
        <v>6.79554579673777</v>
      </c>
      <c r="I784" s="25">
        <v>358.488880063543</v>
      </c>
    </row>
    <row r="785" ht="16.5" spans="1:9">
      <c r="A785" s="17"/>
      <c r="B785" s="20" t="s">
        <v>39</v>
      </c>
      <c r="C785" s="20" t="s">
        <v>75</v>
      </c>
      <c r="D785" s="17">
        <v>2134.78</v>
      </c>
      <c r="E785" s="17">
        <v>7678</v>
      </c>
      <c r="F785" s="17">
        <v>285</v>
      </c>
      <c r="G785" s="24">
        <v>0.0371190414170357</v>
      </c>
      <c r="H785" s="25">
        <v>7.49045614035088</v>
      </c>
      <c r="I785" s="25">
        <v>278.038551706174</v>
      </c>
    </row>
    <row r="786" ht="16.5" spans="1:9">
      <c r="A786" s="17"/>
      <c r="B786" s="17"/>
      <c r="C786" s="20" t="s">
        <v>130</v>
      </c>
      <c r="D786" s="17">
        <v>4.42</v>
      </c>
      <c r="E786" s="17">
        <v>9</v>
      </c>
      <c r="F786" s="17">
        <v>1</v>
      </c>
      <c r="G786" s="24">
        <v>0.111111111111111</v>
      </c>
      <c r="H786" s="25">
        <v>4.42</v>
      </c>
      <c r="I786" s="25">
        <v>491.111111111111</v>
      </c>
    </row>
    <row r="787" ht="16.5" spans="1:9">
      <c r="A787" s="17"/>
      <c r="B787" s="17"/>
      <c r="C787" s="20" t="s">
        <v>131</v>
      </c>
      <c r="D787" s="17">
        <v>0</v>
      </c>
      <c r="E787" s="17">
        <v>3</v>
      </c>
      <c r="F787" s="17">
        <v>0</v>
      </c>
      <c r="G787" s="24">
        <v>0</v>
      </c>
      <c r="H787" s="25">
        <v>0</v>
      </c>
      <c r="I787" s="25">
        <v>0</v>
      </c>
    </row>
    <row r="788" ht="16.5" spans="1:9">
      <c r="A788" s="17"/>
      <c r="B788" s="20" t="s">
        <v>40</v>
      </c>
      <c r="C788" s="17"/>
      <c r="D788" s="17">
        <v>2139.2</v>
      </c>
      <c r="E788" s="17">
        <v>7690</v>
      </c>
      <c r="F788" s="17">
        <v>286</v>
      </c>
      <c r="G788" s="24">
        <v>0.0371911573472042</v>
      </c>
      <c r="H788" s="25">
        <v>7.47972027972028</v>
      </c>
      <c r="I788" s="25">
        <v>278.179453836151</v>
      </c>
    </row>
    <row r="789" ht="16.5" spans="1:9">
      <c r="A789" s="17"/>
      <c r="B789" s="20" t="s">
        <v>37</v>
      </c>
      <c r="C789" s="20" t="s">
        <v>79</v>
      </c>
      <c r="D789" s="17">
        <v>2146.11</v>
      </c>
      <c r="E789" s="17">
        <v>5030</v>
      </c>
      <c r="F789" s="17">
        <v>304</v>
      </c>
      <c r="G789" s="24">
        <v>0.0604373757455268</v>
      </c>
      <c r="H789" s="25">
        <v>7.05957236842105</v>
      </c>
      <c r="I789" s="25">
        <v>426.662027833002</v>
      </c>
    </row>
    <row r="790" ht="16.5" spans="1:9">
      <c r="A790" s="17"/>
      <c r="B790" s="20" t="s">
        <v>38</v>
      </c>
      <c r="C790" s="17"/>
      <c r="D790" s="17">
        <v>2146.11</v>
      </c>
      <c r="E790" s="17">
        <v>5030</v>
      </c>
      <c r="F790" s="17">
        <v>304</v>
      </c>
      <c r="G790" s="24">
        <v>0.0604373757455268</v>
      </c>
      <c r="H790" s="25">
        <v>7.05957236842105</v>
      </c>
      <c r="I790" s="25">
        <v>426.662027833002</v>
      </c>
    </row>
    <row r="791" ht="16.5" spans="1:9">
      <c r="A791" s="17"/>
      <c r="B791" s="20" t="s">
        <v>41</v>
      </c>
      <c r="C791" s="20" t="s">
        <v>63</v>
      </c>
      <c r="D791" s="17">
        <v>10736.21</v>
      </c>
      <c r="E791" s="17">
        <v>20262</v>
      </c>
      <c r="F791" s="17">
        <v>1097</v>
      </c>
      <c r="G791" s="24">
        <v>0.0541407560951535</v>
      </c>
      <c r="H791" s="25">
        <v>9.78688240656335</v>
      </c>
      <c r="I791" s="25">
        <v>529.869213305695</v>
      </c>
    </row>
    <row r="792" ht="16.5" spans="1:9">
      <c r="A792" s="17"/>
      <c r="B792" s="17"/>
      <c r="C792" s="20" t="s">
        <v>79</v>
      </c>
      <c r="D792" s="17">
        <v>2058.31</v>
      </c>
      <c r="E792" s="17">
        <v>3869</v>
      </c>
      <c r="F792" s="17">
        <v>207</v>
      </c>
      <c r="G792" s="24">
        <v>0.0535021969501163</v>
      </c>
      <c r="H792" s="25">
        <v>9.94352657004831</v>
      </c>
      <c r="I792" s="25">
        <v>532.000516929439</v>
      </c>
    </row>
    <row r="793" ht="16.5" spans="1:9">
      <c r="A793" s="17"/>
      <c r="B793" s="20" t="s">
        <v>42</v>
      </c>
      <c r="C793" s="17"/>
      <c r="D793" s="17">
        <v>12794.52</v>
      </c>
      <c r="E793" s="17">
        <v>24131</v>
      </c>
      <c r="F793" s="17">
        <v>1304</v>
      </c>
      <c r="G793" s="24">
        <v>0.0540383738759272</v>
      </c>
      <c r="H793" s="25">
        <v>9.81174846625767</v>
      </c>
      <c r="I793" s="25">
        <v>530.210931996188</v>
      </c>
    </row>
    <row r="794" ht="16.5" spans="1:9">
      <c r="A794" s="20" t="s">
        <v>139</v>
      </c>
      <c r="B794" s="17"/>
      <c r="C794" s="17"/>
      <c r="D794" s="17">
        <v>22495.88</v>
      </c>
      <c r="E794" s="17">
        <v>51959</v>
      </c>
      <c r="F794" s="17">
        <v>2691</v>
      </c>
      <c r="G794" s="24">
        <v>0.0517908350815066</v>
      </c>
      <c r="H794" s="25">
        <v>8.35967298402081</v>
      </c>
      <c r="I794" s="25">
        <v>432.954444850748</v>
      </c>
    </row>
    <row r="795" ht="16.5" spans="1:9">
      <c r="A795" s="23">
        <v>44526</v>
      </c>
      <c r="B795" s="20" t="s">
        <v>35</v>
      </c>
      <c r="C795" s="20" t="s">
        <v>63</v>
      </c>
      <c r="D795" s="17">
        <v>3667.95</v>
      </c>
      <c r="E795" s="17">
        <v>9405</v>
      </c>
      <c r="F795" s="17">
        <v>531</v>
      </c>
      <c r="G795" s="24">
        <v>0.0564593301435407</v>
      </c>
      <c r="H795" s="25">
        <v>6.90762711864407</v>
      </c>
      <c r="I795" s="25">
        <v>390</v>
      </c>
    </row>
    <row r="796" ht="16.5" spans="1:9">
      <c r="A796" s="17"/>
      <c r="B796" s="17"/>
      <c r="C796" s="20" t="s">
        <v>82</v>
      </c>
      <c r="D796" s="17">
        <v>1480.83</v>
      </c>
      <c r="E796" s="17">
        <v>5476</v>
      </c>
      <c r="F796" s="17">
        <v>226</v>
      </c>
      <c r="G796" s="24">
        <v>0.0412710007304602</v>
      </c>
      <c r="H796" s="25">
        <v>6.55234513274336</v>
      </c>
      <c r="I796" s="25">
        <v>270.421840759679</v>
      </c>
    </row>
    <row r="797" ht="16.5" spans="1:9">
      <c r="A797" s="17"/>
      <c r="B797" s="20" t="s">
        <v>36</v>
      </c>
      <c r="C797" s="17"/>
      <c r="D797" s="17">
        <v>5148.78</v>
      </c>
      <c r="E797" s="17">
        <v>14881</v>
      </c>
      <c r="F797" s="17">
        <v>757</v>
      </c>
      <c r="G797" s="24">
        <v>0.0508702372152409</v>
      </c>
      <c r="H797" s="25">
        <v>6.80155878467635</v>
      </c>
      <c r="I797" s="25">
        <v>345.996908809892</v>
      </c>
    </row>
    <row r="798" ht="16.5" spans="1:9">
      <c r="A798" s="17"/>
      <c r="B798" s="20" t="s">
        <v>39</v>
      </c>
      <c r="C798" s="20" t="s">
        <v>75</v>
      </c>
      <c r="D798" s="17">
        <v>2126.48</v>
      </c>
      <c r="E798" s="17">
        <v>8294</v>
      </c>
      <c r="F798" s="17">
        <v>279</v>
      </c>
      <c r="G798" s="24">
        <v>0.0336387750180854</v>
      </c>
      <c r="H798" s="25">
        <v>7.62179211469534</v>
      </c>
      <c r="I798" s="25">
        <v>256.387750180854</v>
      </c>
    </row>
    <row r="799" ht="16.5" spans="1:9">
      <c r="A799" s="17"/>
      <c r="B799" s="17"/>
      <c r="C799" s="20" t="s">
        <v>73</v>
      </c>
      <c r="D799" s="17">
        <v>11.47</v>
      </c>
      <c r="E799" s="17">
        <v>95</v>
      </c>
      <c r="F799" s="17">
        <v>2</v>
      </c>
      <c r="G799" s="24">
        <v>0.0210526315789474</v>
      </c>
      <c r="H799" s="25">
        <v>5.735</v>
      </c>
      <c r="I799" s="25">
        <v>120.736842105263</v>
      </c>
    </row>
    <row r="800" ht="16.5" spans="1:9">
      <c r="A800" s="17"/>
      <c r="B800" s="17"/>
      <c r="C800" s="20" t="s">
        <v>130</v>
      </c>
      <c r="D800" s="17">
        <v>0</v>
      </c>
      <c r="E800" s="17">
        <v>4</v>
      </c>
      <c r="F800" s="17">
        <v>0</v>
      </c>
      <c r="G800" s="24">
        <v>0</v>
      </c>
      <c r="H800" s="25">
        <v>0</v>
      </c>
      <c r="I800" s="25">
        <v>0</v>
      </c>
    </row>
    <row r="801" ht="16.5" spans="1:9">
      <c r="A801" s="17"/>
      <c r="B801" s="17"/>
      <c r="C801" s="20" t="s">
        <v>131</v>
      </c>
      <c r="D801" s="17">
        <v>0</v>
      </c>
      <c r="E801" s="17">
        <v>6</v>
      </c>
      <c r="F801" s="17">
        <v>0</v>
      </c>
      <c r="G801" s="24">
        <v>0</v>
      </c>
      <c r="H801" s="25">
        <v>0</v>
      </c>
      <c r="I801" s="25">
        <v>0</v>
      </c>
    </row>
    <row r="802" ht="16.5" spans="1:9">
      <c r="A802" s="17"/>
      <c r="B802" s="17"/>
      <c r="C802" s="20" t="s">
        <v>74</v>
      </c>
      <c r="D802" s="17">
        <v>0</v>
      </c>
      <c r="E802" s="17">
        <v>1</v>
      </c>
      <c r="F802" s="17">
        <v>0</v>
      </c>
      <c r="G802" s="24">
        <v>0</v>
      </c>
      <c r="H802" s="25">
        <v>0</v>
      </c>
      <c r="I802" s="25">
        <v>0</v>
      </c>
    </row>
    <row r="803" ht="16.5" spans="1:9">
      <c r="A803" s="17"/>
      <c r="B803" s="20" t="s">
        <v>40</v>
      </c>
      <c r="C803" s="17"/>
      <c r="D803" s="17">
        <v>2137.95</v>
      </c>
      <c r="E803" s="17">
        <v>8400</v>
      </c>
      <c r="F803" s="17">
        <v>281</v>
      </c>
      <c r="G803" s="24">
        <v>0.033452380952381</v>
      </c>
      <c r="H803" s="25">
        <v>7.60836298932384</v>
      </c>
      <c r="I803" s="25">
        <v>254.517857142857</v>
      </c>
    </row>
    <row r="804" ht="16.5" spans="1:9">
      <c r="A804" s="17"/>
      <c r="B804" s="20" t="s">
        <v>37</v>
      </c>
      <c r="C804" s="20" t="s">
        <v>79</v>
      </c>
      <c r="D804" s="17">
        <v>1998.29</v>
      </c>
      <c r="E804" s="17">
        <v>5504</v>
      </c>
      <c r="F804" s="17">
        <v>284</v>
      </c>
      <c r="G804" s="24">
        <v>0.0515988372093023</v>
      </c>
      <c r="H804" s="25">
        <v>7.0362323943662</v>
      </c>
      <c r="I804" s="25">
        <v>363.061409883721</v>
      </c>
    </row>
    <row r="805" ht="16.5" spans="1:9">
      <c r="A805" s="17"/>
      <c r="B805" s="20" t="s">
        <v>38</v>
      </c>
      <c r="C805" s="17"/>
      <c r="D805" s="17">
        <v>1998.29</v>
      </c>
      <c r="E805" s="17">
        <v>5504</v>
      </c>
      <c r="F805" s="17">
        <v>284</v>
      </c>
      <c r="G805" s="24">
        <v>0.0515988372093023</v>
      </c>
      <c r="H805" s="25">
        <v>7.0362323943662</v>
      </c>
      <c r="I805" s="25">
        <v>363.061409883721</v>
      </c>
    </row>
    <row r="806" ht="16.5" spans="1:9">
      <c r="A806" s="17"/>
      <c r="B806" s="20" t="s">
        <v>41</v>
      </c>
      <c r="C806" s="20" t="s">
        <v>63</v>
      </c>
      <c r="D806" s="17">
        <v>8872.74</v>
      </c>
      <c r="E806" s="17">
        <v>17015</v>
      </c>
      <c r="F806" s="17">
        <v>834</v>
      </c>
      <c r="G806" s="24">
        <v>0.0490155744930943</v>
      </c>
      <c r="H806" s="25">
        <v>10.6387769784173</v>
      </c>
      <c r="I806" s="25">
        <v>521.465765501029</v>
      </c>
    </row>
    <row r="807" ht="16.5" spans="1:9">
      <c r="A807" s="17"/>
      <c r="B807" s="17"/>
      <c r="C807" s="20" t="s">
        <v>79</v>
      </c>
      <c r="D807" s="17">
        <v>7276.12</v>
      </c>
      <c r="E807" s="17">
        <v>11032</v>
      </c>
      <c r="F807" s="17">
        <v>618</v>
      </c>
      <c r="G807" s="24">
        <v>0.0560188542422045</v>
      </c>
      <c r="H807" s="25">
        <v>11.7736569579288</v>
      </c>
      <c r="I807" s="25">
        <v>659.54677302393</v>
      </c>
    </row>
    <row r="808" ht="16.5" spans="1:9">
      <c r="A808" s="17"/>
      <c r="B808" s="20" t="s">
        <v>42</v>
      </c>
      <c r="C808" s="17"/>
      <c r="D808" s="17">
        <v>16148.86</v>
      </c>
      <c r="E808" s="17">
        <v>28047</v>
      </c>
      <c r="F808" s="17">
        <v>1452</v>
      </c>
      <c r="G808" s="24">
        <v>0.0517702428067173</v>
      </c>
      <c r="H808" s="25">
        <v>11.1218044077135</v>
      </c>
      <c r="I808" s="25">
        <v>575.778514636147</v>
      </c>
    </row>
    <row r="809" ht="16.5" spans="1:9">
      <c r="A809" s="17"/>
      <c r="B809" s="20" t="s">
        <v>43</v>
      </c>
      <c r="C809" s="20" t="s">
        <v>140</v>
      </c>
      <c r="D809" s="17">
        <v>252.78</v>
      </c>
      <c r="E809" s="17">
        <v>1490</v>
      </c>
      <c r="F809" s="17">
        <v>60</v>
      </c>
      <c r="G809" s="24">
        <v>0.0402684563758389</v>
      </c>
      <c r="H809" s="25">
        <v>4.213</v>
      </c>
      <c r="I809" s="25">
        <v>169.651006711409</v>
      </c>
    </row>
    <row r="810" ht="16.5" spans="1:9">
      <c r="A810" s="17"/>
      <c r="B810" s="17"/>
      <c r="C810" s="20" t="s">
        <v>141</v>
      </c>
      <c r="D810" s="17">
        <v>46.12</v>
      </c>
      <c r="E810" s="17">
        <v>452</v>
      </c>
      <c r="F810" s="17">
        <v>10</v>
      </c>
      <c r="G810" s="24">
        <v>0.0221238938053097</v>
      </c>
      <c r="H810" s="25">
        <v>4.612</v>
      </c>
      <c r="I810" s="25">
        <v>102.035398230088</v>
      </c>
    </row>
    <row r="811" ht="16.5" spans="1:9">
      <c r="A811" s="17"/>
      <c r="B811" s="17"/>
      <c r="C811" s="20" t="s">
        <v>142</v>
      </c>
      <c r="D811" s="17">
        <v>35.95</v>
      </c>
      <c r="E811" s="17">
        <v>250</v>
      </c>
      <c r="F811" s="17">
        <v>10</v>
      </c>
      <c r="G811" s="24">
        <v>0.04</v>
      </c>
      <c r="H811" s="25">
        <v>3.595</v>
      </c>
      <c r="I811" s="25">
        <v>143.8</v>
      </c>
    </row>
    <row r="812" ht="16.5" spans="1:9">
      <c r="A812" s="17"/>
      <c r="B812" s="17"/>
      <c r="C812" s="20" t="s">
        <v>143</v>
      </c>
      <c r="D812" s="17">
        <v>19.14</v>
      </c>
      <c r="E812" s="17">
        <v>366</v>
      </c>
      <c r="F812" s="17">
        <v>6</v>
      </c>
      <c r="G812" s="24">
        <v>0.0163934426229508</v>
      </c>
      <c r="H812" s="25">
        <v>3.19</v>
      </c>
      <c r="I812" s="25">
        <v>52.2950819672131</v>
      </c>
    </row>
    <row r="813" ht="16.5" spans="1:9">
      <c r="A813" s="17"/>
      <c r="B813" s="17"/>
      <c r="C813" s="20" t="s">
        <v>144</v>
      </c>
      <c r="D813" s="17">
        <v>11.38</v>
      </c>
      <c r="E813" s="17">
        <v>60</v>
      </c>
      <c r="F813" s="17">
        <v>2</v>
      </c>
      <c r="G813" s="24">
        <v>0.0333333333333333</v>
      </c>
      <c r="H813" s="25">
        <v>5.69</v>
      </c>
      <c r="I813" s="25">
        <v>189.666666666667</v>
      </c>
    </row>
    <row r="814" ht="16.5" spans="1:9">
      <c r="A814" s="17"/>
      <c r="B814" s="17"/>
      <c r="C814" s="20" t="s">
        <v>145</v>
      </c>
      <c r="D814" s="17">
        <v>10.7</v>
      </c>
      <c r="E814" s="17">
        <v>46</v>
      </c>
      <c r="F814" s="17">
        <v>2</v>
      </c>
      <c r="G814" s="24">
        <v>0.0434782608695652</v>
      </c>
      <c r="H814" s="25">
        <v>5.35</v>
      </c>
      <c r="I814" s="25">
        <v>232.608695652174</v>
      </c>
    </row>
    <row r="815" ht="16.5" spans="1:9">
      <c r="A815" s="17"/>
      <c r="B815" s="17"/>
      <c r="C815" s="20" t="s">
        <v>146</v>
      </c>
      <c r="D815" s="17">
        <v>4.29</v>
      </c>
      <c r="E815" s="17">
        <v>31</v>
      </c>
      <c r="F815" s="17">
        <v>1</v>
      </c>
      <c r="G815" s="24">
        <v>0.032258064516129</v>
      </c>
      <c r="H815" s="25">
        <v>4.29</v>
      </c>
      <c r="I815" s="25">
        <v>138.387096774194</v>
      </c>
    </row>
    <row r="816" ht="16.5" spans="1:9">
      <c r="A816" s="17"/>
      <c r="B816" s="17"/>
      <c r="C816" s="20" t="s">
        <v>147</v>
      </c>
      <c r="D816" s="17">
        <v>4.22</v>
      </c>
      <c r="E816" s="17">
        <v>159</v>
      </c>
      <c r="F816" s="17">
        <v>1</v>
      </c>
      <c r="G816" s="24">
        <v>0.00628930817610063</v>
      </c>
      <c r="H816" s="25">
        <v>4.22</v>
      </c>
      <c r="I816" s="25">
        <v>26.5408805031447</v>
      </c>
    </row>
    <row r="817" ht="16.5" spans="1:9">
      <c r="A817" s="17"/>
      <c r="B817" s="17"/>
      <c r="C817" s="20" t="s">
        <v>148</v>
      </c>
      <c r="D817" s="17">
        <v>3.35</v>
      </c>
      <c r="E817" s="17">
        <v>93</v>
      </c>
      <c r="F817" s="17">
        <v>1</v>
      </c>
      <c r="G817" s="24">
        <v>0.010752688172043</v>
      </c>
      <c r="H817" s="25">
        <v>3.35</v>
      </c>
      <c r="I817" s="25">
        <v>36.0215053763441</v>
      </c>
    </row>
    <row r="818" ht="16.5" spans="1:9">
      <c r="A818" s="17"/>
      <c r="B818" s="17"/>
      <c r="C818" s="20" t="s">
        <v>149</v>
      </c>
      <c r="D818" s="17">
        <v>0</v>
      </c>
      <c r="E818" s="17">
        <v>29</v>
      </c>
      <c r="F818" s="17">
        <v>0</v>
      </c>
      <c r="G818" s="24">
        <v>0</v>
      </c>
      <c r="H818" s="25">
        <v>0</v>
      </c>
      <c r="I818" s="25">
        <v>0</v>
      </c>
    </row>
    <row r="819" ht="16.5" spans="1:9">
      <c r="A819" s="17"/>
      <c r="B819" s="17"/>
      <c r="C819" s="20" t="s">
        <v>150</v>
      </c>
      <c r="D819" s="17">
        <v>0</v>
      </c>
      <c r="E819" s="17">
        <v>5</v>
      </c>
      <c r="F819" s="17">
        <v>0</v>
      </c>
      <c r="G819" s="24">
        <v>0</v>
      </c>
      <c r="H819" s="25">
        <v>0</v>
      </c>
      <c r="I819" s="25">
        <v>0</v>
      </c>
    </row>
    <row r="820" ht="16.5" spans="1:9">
      <c r="A820" s="17"/>
      <c r="B820" s="17"/>
      <c r="C820" s="20" t="s">
        <v>151</v>
      </c>
      <c r="D820" s="17">
        <v>0</v>
      </c>
      <c r="E820" s="17">
        <v>1</v>
      </c>
      <c r="F820" s="17">
        <v>0</v>
      </c>
      <c r="G820" s="24">
        <v>0</v>
      </c>
      <c r="H820" s="25">
        <v>0</v>
      </c>
      <c r="I820" s="25">
        <v>0</v>
      </c>
    </row>
    <row r="821" ht="16.5" spans="1:9">
      <c r="A821" s="17"/>
      <c r="B821" s="17"/>
      <c r="C821" s="20" t="s">
        <v>152</v>
      </c>
      <c r="D821" s="17">
        <v>0</v>
      </c>
      <c r="E821" s="17">
        <v>8</v>
      </c>
      <c r="F821" s="17">
        <v>0</v>
      </c>
      <c r="G821" s="24">
        <v>0</v>
      </c>
      <c r="H821" s="25">
        <v>0</v>
      </c>
      <c r="I821" s="25">
        <v>0</v>
      </c>
    </row>
    <row r="822" ht="16.5" spans="1:9">
      <c r="A822" s="17"/>
      <c r="B822" s="20" t="s">
        <v>44</v>
      </c>
      <c r="C822" s="17"/>
      <c r="D822" s="17">
        <v>387.93</v>
      </c>
      <c r="E822" s="17">
        <v>2990</v>
      </c>
      <c r="F822" s="17">
        <v>93</v>
      </c>
      <c r="G822" s="24">
        <v>0.0311036789297659</v>
      </c>
      <c r="H822" s="25">
        <v>4.17129032258065</v>
      </c>
      <c r="I822" s="25">
        <v>129.742474916388</v>
      </c>
    </row>
    <row r="823" ht="16.5" spans="1:9">
      <c r="A823" s="20" t="s">
        <v>153</v>
      </c>
      <c r="B823" s="17"/>
      <c r="C823" s="17"/>
      <c r="D823" s="17">
        <v>25821.81</v>
      </c>
      <c r="E823" s="17">
        <v>59822</v>
      </c>
      <c r="F823" s="17">
        <v>2867</v>
      </c>
      <c r="G823" s="24">
        <v>0.0479255123533148</v>
      </c>
      <c r="H823" s="25">
        <v>9.0065608650157</v>
      </c>
      <c r="I823" s="25">
        <v>431.644043997192</v>
      </c>
    </row>
    <row r="824" ht="16.5" spans="1:9">
      <c r="A824" s="23">
        <v>44527</v>
      </c>
      <c r="B824" s="20" t="s">
        <v>35</v>
      </c>
      <c r="C824" s="20" t="s">
        <v>63</v>
      </c>
      <c r="D824" s="17">
        <v>3953.49</v>
      </c>
      <c r="E824" s="17">
        <v>9450</v>
      </c>
      <c r="F824" s="17">
        <v>564</v>
      </c>
      <c r="G824" s="24">
        <v>0.0596825396825397</v>
      </c>
      <c r="H824" s="25">
        <v>7.00973404255319</v>
      </c>
      <c r="I824" s="25">
        <v>418.35873015873</v>
      </c>
    </row>
    <row r="825" ht="16.5" spans="1:9">
      <c r="A825" s="17"/>
      <c r="B825" s="17"/>
      <c r="C825" s="20" t="s">
        <v>82</v>
      </c>
      <c r="D825" s="17">
        <v>1139.42</v>
      </c>
      <c r="E825" s="17">
        <v>4453</v>
      </c>
      <c r="F825" s="17">
        <v>182</v>
      </c>
      <c r="G825" s="24">
        <v>0.0408713227037952</v>
      </c>
      <c r="H825" s="25">
        <v>6.26054945054945</v>
      </c>
      <c r="I825" s="25">
        <v>255.876936896474</v>
      </c>
    </row>
    <row r="826" ht="16.5" spans="1:9">
      <c r="A826" s="17"/>
      <c r="B826" s="20" t="s">
        <v>36</v>
      </c>
      <c r="C826" s="17"/>
      <c r="D826" s="17">
        <v>5092.91</v>
      </c>
      <c r="E826" s="17">
        <v>13903</v>
      </c>
      <c r="F826" s="17">
        <v>746</v>
      </c>
      <c r="G826" s="24">
        <v>0.0536574839962598</v>
      </c>
      <c r="H826" s="25">
        <v>6.82695710455764</v>
      </c>
      <c r="I826" s="25">
        <v>366.317341580954</v>
      </c>
    </row>
    <row r="827" ht="16.5" spans="1:9">
      <c r="A827" s="17"/>
      <c r="B827" s="20" t="s">
        <v>39</v>
      </c>
      <c r="C827" s="20" t="s">
        <v>75</v>
      </c>
      <c r="D827" s="17">
        <v>1803.83</v>
      </c>
      <c r="E827" s="17">
        <v>6901</v>
      </c>
      <c r="F827" s="17">
        <v>236</v>
      </c>
      <c r="G827" s="24">
        <v>0.034197942327199</v>
      </c>
      <c r="H827" s="25">
        <v>7.64334745762712</v>
      </c>
      <c r="I827" s="25">
        <v>261.386755542675</v>
      </c>
    </row>
    <row r="828" ht="16.5" spans="1:9">
      <c r="A828" s="17"/>
      <c r="B828" s="17"/>
      <c r="C828" s="20" t="s">
        <v>73</v>
      </c>
      <c r="D828" s="17">
        <v>220.76</v>
      </c>
      <c r="E828" s="17">
        <v>2127</v>
      </c>
      <c r="F828" s="17">
        <v>36</v>
      </c>
      <c r="G828" s="24">
        <v>0.0169252468265162</v>
      </c>
      <c r="H828" s="25">
        <v>6.13222222222222</v>
      </c>
      <c r="I828" s="25">
        <v>103.789374706159</v>
      </c>
    </row>
    <row r="829" ht="16.5" spans="1:9">
      <c r="A829" s="17"/>
      <c r="B829" s="17"/>
      <c r="C829" s="20" t="s">
        <v>130</v>
      </c>
      <c r="D829" s="17">
        <v>0</v>
      </c>
      <c r="E829" s="17">
        <v>2</v>
      </c>
      <c r="F829" s="17">
        <v>0</v>
      </c>
      <c r="G829" s="24">
        <v>0</v>
      </c>
      <c r="H829" s="25">
        <v>0</v>
      </c>
      <c r="I829" s="25">
        <v>0</v>
      </c>
    </row>
    <row r="830" ht="16.5" spans="1:9">
      <c r="A830" s="17"/>
      <c r="B830" s="17"/>
      <c r="C830" s="20" t="s">
        <v>131</v>
      </c>
      <c r="D830" s="17">
        <v>0</v>
      </c>
      <c r="E830" s="17">
        <v>4</v>
      </c>
      <c r="F830" s="17">
        <v>0</v>
      </c>
      <c r="G830" s="24">
        <v>0</v>
      </c>
      <c r="H830" s="25">
        <v>0</v>
      </c>
      <c r="I830" s="25">
        <v>0</v>
      </c>
    </row>
    <row r="831" ht="16.5" spans="1:9">
      <c r="A831" s="17"/>
      <c r="B831" s="17"/>
      <c r="C831" s="20" t="s">
        <v>74</v>
      </c>
      <c r="D831" s="17">
        <v>0</v>
      </c>
      <c r="E831" s="17">
        <v>1</v>
      </c>
      <c r="F831" s="17">
        <v>0</v>
      </c>
      <c r="G831" s="24">
        <v>0</v>
      </c>
      <c r="H831" s="25">
        <v>0</v>
      </c>
      <c r="I831" s="25">
        <v>0</v>
      </c>
    </row>
    <row r="832" ht="16.5" spans="1:9">
      <c r="A832" s="17"/>
      <c r="B832" s="20" t="s">
        <v>40</v>
      </c>
      <c r="C832" s="17"/>
      <c r="D832" s="17">
        <v>2024.59</v>
      </c>
      <c r="E832" s="17">
        <v>9035</v>
      </c>
      <c r="F832" s="17">
        <v>272</v>
      </c>
      <c r="G832" s="24">
        <v>0.0301051466519092</v>
      </c>
      <c r="H832" s="25">
        <v>7.44334558823529</v>
      </c>
      <c r="I832" s="25">
        <v>224.083010514665</v>
      </c>
    </row>
    <row r="833" ht="16.5" spans="1:9">
      <c r="A833" s="17"/>
      <c r="B833" s="20" t="s">
        <v>37</v>
      </c>
      <c r="C833" s="20" t="s">
        <v>79</v>
      </c>
      <c r="D833" s="17">
        <v>1394</v>
      </c>
      <c r="E833" s="17">
        <v>3970</v>
      </c>
      <c r="F833" s="17">
        <v>197</v>
      </c>
      <c r="G833" s="24">
        <v>0.0496221662468514</v>
      </c>
      <c r="H833" s="25">
        <v>7.0761421319797</v>
      </c>
      <c r="I833" s="25">
        <v>351.133501259446</v>
      </c>
    </row>
    <row r="834" ht="16.5" spans="1:9">
      <c r="A834" s="17"/>
      <c r="B834" s="20" t="s">
        <v>38</v>
      </c>
      <c r="C834" s="17"/>
      <c r="D834" s="17">
        <v>1394</v>
      </c>
      <c r="E834" s="17">
        <v>3970</v>
      </c>
      <c r="F834" s="17">
        <v>197</v>
      </c>
      <c r="G834" s="24">
        <v>0.0496221662468514</v>
      </c>
      <c r="H834" s="25">
        <v>7.0761421319797</v>
      </c>
      <c r="I834" s="25">
        <v>351.133501259446</v>
      </c>
    </row>
    <row r="835" ht="16.5" spans="1:9">
      <c r="A835" s="17"/>
      <c r="B835" s="20" t="s">
        <v>41</v>
      </c>
      <c r="C835" s="20" t="s">
        <v>63</v>
      </c>
      <c r="D835" s="17">
        <v>13758.11</v>
      </c>
      <c r="E835" s="17">
        <v>21742</v>
      </c>
      <c r="F835" s="17">
        <v>1233</v>
      </c>
      <c r="G835" s="24">
        <v>0.056710514212124</v>
      </c>
      <c r="H835" s="25">
        <v>11.1582400648824</v>
      </c>
      <c r="I835" s="25">
        <v>632.789531781805</v>
      </c>
    </row>
    <row r="836" ht="16.5" spans="1:9">
      <c r="A836" s="17"/>
      <c r="B836" s="17"/>
      <c r="C836" s="20" t="s">
        <v>79</v>
      </c>
      <c r="D836" s="17">
        <v>5650.21</v>
      </c>
      <c r="E836" s="17">
        <v>7830</v>
      </c>
      <c r="F836" s="17">
        <v>465</v>
      </c>
      <c r="G836" s="24">
        <v>0.0593869731800766</v>
      </c>
      <c r="H836" s="25">
        <v>12.1509892473118</v>
      </c>
      <c r="I836" s="25">
        <v>721.610472541507</v>
      </c>
    </row>
    <row r="837" ht="16.5" spans="1:9">
      <c r="A837" s="17"/>
      <c r="B837" s="20" t="s">
        <v>42</v>
      </c>
      <c r="C837" s="17"/>
      <c r="D837" s="17">
        <v>19408.32</v>
      </c>
      <c r="E837" s="17">
        <v>29572</v>
      </c>
      <c r="F837" s="17">
        <v>1698</v>
      </c>
      <c r="G837" s="24">
        <v>0.0574191803056946</v>
      </c>
      <c r="H837" s="25">
        <v>11.4301060070671</v>
      </c>
      <c r="I837" s="25">
        <v>656.307317732991</v>
      </c>
    </row>
    <row r="838" ht="16.5" spans="1:9">
      <c r="A838" s="17"/>
      <c r="B838" s="20" t="s">
        <v>43</v>
      </c>
      <c r="C838" s="20" t="s">
        <v>140</v>
      </c>
      <c r="D838" s="17">
        <v>508.82</v>
      </c>
      <c r="E838" s="17">
        <v>2440</v>
      </c>
      <c r="F838" s="17">
        <v>127</v>
      </c>
      <c r="G838" s="24">
        <v>0.0520491803278689</v>
      </c>
      <c r="H838" s="25">
        <v>4.00645669291339</v>
      </c>
      <c r="I838" s="25">
        <v>208.532786885246</v>
      </c>
    </row>
    <row r="839" ht="16.5" spans="1:9">
      <c r="A839" s="17"/>
      <c r="B839" s="17"/>
      <c r="C839" s="20" t="s">
        <v>142</v>
      </c>
      <c r="D839" s="17">
        <v>16.17</v>
      </c>
      <c r="E839" s="17">
        <v>18</v>
      </c>
      <c r="F839" s="17">
        <v>4</v>
      </c>
      <c r="G839" s="24">
        <v>0.222222222222222</v>
      </c>
      <c r="H839" s="25">
        <v>4.0425</v>
      </c>
      <c r="I839" s="25">
        <v>898.333333333334</v>
      </c>
    </row>
    <row r="840" ht="16.5" spans="1:9">
      <c r="A840" s="17"/>
      <c r="B840" s="17"/>
      <c r="C840" s="20" t="s">
        <v>148</v>
      </c>
      <c r="D840" s="17">
        <v>4.13</v>
      </c>
      <c r="E840" s="17">
        <v>9</v>
      </c>
      <c r="F840" s="17">
        <v>1</v>
      </c>
      <c r="G840" s="24">
        <v>0.111111111111111</v>
      </c>
      <c r="H840" s="25">
        <v>4.13</v>
      </c>
      <c r="I840" s="25">
        <v>458.888888888889</v>
      </c>
    </row>
    <row r="841" ht="16.5" spans="1:9">
      <c r="A841" s="17"/>
      <c r="B841" s="17"/>
      <c r="C841" s="20" t="s">
        <v>146</v>
      </c>
      <c r="D841" s="17">
        <v>0</v>
      </c>
      <c r="E841" s="17">
        <v>8</v>
      </c>
      <c r="F841" s="17">
        <v>0</v>
      </c>
      <c r="G841" s="24">
        <v>0</v>
      </c>
      <c r="H841" s="25">
        <v>0</v>
      </c>
      <c r="I841" s="25">
        <v>0</v>
      </c>
    </row>
    <row r="842" ht="16.5" spans="1:9">
      <c r="A842" s="17"/>
      <c r="B842" s="17"/>
      <c r="C842" s="20" t="s">
        <v>150</v>
      </c>
      <c r="D842" s="17">
        <v>0</v>
      </c>
      <c r="E842" s="17">
        <v>2</v>
      </c>
      <c r="F842" s="17">
        <v>0</v>
      </c>
      <c r="G842" s="24">
        <v>0</v>
      </c>
      <c r="H842" s="25">
        <v>0</v>
      </c>
      <c r="I842" s="25">
        <v>0</v>
      </c>
    </row>
    <row r="843" ht="16.5" spans="1:9">
      <c r="A843" s="17"/>
      <c r="B843" s="17"/>
      <c r="C843" s="20" t="s">
        <v>144</v>
      </c>
      <c r="D843" s="17">
        <v>0</v>
      </c>
      <c r="E843" s="17">
        <v>3</v>
      </c>
      <c r="F843" s="17">
        <v>0</v>
      </c>
      <c r="G843" s="24">
        <v>0</v>
      </c>
      <c r="H843" s="25">
        <v>0</v>
      </c>
      <c r="I843" s="25">
        <v>0</v>
      </c>
    </row>
    <row r="844" ht="16.5" spans="1:9">
      <c r="A844" s="17"/>
      <c r="B844" s="17"/>
      <c r="C844" s="20" t="s">
        <v>141</v>
      </c>
      <c r="D844" s="17">
        <v>0</v>
      </c>
      <c r="E844" s="17">
        <v>3</v>
      </c>
      <c r="F844" s="17">
        <v>0</v>
      </c>
      <c r="G844" s="24">
        <v>0</v>
      </c>
      <c r="H844" s="25">
        <v>0</v>
      </c>
      <c r="I844" s="25">
        <v>0</v>
      </c>
    </row>
    <row r="845" ht="16.5" spans="1:9">
      <c r="A845" s="17"/>
      <c r="B845" s="17"/>
      <c r="C845" s="20" t="s">
        <v>147</v>
      </c>
      <c r="D845" s="17">
        <v>0</v>
      </c>
      <c r="E845" s="17">
        <v>1</v>
      </c>
      <c r="F845" s="17">
        <v>0</v>
      </c>
      <c r="G845" s="24">
        <v>0</v>
      </c>
      <c r="H845" s="25">
        <v>0</v>
      </c>
      <c r="I845" s="25">
        <v>0</v>
      </c>
    </row>
    <row r="846" ht="16.5" spans="1:9">
      <c r="A846" s="17"/>
      <c r="B846" s="17"/>
      <c r="C846" s="20" t="s">
        <v>151</v>
      </c>
      <c r="D846" s="17">
        <v>0</v>
      </c>
      <c r="E846" s="17">
        <v>3</v>
      </c>
      <c r="F846" s="17">
        <v>0</v>
      </c>
      <c r="G846" s="24">
        <v>0</v>
      </c>
      <c r="H846" s="25">
        <v>0</v>
      </c>
      <c r="I846" s="25">
        <v>0</v>
      </c>
    </row>
    <row r="847" ht="16.5" spans="1:9">
      <c r="A847" s="17"/>
      <c r="B847" s="17"/>
      <c r="C847" s="20" t="s">
        <v>152</v>
      </c>
      <c r="D847" s="17">
        <v>0</v>
      </c>
      <c r="E847" s="17">
        <v>10</v>
      </c>
      <c r="F847" s="17">
        <v>0</v>
      </c>
      <c r="G847" s="24">
        <v>0</v>
      </c>
      <c r="H847" s="25">
        <v>0</v>
      </c>
      <c r="I847" s="25">
        <v>0</v>
      </c>
    </row>
    <row r="848" ht="16.5" spans="1:9">
      <c r="A848" s="17"/>
      <c r="B848" s="20" t="s">
        <v>44</v>
      </c>
      <c r="C848" s="17"/>
      <c r="D848" s="17">
        <v>529.12</v>
      </c>
      <c r="E848" s="17">
        <v>2497</v>
      </c>
      <c r="F848" s="17">
        <v>132</v>
      </c>
      <c r="G848" s="24">
        <v>0.052863436123348</v>
      </c>
      <c r="H848" s="25">
        <v>4.00848484848485</v>
      </c>
      <c r="I848" s="25">
        <v>211.902282739287</v>
      </c>
    </row>
    <row r="849" ht="16.5" spans="1:9">
      <c r="A849" s="20" t="s">
        <v>154</v>
      </c>
      <c r="B849" s="17"/>
      <c r="C849" s="17"/>
      <c r="D849" s="17">
        <v>28448.94</v>
      </c>
      <c r="E849" s="17">
        <v>58977</v>
      </c>
      <c r="F849" s="17">
        <v>3045</v>
      </c>
      <c r="G849" s="24">
        <v>0.0516302965562847</v>
      </c>
      <c r="H849" s="25">
        <v>9.34283743842365</v>
      </c>
      <c r="I849" s="25">
        <v>482.373467622972</v>
      </c>
    </row>
    <row r="850" ht="16.5" spans="1:9">
      <c r="A850" s="23">
        <v>44528</v>
      </c>
      <c r="B850" s="20" t="s">
        <v>35</v>
      </c>
      <c r="C850" s="20" t="s">
        <v>63</v>
      </c>
      <c r="D850" s="17">
        <v>3934.61</v>
      </c>
      <c r="E850" s="17">
        <v>9080</v>
      </c>
      <c r="F850" s="17">
        <v>557</v>
      </c>
      <c r="G850" s="24">
        <v>0.0613436123348018</v>
      </c>
      <c r="H850" s="25">
        <v>7.06393177737882</v>
      </c>
      <c r="I850" s="25">
        <v>433.327092511013</v>
      </c>
    </row>
    <row r="851" ht="16.5" spans="1:9">
      <c r="A851" s="17"/>
      <c r="B851" s="17"/>
      <c r="C851" s="20" t="s">
        <v>82</v>
      </c>
      <c r="D851" s="17">
        <v>1308.77</v>
      </c>
      <c r="E851" s="17">
        <v>5203</v>
      </c>
      <c r="F851" s="17">
        <v>209</v>
      </c>
      <c r="G851" s="24">
        <v>0.040169133192389</v>
      </c>
      <c r="H851" s="25">
        <v>6.26205741626794</v>
      </c>
      <c r="I851" s="25">
        <v>251.541418412454</v>
      </c>
    </row>
    <row r="852" ht="16.5" spans="1:9">
      <c r="A852" s="17"/>
      <c r="B852" s="20" t="s">
        <v>36</v>
      </c>
      <c r="C852" s="17"/>
      <c r="D852" s="17">
        <v>5243.38</v>
      </c>
      <c r="E852" s="17">
        <v>14283</v>
      </c>
      <c r="F852" s="17">
        <v>766</v>
      </c>
      <c r="G852" s="24">
        <v>0.0536301897360499</v>
      </c>
      <c r="H852" s="25">
        <v>6.84514360313316</v>
      </c>
      <c r="I852" s="25">
        <v>367.106350206539</v>
      </c>
    </row>
    <row r="853" ht="16.5" spans="1:9">
      <c r="A853" s="17"/>
      <c r="B853" s="20" t="s">
        <v>39</v>
      </c>
      <c r="C853" s="20" t="s">
        <v>75</v>
      </c>
      <c r="D853" s="17">
        <v>2139.76</v>
      </c>
      <c r="E853" s="17">
        <v>7874</v>
      </c>
      <c r="F853" s="17">
        <v>286</v>
      </c>
      <c r="G853" s="24">
        <v>0.0363220726441453</v>
      </c>
      <c r="H853" s="25">
        <v>7.48167832167832</v>
      </c>
      <c r="I853" s="25">
        <v>271.750063500127</v>
      </c>
    </row>
    <row r="854" ht="16.5" spans="1:9">
      <c r="A854" s="17"/>
      <c r="B854" s="17"/>
      <c r="C854" s="20" t="s">
        <v>73</v>
      </c>
      <c r="D854" s="17">
        <v>430.32</v>
      </c>
      <c r="E854" s="17">
        <v>3872</v>
      </c>
      <c r="F854" s="17">
        <v>74</v>
      </c>
      <c r="G854" s="24">
        <v>0.0191115702479339</v>
      </c>
      <c r="H854" s="25">
        <v>5.81513513513514</v>
      </c>
      <c r="I854" s="25">
        <v>111.136363636364</v>
      </c>
    </row>
    <row r="855" ht="16.5" spans="1:9">
      <c r="A855" s="17"/>
      <c r="B855" s="17"/>
      <c r="C855" s="20" t="s">
        <v>131</v>
      </c>
      <c r="D855" s="17">
        <v>9.96</v>
      </c>
      <c r="E855" s="17">
        <v>6</v>
      </c>
      <c r="F855" s="17">
        <v>1</v>
      </c>
      <c r="G855" s="24">
        <v>0.166666666666667</v>
      </c>
      <c r="H855" s="25">
        <v>9.96</v>
      </c>
      <c r="I855" s="25">
        <v>1660</v>
      </c>
    </row>
    <row r="856" ht="16.5" spans="1:9">
      <c r="A856" s="17"/>
      <c r="B856" s="17"/>
      <c r="C856" s="20" t="s">
        <v>130</v>
      </c>
      <c r="D856" s="17">
        <v>8.67</v>
      </c>
      <c r="E856" s="17">
        <v>11</v>
      </c>
      <c r="F856" s="17">
        <v>1</v>
      </c>
      <c r="G856" s="24">
        <v>0.0909090909090909</v>
      </c>
      <c r="H856" s="25">
        <v>8.67</v>
      </c>
      <c r="I856" s="25">
        <v>788.181818181818</v>
      </c>
    </row>
    <row r="857" ht="16.5" spans="1:9">
      <c r="A857" s="17"/>
      <c r="B857" s="20" t="s">
        <v>40</v>
      </c>
      <c r="C857" s="17"/>
      <c r="D857" s="17">
        <v>2588.71</v>
      </c>
      <c r="E857" s="17">
        <v>11763</v>
      </c>
      <c r="F857" s="17">
        <v>362</v>
      </c>
      <c r="G857" s="24">
        <v>0.0307744622970331</v>
      </c>
      <c r="H857" s="25">
        <v>7.15113259668508</v>
      </c>
      <c r="I857" s="25">
        <v>220.072260477769</v>
      </c>
    </row>
    <row r="858" ht="16.5" spans="1:9">
      <c r="A858" s="17"/>
      <c r="B858" s="20" t="s">
        <v>37</v>
      </c>
      <c r="C858" s="20" t="s">
        <v>79</v>
      </c>
      <c r="D858" s="17">
        <v>1366.27</v>
      </c>
      <c r="E858" s="17">
        <v>4005</v>
      </c>
      <c r="F858" s="17">
        <v>196</v>
      </c>
      <c r="G858" s="24">
        <v>0.0489388264669164</v>
      </c>
      <c r="H858" s="25">
        <v>6.97076530612245</v>
      </c>
      <c r="I858" s="25">
        <v>341.141073657928</v>
      </c>
    </row>
    <row r="859" ht="16.5" spans="1:9">
      <c r="A859" s="17"/>
      <c r="B859" s="20" t="s">
        <v>38</v>
      </c>
      <c r="C859" s="17"/>
      <c r="D859" s="17">
        <v>1366.27</v>
      </c>
      <c r="E859" s="17">
        <v>4005</v>
      </c>
      <c r="F859" s="17">
        <v>196</v>
      </c>
      <c r="G859" s="24">
        <v>0.0489388264669164</v>
      </c>
      <c r="H859" s="25">
        <v>6.97076530612245</v>
      </c>
      <c r="I859" s="25">
        <v>341.141073657928</v>
      </c>
    </row>
    <row r="860" ht="16.5" spans="1:9">
      <c r="A860" s="17"/>
      <c r="B860" s="20" t="s">
        <v>41</v>
      </c>
      <c r="C860" s="20" t="s">
        <v>63</v>
      </c>
      <c r="D860" s="17">
        <v>18884.35</v>
      </c>
      <c r="E860" s="17">
        <v>33471</v>
      </c>
      <c r="F860" s="17">
        <v>1698</v>
      </c>
      <c r="G860" s="24">
        <v>0.0507304831047773</v>
      </c>
      <c r="H860" s="25">
        <v>11.1215253239105</v>
      </c>
      <c r="I860" s="25">
        <v>564.200352543993</v>
      </c>
    </row>
    <row r="861" ht="16.5" spans="1:9">
      <c r="A861" s="17"/>
      <c r="B861" s="17"/>
      <c r="C861" s="20" t="s">
        <v>79</v>
      </c>
      <c r="D861" s="17">
        <v>766.98</v>
      </c>
      <c r="E861" s="17">
        <v>1484</v>
      </c>
      <c r="F861" s="17">
        <v>68</v>
      </c>
      <c r="G861" s="24">
        <v>0.045822102425876</v>
      </c>
      <c r="H861" s="25">
        <v>11.2791176470588</v>
      </c>
      <c r="I861" s="25">
        <v>516.832884097035</v>
      </c>
    </row>
    <row r="862" ht="16.5" spans="1:9">
      <c r="A862" s="17"/>
      <c r="B862" s="20" t="s">
        <v>42</v>
      </c>
      <c r="C862" s="17"/>
      <c r="D862" s="17">
        <v>19651.33</v>
      </c>
      <c r="E862" s="17">
        <v>34955</v>
      </c>
      <c r="F862" s="17">
        <v>1766</v>
      </c>
      <c r="G862" s="24">
        <v>0.0505220998426548</v>
      </c>
      <c r="H862" s="25">
        <v>11.1275934314836</v>
      </c>
      <c r="I862" s="25">
        <v>562.189386353884</v>
      </c>
    </row>
    <row r="863" ht="16.5" spans="1:9">
      <c r="A863" s="17"/>
      <c r="B863" s="20" t="s">
        <v>43</v>
      </c>
      <c r="C863" s="20" t="s">
        <v>140</v>
      </c>
      <c r="D863" s="17">
        <v>621.75</v>
      </c>
      <c r="E863" s="17">
        <v>3400</v>
      </c>
      <c r="F863" s="17">
        <v>162</v>
      </c>
      <c r="G863" s="24">
        <v>0.0476470588235294</v>
      </c>
      <c r="H863" s="25">
        <v>3.83796296296296</v>
      </c>
      <c r="I863" s="25">
        <v>182.867647058824</v>
      </c>
    </row>
    <row r="864" ht="16.5" spans="1:9">
      <c r="A864" s="17"/>
      <c r="B864" s="17"/>
      <c r="C864" s="20" t="s">
        <v>146</v>
      </c>
      <c r="D864" s="17">
        <v>9.48</v>
      </c>
      <c r="E864" s="17">
        <v>16</v>
      </c>
      <c r="F864" s="17">
        <v>3</v>
      </c>
      <c r="G864" s="24">
        <v>0.1875</v>
      </c>
      <c r="H864" s="25">
        <v>3.16</v>
      </c>
      <c r="I864" s="25">
        <v>592.5</v>
      </c>
    </row>
    <row r="865" ht="16.5" spans="1:9">
      <c r="A865" s="17"/>
      <c r="B865" s="17"/>
      <c r="C865" s="20" t="s">
        <v>142</v>
      </c>
      <c r="D865" s="17">
        <v>9.21</v>
      </c>
      <c r="E865" s="17">
        <v>11</v>
      </c>
      <c r="F865" s="17">
        <v>2</v>
      </c>
      <c r="G865" s="24">
        <v>0.181818181818182</v>
      </c>
      <c r="H865" s="25">
        <v>4.605</v>
      </c>
      <c r="I865" s="25">
        <v>837.272727272727</v>
      </c>
    </row>
    <row r="866" ht="16.5" spans="1:9">
      <c r="A866" s="17"/>
      <c r="B866" s="17"/>
      <c r="C866" s="20" t="s">
        <v>148</v>
      </c>
      <c r="D866" s="17">
        <v>0</v>
      </c>
      <c r="E866" s="17">
        <v>4</v>
      </c>
      <c r="F866" s="17">
        <v>0</v>
      </c>
      <c r="G866" s="24">
        <v>0</v>
      </c>
      <c r="H866" s="25">
        <v>0</v>
      </c>
      <c r="I866" s="25">
        <v>0</v>
      </c>
    </row>
    <row r="867" ht="16.5" spans="1:9">
      <c r="A867" s="17"/>
      <c r="B867" s="17"/>
      <c r="C867" s="20" t="s">
        <v>144</v>
      </c>
      <c r="D867" s="17">
        <v>0</v>
      </c>
      <c r="E867" s="17">
        <v>2</v>
      </c>
      <c r="F867" s="17">
        <v>0</v>
      </c>
      <c r="G867" s="24">
        <v>0</v>
      </c>
      <c r="H867" s="25">
        <v>0</v>
      </c>
      <c r="I867" s="25">
        <v>0</v>
      </c>
    </row>
    <row r="868" ht="16.5" spans="1:9">
      <c r="A868" s="17"/>
      <c r="B868" s="17"/>
      <c r="C868" s="20" t="s">
        <v>145</v>
      </c>
      <c r="D868" s="17">
        <v>0</v>
      </c>
      <c r="E868" s="17">
        <v>1</v>
      </c>
      <c r="F868" s="17">
        <v>0</v>
      </c>
      <c r="G868" s="24">
        <v>0</v>
      </c>
      <c r="H868" s="25">
        <v>0</v>
      </c>
      <c r="I868" s="25">
        <v>0</v>
      </c>
    </row>
    <row r="869" ht="16.5" spans="1:9">
      <c r="A869" s="17"/>
      <c r="B869" s="17"/>
      <c r="C869" s="20" t="s">
        <v>151</v>
      </c>
      <c r="D869" s="17">
        <v>0</v>
      </c>
      <c r="E869" s="17">
        <v>2</v>
      </c>
      <c r="F869" s="17">
        <v>0</v>
      </c>
      <c r="G869" s="24">
        <v>0</v>
      </c>
      <c r="H869" s="25">
        <v>0</v>
      </c>
      <c r="I869" s="25">
        <v>0</v>
      </c>
    </row>
    <row r="870" ht="16.5" spans="1:9">
      <c r="A870" s="17"/>
      <c r="B870" s="17"/>
      <c r="C870" s="20" t="s">
        <v>152</v>
      </c>
      <c r="D870" s="17">
        <v>0</v>
      </c>
      <c r="E870" s="17">
        <v>6</v>
      </c>
      <c r="F870" s="17">
        <v>0</v>
      </c>
      <c r="G870" s="24">
        <v>0</v>
      </c>
      <c r="H870" s="25">
        <v>0</v>
      </c>
      <c r="I870" s="25">
        <v>0</v>
      </c>
    </row>
    <row r="871" ht="16.5" spans="1:9">
      <c r="A871" s="17"/>
      <c r="B871" s="20" t="s">
        <v>44</v>
      </c>
      <c r="C871" s="17"/>
      <c r="D871" s="17">
        <v>640.44</v>
      </c>
      <c r="E871" s="17">
        <v>3442</v>
      </c>
      <c r="F871" s="17">
        <v>167</v>
      </c>
      <c r="G871" s="24">
        <v>0.0485183033120279</v>
      </c>
      <c r="H871" s="25">
        <v>3.83497005988024</v>
      </c>
      <c r="I871" s="25">
        <v>186.066240557815</v>
      </c>
    </row>
    <row r="872" ht="16.5" spans="1:9">
      <c r="A872" s="20" t="s">
        <v>155</v>
      </c>
      <c r="B872" s="17"/>
      <c r="C872" s="17"/>
      <c r="D872" s="17">
        <v>29490.13</v>
      </c>
      <c r="E872" s="17">
        <v>68448</v>
      </c>
      <c r="F872" s="17">
        <v>3257</v>
      </c>
      <c r="G872" s="24">
        <v>0.047583567087424</v>
      </c>
      <c r="H872" s="25">
        <v>9.05438440282469</v>
      </c>
      <c r="I872" s="25">
        <v>430.839907667134</v>
      </c>
    </row>
    <row r="873" ht="16.5" spans="1:9">
      <c r="A873" s="23">
        <v>44529</v>
      </c>
      <c r="B873" s="20" t="s">
        <v>35</v>
      </c>
      <c r="C873" s="20" t="s">
        <v>63</v>
      </c>
      <c r="D873" s="17">
        <v>4119</v>
      </c>
      <c r="E873" s="17">
        <v>10610</v>
      </c>
      <c r="F873" s="17">
        <v>598</v>
      </c>
      <c r="G873" s="24">
        <v>0.0563619227144204</v>
      </c>
      <c r="H873" s="25">
        <v>6.88795986622074</v>
      </c>
      <c r="I873" s="25">
        <v>388.218661639962</v>
      </c>
    </row>
    <row r="874" ht="16.5" spans="1:9">
      <c r="A874" s="17"/>
      <c r="B874" s="17"/>
      <c r="C874" s="20" t="s">
        <v>82</v>
      </c>
      <c r="D874" s="17">
        <v>1220.37</v>
      </c>
      <c r="E874" s="17">
        <v>5158</v>
      </c>
      <c r="F874" s="17">
        <v>195</v>
      </c>
      <c r="G874" s="24">
        <v>0.0378053509112059</v>
      </c>
      <c r="H874" s="25">
        <v>6.25830769230769</v>
      </c>
      <c r="I874" s="25">
        <v>236.597518417991</v>
      </c>
    </row>
    <row r="875" ht="16.5" spans="1:9">
      <c r="A875" s="17"/>
      <c r="B875" s="20" t="s">
        <v>36</v>
      </c>
      <c r="C875" s="17"/>
      <c r="D875" s="17">
        <v>5339.37</v>
      </c>
      <c r="E875" s="17">
        <v>15768</v>
      </c>
      <c r="F875" s="17">
        <v>793</v>
      </c>
      <c r="G875" s="24">
        <v>0.0502917300862506</v>
      </c>
      <c r="H875" s="25">
        <v>6.73312736443884</v>
      </c>
      <c r="I875" s="25">
        <v>338.620624048706</v>
      </c>
    </row>
    <row r="876" ht="16.5" spans="1:9">
      <c r="A876" s="17"/>
      <c r="B876" s="20" t="s">
        <v>39</v>
      </c>
      <c r="C876" s="20" t="s">
        <v>75</v>
      </c>
      <c r="D876" s="17">
        <v>2837.71</v>
      </c>
      <c r="E876" s="17">
        <v>11019</v>
      </c>
      <c r="F876" s="17">
        <v>380</v>
      </c>
      <c r="G876" s="24">
        <v>0.0344858880116163</v>
      </c>
      <c r="H876" s="25">
        <v>7.46765789473684</v>
      </c>
      <c r="I876" s="25">
        <v>257.528813866957</v>
      </c>
    </row>
    <row r="877" ht="16.5" spans="1:9">
      <c r="A877" s="17"/>
      <c r="B877" s="17"/>
      <c r="C877" s="20" t="s">
        <v>131</v>
      </c>
      <c r="D877" s="17">
        <v>9.15</v>
      </c>
      <c r="E877" s="17">
        <v>11</v>
      </c>
      <c r="F877" s="17">
        <v>1</v>
      </c>
      <c r="G877" s="24">
        <v>0.0909090909090909</v>
      </c>
      <c r="H877" s="25">
        <v>9.15</v>
      </c>
      <c r="I877" s="25">
        <v>831.818181818182</v>
      </c>
    </row>
    <row r="878" ht="16.5" spans="1:9">
      <c r="A878" s="17"/>
      <c r="B878" s="17"/>
      <c r="C878" s="20" t="s">
        <v>130</v>
      </c>
      <c r="D878" s="17">
        <v>8.75</v>
      </c>
      <c r="E878" s="17">
        <v>14</v>
      </c>
      <c r="F878" s="17">
        <v>1</v>
      </c>
      <c r="G878" s="24">
        <v>0.0714285714285714</v>
      </c>
      <c r="H878" s="25">
        <v>8.75</v>
      </c>
      <c r="I878" s="25">
        <v>625</v>
      </c>
    </row>
    <row r="879" ht="16.5" spans="1:9">
      <c r="A879" s="17"/>
      <c r="B879" s="17"/>
      <c r="C879" s="20" t="s">
        <v>73</v>
      </c>
      <c r="D879" s="17">
        <v>6.31</v>
      </c>
      <c r="E879" s="17">
        <v>2</v>
      </c>
      <c r="F879" s="17">
        <v>1</v>
      </c>
      <c r="G879" s="24">
        <v>0.5</v>
      </c>
      <c r="H879" s="25">
        <v>6.31</v>
      </c>
      <c r="I879" s="25">
        <v>3155</v>
      </c>
    </row>
    <row r="880" ht="16.5" spans="1:9">
      <c r="A880" s="17"/>
      <c r="B880" s="17"/>
      <c r="C880" s="20" t="s">
        <v>74</v>
      </c>
      <c r="D880" s="17">
        <v>4.26</v>
      </c>
      <c r="E880" s="17">
        <v>63</v>
      </c>
      <c r="F880" s="17">
        <v>1</v>
      </c>
      <c r="G880" s="24">
        <v>0.0158730158730159</v>
      </c>
      <c r="H880" s="25">
        <v>4.26</v>
      </c>
      <c r="I880" s="25">
        <v>67.6190476190476</v>
      </c>
    </row>
    <row r="881" ht="16.5" spans="1:9">
      <c r="A881" s="17"/>
      <c r="B881" s="17"/>
      <c r="C881" s="20" t="s">
        <v>156</v>
      </c>
      <c r="D881" s="17">
        <v>0</v>
      </c>
      <c r="E881" s="17">
        <v>1</v>
      </c>
      <c r="F881" s="17">
        <v>0</v>
      </c>
      <c r="G881" s="24">
        <v>0</v>
      </c>
      <c r="H881" s="25">
        <v>0</v>
      </c>
      <c r="I881" s="25">
        <v>0</v>
      </c>
    </row>
    <row r="882" ht="16.5" spans="1:9">
      <c r="A882" s="17"/>
      <c r="B882" s="17"/>
      <c r="C882" s="20" t="s">
        <v>157</v>
      </c>
      <c r="D882" s="17">
        <v>0</v>
      </c>
      <c r="E882" s="17">
        <v>1</v>
      </c>
      <c r="F882" s="17">
        <v>0</v>
      </c>
      <c r="G882" s="24">
        <v>0</v>
      </c>
      <c r="H882" s="25">
        <v>0</v>
      </c>
      <c r="I882" s="25">
        <v>0</v>
      </c>
    </row>
    <row r="883" ht="16.5" spans="1:9">
      <c r="A883" s="17"/>
      <c r="B883" s="20" t="s">
        <v>40</v>
      </c>
      <c r="C883" s="17"/>
      <c r="D883" s="17">
        <v>2866.18</v>
      </c>
      <c r="E883" s="17">
        <v>11111</v>
      </c>
      <c r="F883" s="17">
        <v>384</v>
      </c>
      <c r="G883" s="24">
        <v>0.034560345603456</v>
      </c>
      <c r="H883" s="25">
        <v>7.46401041666667</v>
      </c>
      <c r="I883" s="25">
        <v>257.958779587796</v>
      </c>
    </row>
    <row r="884" ht="16.5" spans="1:9">
      <c r="A884" s="17"/>
      <c r="B884" s="20" t="s">
        <v>37</v>
      </c>
      <c r="C884" s="20" t="s">
        <v>79</v>
      </c>
      <c r="D884" s="17">
        <v>1373.63</v>
      </c>
      <c r="E884" s="17">
        <v>3948</v>
      </c>
      <c r="F884" s="17">
        <v>193</v>
      </c>
      <c r="G884" s="24">
        <v>0.0488855116514691</v>
      </c>
      <c r="H884" s="25">
        <v>7.11725388601036</v>
      </c>
      <c r="I884" s="25">
        <v>347.930597771023</v>
      </c>
    </row>
    <row r="885" ht="16.5" spans="1:9">
      <c r="A885" s="17"/>
      <c r="B885" s="20" t="s">
        <v>38</v>
      </c>
      <c r="C885" s="17"/>
      <c r="D885" s="17">
        <v>1373.63</v>
      </c>
      <c r="E885" s="17">
        <v>3948</v>
      </c>
      <c r="F885" s="17">
        <v>193</v>
      </c>
      <c r="G885" s="24">
        <v>0.0488855116514691</v>
      </c>
      <c r="H885" s="25">
        <v>7.11725388601036</v>
      </c>
      <c r="I885" s="25">
        <v>347.930597771023</v>
      </c>
    </row>
    <row r="886" ht="16.5" spans="1:9">
      <c r="A886" s="17"/>
      <c r="B886" s="20" t="s">
        <v>41</v>
      </c>
      <c r="C886" s="20" t="s">
        <v>63</v>
      </c>
      <c r="D886" s="17">
        <v>19189.85</v>
      </c>
      <c r="E886" s="17">
        <v>29875</v>
      </c>
      <c r="F886" s="17">
        <v>1628</v>
      </c>
      <c r="G886" s="24">
        <v>0.0544937238493724</v>
      </c>
      <c r="H886" s="25">
        <v>11.7873771498771</v>
      </c>
      <c r="I886" s="25">
        <v>642.338075313808</v>
      </c>
    </row>
    <row r="887" ht="16.5" spans="1:9">
      <c r="A887" s="17"/>
      <c r="B887" s="17"/>
      <c r="C887" s="20" t="s">
        <v>79</v>
      </c>
      <c r="D887" s="17">
        <v>1187.76</v>
      </c>
      <c r="E887" s="17">
        <v>1546</v>
      </c>
      <c r="F887" s="17">
        <v>100</v>
      </c>
      <c r="G887" s="24">
        <v>0.0646830530401035</v>
      </c>
      <c r="H887" s="25">
        <v>11.8776</v>
      </c>
      <c r="I887" s="25">
        <v>768.279430789133</v>
      </c>
    </row>
    <row r="888" ht="16.5" spans="1:9">
      <c r="A888" s="17"/>
      <c r="B888" s="20" t="s">
        <v>42</v>
      </c>
      <c r="C888" s="17"/>
      <c r="D888" s="17">
        <v>20377.61</v>
      </c>
      <c r="E888" s="17">
        <v>31421</v>
      </c>
      <c r="F888" s="17">
        <v>1728</v>
      </c>
      <c r="G888" s="24">
        <v>0.0549950669934121</v>
      </c>
      <c r="H888" s="25">
        <v>11.7925983796296</v>
      </c>
      <c r="I888" s="25">
        <v>648.534737914134</v>
      </c>
    </row>
    <row r="889" ht="16.5" spans="1:9">
      <c r="A889" s="17"/>
      <c r="B889" s="20" t="s">
        <v>43</v>
      </c>
      <c r="C889" s="20" t="s">
        <v>140</v>
      </c>
      <c r="D889" s="17">
        <v>770.67</v>
      </c>
      <c r="E889" s="17">
        <v>3578</v>
      </c>
      <c r="F889" s="17">
        <v>212</v>
      </c>
      <c r="G889" s="24">
        <v>0.0592509782001118</v>
      </c>
      <c r="H889" s="25">
        <v>3.6352358490566</v>
      </c>
      <c r="I889" s="25">
        <v>215.391280044718</v>
      </c>
    </row>
    <row r="890" ht="16.5" spans="1:9">
      <c r="A890" s="17"/>
      <c r="B890" s="17"/>
      <c r="C890" s="20" t="s">
        <v>141</v>
      </c>
      <c r="D890" s="17">
        <v>5.68</v>
      </c>
      <c r="E890" s="17">
        <v>8</v>
      </c>
      <c r="F890" s="17">
        <v>1</v>
      </c>
      <c r="G890" s="24">
        <v>0.125</v>
      </c>
      <c r="H890" s="25">
        <v>5.68</v>
      </c>
      <c r="I890" s="25">
        <v>710</v>
      </c>
    </row>
    <row r="891" ht="16.5" spans="1:9">
      <c r="A891" s="17"/>
      <c r="B891" s="17"/>
      <c r="C891" s="20" t="s">
        <v>146</v>
      </c>
      <c r="D891" s="17">
        <v>5.47</v>
      </c>
      <c r="E891" s="17">
        <v>11</v>
      </c>
      <c r="F891" s="17">
        <v>2</v>
      </c>
      <c r="G891" s="24">
        <v>0.181818181818182</v>
      </c>
      <c r="H891" s="25">
        <v>2.735</v>
      </c>
      <c r="I891" s="25">
        <v>497.272727272727</v>
      </c>
    </row>
    <row r="892" ht="16.5" spans="1:9">
      <c r="A892" s="17"/>
      <c r="B892" s="17"/>
      <c r="C892" s="20" t="s">
        <v>148</v>
      </c>
      <c r="D892" s="17">
        <v>3.82</v>
      </c>
      <c r="E892" s="17">
        <v>14</v>
      </c>
      <c r="F892" s="17">
        <v>1</v>
      </c>
      <c r="G892" s="24">
        <v>0.0714285714285714</v>
      </c>
      <c r="H892" s="25">
        <v>3.82</v>
      </c>
      <c r="I892" s="25">
        <v>272.857142857143</v>
      </c>
    </row>
    <row r="893" ht="16.5" spans="1:9">
      <c r="A893" s="17"/>
      <c r="B893" s="17"/>
      <c r="C893" s="20" t="s">
        <v>151</v>
      </c>
      <c r="D893" s="17">
        <v>3.54</v>
      </c>
      <c r="E893" s="17">
        <v>5</v>
      </c>
      <c r="F893" s="17">
        <v>1</v>
      </c>
      <c r="G893" s="24">
        <v>0.2</v>
      </c>
      <c r="H893" s="25">
        <v>3.54</v>
      </c>
      <c r="I893" s="25">
        <v>708</v>
      </c>
    </row>
    <row r="894" ht="16.5" spans="1:9">
      <c r="A894" s="17"/>
      <c r="B894" s="17"/>
      <c r="C894" s="20" t="s">
        <v>150</v>
      </c>
      <c r="D894" s="17">
        <v>0</v>
      </c>
      <c r="E894" s="17">
        <v>1</v>
      </c>
      <c r="F894" s="17">
        <v>0</v>
      </c>
      <c r="G894" s="24">
        <v>0</v>
      </c>
      <c r="H894" s="25">
        <v>0</v>
      </c>
      <c r="I894" s="25">
        <v>0</v>
      </c>
    </row>
    <row r="895" ht="16.5" spans="1:9">
      <c r="A895" s="17"/>
      <c r="B895" s="17"/>
      <c r="C895" s="20" t="s">
        <v>143</v>
      </c>
      <c r="D895" s="17">
        <v>0</v>
      </c>
      <c r="E895" s="17">
        <v>1</v>
      </c>
      <c r="F895" s="17">
        <v>0</v>
      </c>
      <c r="G895" s="24">
        <v>0</v>
      </c>
      <c r="H895" s="25">
        <v>0</v>
      </c>
      <c r="I895" s="25">
        <v>0</v>
      </c>
    </row>
    <row r="896" ht="16.5" spans="1:9">
      <c r="A896" s="17"/>
      <c r="B896" s="17"/>
      <c r="C896" s="20" t="s">
        <v>144</v>
      </c>
      <c r="D896" s="17">
        <v>0</v>
      </c>
      <c r="E896" s="17">
        <v>5</v>
      </c>
      <c r="F896" s="17">
        <v>0</v>
      </c>
      <c r="G896" s="24">
        <v>0</v>
      </c>
      <c r="H896" s="25">
        <v>0</v>
      </c>
      <c r="I896" s="25">
        <v>0</v>
      </c>
    </row>
    <row r="897" ht="16.5" spans="1:9">
      <c r="A897" s="17"/>
      <c r="B897" s="17"/>
      <c r="C897" s="20" t="s">
        <v>145</v>
      </c>
      <c r="D897" s="17">
        <v>0</v>
      </c>
      <c r="E897" s="17">
        <v>1</v>
      </c>
      <c r="F897" s="17">
        <v>0</v>
      </c>
      <c r="G897" s="24">
        <v>0</v>
      </c>
      <c r="H897" s="25">
        <v>0</v>
      </c>
      <c r="I897" s="25">
        <v>0</v>
      </c>
    </row>
    <row r="898" ht="16.5" spans="1:9">
      <c r="A898" s="17"/>
      <c r="B898" s="17"/>
      <c r="C898" s="20" t="s">
        <v>147</v>
      </c>
      <c r="D898" s="17">
        <v>0</v>
      </c>
      <c r="E898" s="17">
        <v>1</v>
      </c>
      <c r="F898" s="17">
        <v>0</v>
      </c>
      <c r="G898" s="24">
        <v>0</v>
      </c>
      <c r="H898" s="25">
        <v>0</v>
      </c>
      <c r="I898" s="25">
        <v>0</v>
      </c>
    </row>
    <row r="899" ht="16.5" spans="1:9">
      <c r="A899" s="17"/>
      <c r="B899" s="20" t="s">
        <v>44</v>
      </c>
      <c r="C899" s="17"/>
      <c r="D899" s="17">
        <v>789.18</v>
      </c>
      <c r="E899" s="17">
        <v>3625</v>
      </c>
      <c r="F899" s="17">
        <v>217</v>
      </c>
      <c r="G899" s="24">
        <v>0.0598620689655172</v>
      </c>
      <c r="H899" s="25">
        <v>3.63677419354839</v>
      </c>
      <c r="I899" s="25">
        <v>217.704827586207</v>
      </c>
    </row>
    <row r="900" ht="16.5" spans="1:9">
      <c r="A900" s="20" t="s">
        <v>158</v>
      </c>
      <c r="B900" s="17"/>
      <c r="C900" s="17"/>
      <c r="D900" s="17">
        <v>30745.97</v>
      </c>
      <c r="E900" s="17">
        <v>65873</v>
      </c>
      <c r="F900" s="17">
        <v>3315</v>
      </c>
      <c r="G900" s="24">
        <v>0.0503241085118334</v>
      </c>
      <c r="H900" s="25">
        <v>9.274802413273</v>
      </c>
      <c r="I900" s="25">
        <v>466.746163071365</v>
      </c>
    </row>
    <row r="901" ht="16.5" spans="1:9">
      <c r="A901" s="23">
        <v>44530</v>
      </c>
      <c r="B901" s="20" t="s">
        <v>35</v>
      </c>
      <c r="C901" s="20" t="s">
        <v>63</v>
      </c>
      <c r="D901" s="17">
        <v>4237.25</v>
      </c>
      <c r="E901" s="17">
        <v>10976</v>
      </c>
      <c r="F901" s="17">
        <v>614</v>
      </c>
      <c r="G901" s="24">
        <v>0.0559402332361516</v>
      </c>
      <c r="H901" s="25">
        <v>6.90105863192182</v>
      </c>
      <c r="I901" s="25">
        <v>386.046829446064</v>
      </c>
    </row>
    <row r="902" ht="16.5" spans="1:9">
      <c r="A902" s="17"/>
      <c r="B902" s="17"/>
      <c r="C902" s="20" t="s">
        <v>82</v>
      </c>
      <c r="D902" s="17">
        <v>1582.68</v>
      </c>
      <c r="E902" s="17">
        <v>6401</v>
      </c>
      <c r="F902" s="17">
        <v>250</v>
      </c>
      <c r="G902" s="24">
        <v>0.0390563974379003</v>
      </c>
      <c r="H902" s="25">
        <v>6.33072</v>
      </c>
      <c r="I902" s="25">
        <v>247.255116388064</v>
      </c>
    </row>
    <row r="903" ht="16.5" spans="1:9">
      <c r="A903" s="17"/>
      <c r="B903" s="20" t="s">
        <v>36</v>
      </c>
      <c r="C903" s="17"/>
      <c r="D903" s="17">
        <v>5819.93</v>
      </c>
      <c r="E903" s="17">
        <v>17377</v>
      </c>
      <c r="F903" s="17">
        <v>864</v>
      </c>
      <c r="G903" s="24">
        <v>0.0497208954364965</v>
      </c>
      <c r="H903" s="25">
        <v>6.73603009259259</v>
      </c>
      <c r="I903" s="25">
        <v>334.92144789089</v>
      </c>
    </row>
    <row r="904" ht="16.5" spans="1:9">
      <c r="A904" s="17"/>
      <c r="B904" s="20" t="s">
        <v>39</v>
      </c>
      <c r="C904" s="20" t="s">
        <v>75</v>
      </c>
      <c r="D904" s="17">
        <v>2409.11</v>
      </c>
      <c r="E904" s="17">
        <v>10460</v>
      </c>
      <c r="F904" s="17">
        <v>332</v>
      </c>
      <c r="G904" s="24">
        <v>0.0317399617590822</v>
      </c>
      <c r="H904" s="25">
        <v>7.25635542168675</v>
      </c>
      <c r="I904" s="25">
        <v>230.316443594646</v>
      </c>
    </row>
    <row r="905" ht="16.5" spans="1:9">
      <c r="A905" s="17"/>
      <c r="B905" s="17"/>
      <c r="C905" s="20" t="s">
        <v>130</v>
      </c>
      <c r="D905" s="17">
        <v>5.7</v>
      </c>
      <c r="E905" s="17">
        <v>6</v>
      </c>
      <c r="F905" s="17">
        <v>1</v>
      </c>
      <c r="G905" s="24">
        <v>0.166666666666667</v>
      </c>
      <c r="H905" s="25">
        <v>5.7</v>
      </c>
      <c r="I905" s="25">
        <v>950</v>
      </c>
    </row>
    <row r="906" ht="16.5" spans="1:9">
      <c r="A906" s="17"/>
      <c r="B906" s="17"/>
      <c r="C906" s="20" t="s">
        <v>159</v>
      </c>
      <c r="D906" s="17">
        <v>0</v>
      </c>
      <c r="E906" s="17">
        <v>1</v>
      </c>
      <c r="F906" s="17">
        <v>0</v>
      </c>
      <c r="G906" s="24">
        <v>0</v>
      </c>
      <c r="H906" s="25">
        <v>0</v>
      </c>
      <c r="I906" s="25">
        <v>0</v>
      </c>
    </row>
    <row r="907" ht="16.5" spans="1:9">
      <c r="A907" s="17"/>
      <c r="B907" s="17"/>
      <c r="C907" s="20" t="s">
        <v>156</v>
      </c>
      <c r="D907" s="17">
        <v>0</v>
      </c>
      <c r="E907" s="17">
        <v>1</v>
      </c>
      <c r="F907" s="17">
        <v>0</v>
      </c>
      <c r="G907" s="24">
        <v>0</v>
      </c>
      <c r="H907" s="25">
        <v>0</v>
      </c>
      <c r="I907" s="25">
        <v>0</v>
      </c>
    </row>
    <row r="908" ht="16.5" spans="1:9">
      <c r="A908" s="17"/>
      <c r="B908" s="17"/>
      <c r="C908" s="20" t="s">
        <v>131</v>
      </c>
      <c r="D908" s="17">
        <v>0</v>
      </c>
      <c r="E908" s="17">
        <v>9</v>
      </c>
      <c r="F908" s="17">
        <v>0</v>
      </c>
      <c r="G908" s="24">
        <v>0</v>
      </c>
      <c r="H908" s="25">
        <v>0</v>
      </c>
      <c r="I908" s="25">
        <v>0</v>
      </c>
    </row>
    <row r="909" ht="16.5" spans="1:14">
      <c r="A909" s="17"/>
      <c r="B909" s="17"/>
      <c r="C909" s="20" t="s">
        <v>74</v>
      </c>
      <c r="D909" s="17">
        <v>0</v>
      </c>
      <c r="E909" s="17">
        <v>2</v>
      </c>
      <c r="F909" s="17">
        <v>0</v>
      </c>
      <c r="G909" s="24">
        <v>0</v>
      </c>
      <c r="H909" s="25">
        <v>0</v>
      </c>
      <c r="I909" s="25">
        <v>0</v>
      </c>
      <c r="J909" s="26"/>
      <c r="K909" s="26"/>
      <c r="L909" s="26"/>
      <c r="M909" s="26"/>
      <c r="N909" s="26"/>
    </row>
    <row r="910" ht="16.5" spans="1:14">
      <c r="A910" s="17"/>
      <c r="B910" s="20" t="s">
        <v>40</v>
      </c>
      <c r="C910" s="17"/>
      <c r="D910" s="17">
        <v>2414.81</v>
      </c>
      <c r="E910" s="17">
        <v>10479</v>
      </c>
      <c r="F910" s="17">
        <v>333</v>
      </c>
      <c r="G910" s="24">
        <v>0.0317778413970799</v>
      </c>
      <c r="H910" s="25">
        <v>7.25168168168168</v>
      </c>
      <c r="I910" s="25">
        <v>230.44279034259</v>
      </c>
      <c r="J910" s="26"/>
      <c r="K910" s="26"/>
      <c r="L910" s="26"/>
      <c r="M910" s="26"/>
      <c r="N910" s="26"/>
    </row>
    <row r="911" ht="16.5" spans="1:14">
      <c r="A911" s="17"/>
      <c r="B911" s="20" t="s">
        <v>37</v>
      </c>
      <c r="C911" s="20" t="s">
        <v>79</v>
      </c>
      <c r="D911" s="17">
        <v>1404.46</v>
      </c>
      <c r="E911" s="17">
        <v>4132</v>
      </c>
      <c r="F911" s="17">
        <v>199</v>
      </c>
      <c r="G911" s="24">
        <v>0.0481606969990319</v>
      </c>
      <c r="H911" s="25">
        <v>7.05758793969849</v>
      </c>
      <c r="I911" s="25">
        <v>339.898354307841</v>
      </c>
      <c r="J911" s="26"/>
      <c r="K911" s="26"/>
      <c r="L911" s="26"/>
      <c r="M911" s="26"/>
      <c r="N911" s="26"/>
    </row>
    <row r="912" ht="16.5" spans="1:14">
      <c r="A912" s="17"/>
      <c r="B912" s="20" t="s">
        <v>38</v>
      </c>
      <c r="C912" s="17"/>
      <c r="D912" s="17">
        <v>1404.46</v>
      </c>
      <c r="E912" s="17">
        <v>4132</v>
      </c>
      <c r="F912" s="17">
        <v>199</v>
      </c>
      <c r="G912" s="24">
        <v>0.0481606969990319</v>
      </c>
      <c r="H912" s="25">
        <v>7.05758793969849</v>
      </c>
      <c r="I912" s="25">
        <v>339.898354307841</v>
      </c>
      <c r="J912" s="26"/>
      <c r="K912" s="26"/>
      <c r="L912" s="26"/>
      <c r="M912" s="26"/>
      <c r="N912" s="26"/>
    </row>
    <row r="913" ht="16.5" spans="1:14">
      <c r="A913" s="17"/>
      <c r="B913" s="20" t="s">
        <v>41</v>
      </c>
      <c r="C913" s="20" t="s">
        <v>63</v>
      </c>
      <c r="D913" s="17">
        <v>19047.17</v>
      </c>
      <c r="E913" s="17">
        <v>34707</v>
      </c>
      <c r="F913" s="17">
        <v>1849</v>
      </c>
      <c r="G913" s="24">
        <v>0.0532745555651598</v>
      </c>
      <c r="H913" s="25">
        <v>10.3013358572201</v>
      </c>
      <c r="I913" s="25">
        <v>548.799089520846</v>
      </c>
      <c r="J913" s="26"/>
      <c r="K913" s="26"/>
      <c r="L913" s="26"/>
      <c r="M913" s="26"/>
      <c r="N913" s="26"/>
    </row>
    <row r="914" ht="16.5" spans="1:14">
      <c r="A914" s="17"/>
      <c r="B914" s="17"/>
      <c r="C914" s="20" t="s">
        <v>79</v>
      </c>
      <c r="D914" s="17">
        <v>1013.71</v>
      </c>
      <c r="E914" s="17">
        <v>1889</v>
      </c>
      <c r="F914" s="17">
        <v>98</v>
      </c>
      <c r="G914" s="24">
        <v>0.0518793012175754</v>
      </c>
      <c r="H914" s="25">
        <v>10.3439795918367</v>
      </c>
      <c r="I914" s="25">
        <v>536.638433033351</v>
      </c>
      <c r="J914" s="26"/>
      <c r="K914" s="26"/>
      <c r="L914" s="26"/>
      <c r="M914" s="26"/>
      <c r="N914" s="26"/>
    </row>
    <row r="915" ht="16.5" spans="1:14">
      <c r="A915" s="17"/>
      <c r="B915" s="20" t="s">
        <v>42</v>
      </c>
      <c r="C915" s="17"/>
      <c r="D915" s="17">
        <v>20060.88</v>
      </c>
      <c r="E915" s="17">
        <v>36596</v>
      </c>
      <c r="F915" s="17">
        <v>1947</v>
      </c>
      <c r="G915" s="24">
        <v>0.0532025357962619</v>
      </c>
      <c r="H915" s="25">
        <v>10.3034822804314</v>
      </c>
      <c r="I915" s="25">
        <v>548.171384850803</v>
      </c>
      <c r="J915" s="26"/>
      <c r="K915" s="26"/>
      <c r="L915" s="26"/>
      <c r="M915" s="26"/>
      <c r="N915" s="26"/>
    </row>
    <row r="916" ht="16.5" spans="1:9">
      <c r="A916" s="17"/>
      <c r="B916" s="20" t="s">
        <v>43</v>
      </c>
      <c r="C916" s="20" t="s">
        <v>140</v>
      </c>
      <c r="D916" s="17">
        <v>882.65</v>
      </c>
      <c r="E916" s="17">
        <v>4868</v>
      </c>
      <c r="F916" s="17">
        <v>273</v>
      </c>
      <c r="G916" s="24">
        <v>0.0560805258833196</v>
      </c>
      <c r="H916" s="25">
        <v>3.23315018315018</v>
      </c>
      <c r="I916" s="25">
        <v>181.316762530813</v>
      </c>
    </row>
    <row r="917" ht="16.5" spans="1:9">
      <c r="A917" s="17"/>
      <c r="B917" s="17"/>
      <c r="C917" s="20" t="s">
        <v>146</v>
      </c>
      <c r="D917" s="17">
        <v>15.55</v>
      </c>
      <c r="E917" s="17">
        <v>27</v>
      </c>
      <c r="F917" s="17">
        <v>5</v>
      </c>
      <c r="G917" s="24">
        <v>0.185185185185185</v>
      </c>
      <c r="H917" s="25">
        <v>3.11</v>
      </c>
      <c r="I917" s="25">
        <v>575.925925925926</v>
      </c>
    </row>
    <row r="918" ht="16.5" spans="1:9">
      <c r="A918" s="17"/>
      <c r="B918" s="17"/>
      <c r="C918" s="20" t="s">
        <v>148</v>
      </c>
      <c r="D918" s="17">
        <v>6.32</v>
      </c>
      <c r="E918" s="17">
        <v>17</v>
      </c>
      <c r="F918" s="17">
        <v>2</v>
      </c>
      <c r="G918" s="24">
        <v>0.117647058823529</v>
      </c>
      <c r="H918" s="25">
        <v>3.16</v>
      </c>
      <c r="I918" s="25">
        <v>371.764705882353</v>
      </c>
    </row>
    <row r="919" ht="16.5" spans="1:9">
      <c r="A919" s="17"/>
      <c r="B919" s="17"/>
      <c r="C919" s="20" t="s">
        <v>151</v>
      </c>
      <c r="D919" s="17">
        <v>5.88</v>
      </c>
      <c r="E919" s="17">
        <v>7</v>
      </c>
      <c r="F919" s="17">
        <v>2</v>
      </c>
      <c r="G919" s="24">
        <v>0.285714285714286</v>
      </c>
      <c r="H919" s="25">
        <v>2.94</v>
      </c>
      <c r="I919" s="25">
        <v>840</v>
      </c>
    </row>
    <row r="920" ht="16.5" spans="1:9">
      <c r="A920" s="17"/>
      <c r="B920" s="17"/>
      <c r="C920" s="20" t="s">
        <v>150</v>
      </c>
      <c r="D920" s="17">
        <v>0</v>
      </c>
      <c r="E920" s="17">
        <v>5</v>
      </c>
      <c r="F920" s="17">
        <v>0</v>
      </c>
      <c r="G920" s="24">
        <v>0</v>
      </c>
      <c r="H920" s="25">
        <v>0</v>
      </c>
      <c r="I920" s="25">
        <v>0</v>
      </c>
    </row>
    <row r="921" ht="16.5" spans="1:9">
      <c r="A921" s="17"/>
      <c r="B921" s="17"/>
      <c r="C921" s="20" t="s">
        <v>144</v>
      </c>
      <c r="D921" s="17">
        <v>0</v>
      </c>
      <c r="E921" s="17">
        <v>14</v>
      </c>
      <c r="F921" s="17">
        <v>0</v>
      </c>
      <c r="G921" s="24">
        <v>0</v>
      </c>
      <c r="H921" s="25">
        <v>0</v>
      </c>
      <c r="I921" s="25">
        <v>0</v>
      </c>
    </row>
    <row r="922" ht="16.5" spans="1:9">
      <c r="A922" s="17"/>
      <c r="B922" s="17"/>
      <c r="C922" s="20" t="s">
        <v>141</v>
      </c>
      <c r="D922" s="17">
        <v>0</v>
      </c>
      <c r="E922" s="17">
        <v>7</v>
      </c>
      <c r="F922" s="17">
        <v>0</v>
      </c>
      <c r="G922" s="24">
        <v>0</v>
      </c>
      <c r="H922" s="25">
        <v>0</v>
      </c>
      <c r="I922" s="25">
        <v>0</v>
      </c>
    </row>
    <row r="923" ht="16.5" spans="1:9">
      <c r="A923" s="17"/>
      <c r="B923" s="17"/>
      <c r="C923" s="20" t="s">
        <v>145</v>
      </c>
      <c r="D923" s="17">
        <v>0</v>
      </c>
      <c r="E923" s="17">
        <v>1</v>
      </c>
      <c r="F923" s="17">
        <v>0</v>
      </c>
      <c r="G923" s="24">
        <v>0</v>
      </c>
      <c r="H923" s="25">
        <v>0</v>
      </c>
      <c r="I923" s="25">
        <v>0</v>
      </c>
    </row>
    <row r="924" ht="16.5" spans="1:9">
      <c r="A924" s="17"/>
      <c r="B924" s="17"/>
      <c r="C924" s="20" t="s">
        <v>147</v>
      </c>
      <c r="D924" s="17">
        <v>0</v>
      </c>
      <c r="E924" s="17">
        <v>2</v>
      </c>
      <c r="F924" s="17">
        <v>0</v>
      </c>
      <c r="G924" s="24">
        <v>0</v>
      </c>
      <c r="H924" s="25">
        <v>0</v>
      </c>
      <c r="I924" s="25">
        <v>0</v>
      </c>
    </row>
    <row r="925" ht="16.5" spans="1:9">
      <c r="A925" s="17"/>
      <c r="B925" s="20" t="s">
        <v>44</v>
      </c>
      <c r="C925" s="17"/>
      <c r="D925" s="17">
        <v>910.4</v>
      </c>
      <c r="E925" s="17">
        <v>4948</v>
      </c>
      <c r="F925" s="17">
        <v>282</v>
      </c>
      <c r="G925" s="24">
        <v>0.0569927243330639</v>
      </c>
      <c r="H925" s="25">
        <v>3.22836879432624</v>
      </c>
      <c r="I925" s="25">
        <v>183.993532740501</v>
      </c>
    </row>
    <row r="926" ht="16.5" spans="1:9">
      <c r="A926" s="20" t="s">
        <v>160</v>
      </c>
      <c r="B926" s="17"/>
      <c r="C926" s="17"/>
      <c r="D926" s="17">
        <v>30610.48</v>
      </c>
      <c r="E926" s="17">
        <v>73532</v>
      </c>
      <c r="F926" s="17">
        <v>3625</v>
      </c>
      <c r="G926" s="24">
        <v>0.0492982647010825</v>
      </c>
      <c r="H926" s="25">
        <v>8.44427034482759</v>
      </c>
      <c r="I926" s="25">
        <v>416.287874666812</v>
      </c>
    </row>
    <row r="927" ht="16.5" spans="1:9">
      <c r="A927" s="23">
        <v>44531</v>
      </c>
      <c r="B927" s="20" t="s">
        <v>35</v>
      </c>
      <c r="C927" s="20" t="s">
        <v>63</v>
      </c>
      <c r="D927" s="17">
        <v>3983.21</v>
      </c>
      <c r="E927" s="17">
        <v>10437</v>
      </c>
      <c r="F927" s="17">
        <v>578</v>
      </c>
      <c r="G927" s="24">
        <v>0.0553798984382485</v>
      </c>
      <c r="H927" s="25">
        <v>6.89136678200692</v>
      </c>
      <c r="I927" s="25">
        <v>381.643192488263</v>
      </c>
    </row>
    <row r="928" ht="16.5" spans="1:9">
      <c r="A928" s="17"/>
      <c r="B928" s="17"/>
      <c r="C928" s="20" t="s">
        <v>82</v>
      </c>
      <c r="D928" s="17">
        <v>2177.02</v>
      </c>
      <c r="E928" s="17">
        <v>7976</v>
      </c>
      <c r="F928" s="17">
        <v>314</v>
      </c>
      <c r="G928" s="24">
        <v>0.0393681043129388</v>
      </c>
      <c r="H928" s="25">
        <v>6.9331847133758</v>
      </c>
      <c r="I928" s="25">
        <v>272.946339017051</v>
      </c>
    </row>
    <row r="929" ht="16.5" spans="1:9">
      <c r="A929" s="17"/>
      <c r="B929" s="20" t="s">
        <v>36</v>
      </c>
      <c r="C929" s="17"/>
      <c r="D929" s="17">
        <v>6160.23</v>
      </c>
      <c r="E929" s="17">
        <v>18413</v>
      </c>
      <c r="F929" s="17">
        <v>892</v>
      </c>
      <c r="G929" s="24">
        <v>0.0484440341063379</v>
      </c>
      <c r="H929" s="25">
        <v>6.90608744394619</v>
      </c>
      <c r="I929" s="25">
        <v>334.558735675881</v>
      </c>
    </row>
    <row r="930" ht="16.5" spans="1:9">
      <c r="A930" s="17"/>
      <c r="B930" s="20" t="s">
        <v>39</v>
      </c>
      <c r="C930" s="20" t="s">
        <v>75</v>
      </c>
      <c r="D930" s="17">
        <v>2275.58</v>
      </c>
      <c r="E930" s="17">
        <v>9201</v>
      </c>
      <c r="F930" s="17">
        <v>303</v>
      </c>
      <c r="G930" s="24">
        <v>0.0329312031300946</v>
      </c>
      <c r="H930" s="25">
        <v>7.51016501650165</v>
      </c>
      <c r="I930" s="25">
        <v>247.318769698946</v>
      </c>
    </row>
    <row r="931" ht="16.5" spans="1:9">
      <c r="A931" s="17"/>
      <c r="B931" s="17"/>
      <c r="C931" s="20" t="s">
        <v>74</v>
      </c>
      <c r="D931" s="17">
        <v>16.55</v>
      </c>
      <c r="E931" s="17">
        <v>17</v>
      </c>
      <c r="F931" s="17">
        <v>2</v>
      </c>
      <c r="G931" s="24">
        <v>0.117647058823529</v>
      </c>
      <c r="H931" s="25">
        <v>8.275</v>
      </c>
      <c r="I931" s="25">
        <v>973.529411764706</v>
      </c>
    </row>
    <row r="932" ht="16.5" spans="1:9">
      <c r="A932" s="17"/>
      <c r="B932" s="17"/>
      <c r="C932" s="20" t="s">
        <v>130</v>
      </c>
      <c r="D932" s="17">
        <v>4.88</v>
      </c>
      <c r="E932" s="17">
        <v>4</v>
      </c>
      <c r="F932" s="17">
        <v>1</v>
      </c>
      <c r="G932" s="24">
        <v>0.25</v>
      </c>
      <c r="H932" s="25">
        <v>4.88</v>
      </c>
      <c r="I932" s="25">
        <v>1220</v>
      </c>
    </row>
    <row r="933" ht="16.5" spans="1:9">
      <c r="A933" s="17"/>
      <c r="B933" s="17"/>
      <c r="C933" s="20" t="s">
        <v>157</v>
      </c>
      <c r="D933" s="17">
        <v>0</v>
      </c>
      <c r="E933" s="17">
        <v>1</v>
      </c>
      <c r="F933" s="17">
        <v>0</v>
      </c>
      <c r="G933" s="24">
        <v>0</v>
      </c>
      <c r="H933" s="25">
        <v>0</v>
      </c>
      <c r="I933" s="25">
        <v>0</v>
      </c>
    </row>
    <row r="934" ht="16.5" spans="1:9">
      <c r="A934" s="17"/>
      <c r="B934" s="17"/>
      <c r="C934" s="20" t="s">
        <v>131</v>
      </c>
      <c r="D934" s="17">
        <v>0</v>
      </c>
      <c r="E934" s="17">
        <v>10</v>
      </c>
      <c r="F934" s="17">
        <v>0</v>
      </c>
      <c r="G934" s="24">
        <v>0</v>
      </c>
      <c r="H934" s="25">
        <v>0</v>
      </c>
      <c r="I934" s="25">
        <v>0</v>
      </c>
    </row>
    <row r="935" ht="16.5" spans="1:9">
      <c r="A935" s="17"/>
      <c r="B935" s="20" t="s">
        <v>40</v>
      </c>
      <c r="C935" s="17"/>
      <c r="D935" s="17">
        <v>2297.01</v>
      </c>
      <c r="E935" s="17">
        <v>9233</v>
      </c>
      <c r="F935" s="17">
        <v>306</v>
      </c>
      <c r="G935" s="24">
        <v>0.0331419906855843</v>
      </c>
      <c r="H935" s="25">
        <v>7.50656862745098</v>
      </c>
      <c r="I935" s="25">
        <v>248.78262753168</v>
      </c>
    </row>
    <row r="936" ht="16.5" spans="1:9">
      <c r="A936" s="17"/>
      <c r="B936" s="20" t="s">
        <v>37</v>
      </c>
      <c r="C936" s="20" t="s">
        <v>79</v>
      </c>
      <c r="D936" s="17">
        <v>1304.03</v>
      </c>
      <c r="E936" s="17">
        <v>3705</v>
      </c>
      <c r="F936" s="17">
        <v>185</v>
      </c>
      <c r="G936" s="24">
        <v>0.0499325236167341</v>
      </c>
      <c r="H936" s="25">
        <v>7.04881081081081</v>
      </c>
      <c r="I936" s="25">
        <v>351.964912280702</v>
      </c>
    </row>
    <row r="937" ht="16.5" spans="1:9">
      <c r="A937" s="17"/>
      <c r="B937" s="20" t="s">
        <v>38</v>
      </c>
      <c r="C937" s="17"/>
      <c r="D937" s="17">
        <v>1304.03</v>
      </c>
      <c r="E937" s="17">
        <v>3705</v>
      </c>
      <c r="F937" s="17">
        <v>185</v>
      </c>
      <c r="G937" s="24">
        <v>0.0499325236167341</v>
      </c>
      <c r="H937" s="25">
        <v>7.04881081081081</v>
      </c>
      <c r="I937" s="25">
        <v>351.964912280702</v>
      </c>
    </row>
    <row r="938" ht="16.5" spans="1:9">
      <c r="A938" s="17"/>
      <c r="B938" s="20" t="s">
        <v>41</v>
      </c>
      <c r="C938" s="20" t="s">
        <v>63</v>
      </c>
      <c r="D938" s="17">
        <v>16603.94</v>
      </c>
      <c r="E938" s="17">
        <v>28104</v>
      </c>
      <c r="F938" s="17">
        <v>1485</v>
      </c>
      <c r="G938" s="24">
        <v>0.0528394534585824</v>
      </c>
      <c r="H938" s="25">
        <v>11.1811043771044</v>
      </c>
      <c r="I938" s="25">
        <v>590.803444349559</v>
      </c>
    </row>
    <row r="939" ht="16.5" spans="1:9">
      <c r="A939" s="17"/>
      <c r="B939" s="17"/>
      <c r="C939" s="20" t="s">
        <v>79</v>
      </c>
      <c r="D939" s="17">
        <v>1190.72</v>
      </c>
      <c r="E939" s="17">
        <v>1998</v>
      </c>
      <c r="F939" s="17">
        <v>105</v>
      </c>
      <c r="G939" s="24">
        <v>0.0525525525525526</v>
      </c>
      <c r="H939" s="25">
        <v>11.3401904761905</v>
      </c>
      <c r="I939" s="25">
        <v>595.955955955956</v>
      </c>
    </row>
    <row r="940" ht="16.5" spans="1:9">
      <c r="A940" s="17"/>
      <c r="B940" s="20" t="s">
        <v>42</v>
      </c>
      <c r="C940" s="17"/>
      <c r="D940" s="17">
        <v>17794.66</v>
      </c>
      <c r="E940" s="17">
        <v>30102</v>
      </c>
      <c r="F940" s="17">
        <v>1590</v>
      </c>
      <c r="G940" s="24">
        <v>0.0528204106039466</v>
      </c>
      <c r="H940" s="25">
        <v>11.1916100628931</v>
      </c>
      <c r="I940" s="25">
        <v>591.145438841273</v>
      </c>
    </row>
    <row r="941" ht="16.5" spans="1:9">
      <c r="A941" s="17"/>
      <c r="B941" s="20" t="s">
        <v>43</v>
      </c>
      <c r="C941" s="20" t="s">
        <v>140</v>
      </c>
      <c r="D941" s="17">
        <v>1067.32</v>
      </c>
      <c r="E941" s="17">
        <v>4943</v>
      </c>
      <c r="F941" s="17">
        <v>297</v>
      </c>
      <c r="G941" s="24">
        <v>0.0600849686425248</v>
      </c>
      <c r="H941" s="25">
        <v>3.59367003367003</v>
      </c>
      <c r="I941" s="25">
        <v>215.925551284645</v>
      </c>
    </row>
    <row r="942" ht="16.5" spans="1:9">
      <c r="A942" s="17"/>
      <c r="B942" s="17"/>
      <c r="C942" s="20" t="s">
        <v>151</v>
      </c>
      <c r="D942" s="17">
        <v>7.96</v>
      </c>
      <c r="E942" s="17">
        <v>9</v>
      </c>
      <c r="F942" s="17">
        <v>3</v>
      </c>
      <c r="G942" s="24">
        <v>0.333333333333333</v>
      </c>
      <c r="H942" s="25">
        <v>2.65333333333333</v>
      </c>
      <c r="I942" s="25">
        <v>884.444444444445</v>
      </c>
    </row>
    <row r="943" ht="16.5" spans="1:9">
      <c r="A943" s="17"/>
      <c r="B943" s="17"/>
      <c r="C943" s="20" t="s">
        <v>146</v>
      </c>
      <c r="D943" s="17">
        <v>5.68</v>
      </c>
      <c r="E943" s="17">
        <v>3</v>
      </c>
      <c r="F943" s="17">
        <v>2</v>
      </c>
      <c r="G943" s="24">
        <v>0.666666666666667</v>
      </c>
      <c r="H943" s="25">
        <v>2.84</v>
      </c>
      <c r="I943" s="25">
        <v>1893.33333333333</v>
      </c>
    </row>
    <row r="944" ht="16.5" spans="1:9">
      <c r="A944" s="17"/>
      <c r="B944" s="17"/>
      <c r="C944" s="20" t="s">
        <v>145</v>
      </c>
      <c r="D944" s="17">
        <v>5.34</v>
      </c>
      <c r="E944" s="17">
        <v>1</v>
      </c>
      <c r="F944" s="17">
        <v>1</v>
      </c>
      <c r="G944" s="24">
        <v>1</v>
      </c>
      <c r="H944" s="25">
        <v>5.34</v>
      </c>
      <c r="I944" s="25">
        <v>5340</v>
      </c>
    </row>
    <row r="945" ht="16.5" spans="1:9">
      <c r="A945" s="17"/>
      <c r="B945" s="17"/>
      <c r="C945" s="20" t="s">
        <v>147</v>
      </c>
      <c r="D945" s="17">
        <v>2.66</v>
      </c>
      <c r="E945" s="17">
        <v>1</v>
      </c>
      <c r="F945" s="17">
        <v>1</v>
      </c>
      <c r="G945" s="24">
        <v>1</v>
      </c>
      <c r="H945" s="25">
        <v>2.66</v>
      </c>
      <c r="I945" s="25">
        <v>2660</v>
      </c>
    </row>
    <row r="946" ht="16.5" spans="1:9">
      <c r="A946" s="17"/>
      <c r="B946" s="17"/>
      <c r="C946" s="20" t="s">
        <v>150</v>
      </c>
      <c r="D946" s="17">
        <v>0</v>
      </c>
      <c r="E946" s="17">
        <v>9</v>
      </c>
      <c r="F946" s="17">
        <v>0</v>
      </c>
      <c r="G946" s="24">
        <v>0</v>
      </c>
      <c r="H946" s="25">
        <v>0</v>
      </c>
      <c r="I946" s="25">
        <v>0</v>
      </c>
    </row>
    <row r="947" ht="16.5" spans="1:9">
      <c r="A947" s="17"/>
      <c r="B947" s="17"/>
      <c r="C947" s="20" t="s">
        <v>148</v>
      </c>
      <c r="D947" s="17">
        <v>0</v>
      </c>
      <c r="E947" s="17">
        <v>22</v>
      </c>
      <c r="F947" s="17">
        <v>0</v>
      </c>
      <c r="G947" s="24">
        <v>0</v>
      </c>
      <c r="H947" s="25">
        <v>0</v>
      </c>
      <c r="I947" s="25">
        <v>0</v>
      </c>
    </row>
    <row r="948" ht="16.5" spans="1:9">
      <c r="A948" s="17"/>
      <c r="B948" s="17"/>
      <c r="C948" s="20" t="s">
        <v>143</v>
      </c>
      <c r="D948" s="17">
        <v>0</v>
      </c>
      <c r="E948" s="17">
        <v>1</v>
      </c>
      <c r="F948" s="17">
        <v>0</v>
      </c>
      <c r="G948" s="24">
        <v>0</v>
      </c>
      <c r="H948" s="25">
        <v>0</v>
      </c>
      <c r="I948" s="25">
        <v>0</v>
      </c>
    </row>
    <row r="949" ht="16.5" spans="1:9">
      <c r="A949" s="17"/>
      <c r="B949" s="17"/>
      <c r="C949" s="20" t="s">
        <v>144</v>
      </c>
      <c r="D949" s="17">
        <v>0</v>
      </c>
      <c r="E949" s="17">
        <v>6</v>
      </c>
      <c r="F949" s="17">
        <v>0</v>
      </c>
      <c r="G949" s="24">
        <v>0</v>
      </c>
      <c r="H949" s="25">
        <v>0</v>
      </c>
      <c r="I949" s="25">
        <v>0</v>
      </c>
    </row>
    <row r="950" ht="16.5" spans="1:9">
      <c r="A950" s="17"/>
      <c r="B950" s="17"/>
      <c r="C950" s="20" t="s">
        <v>141</v>
      </c>
      <c r="D950" s="17">
        <v>0</v>
      </c>
      <c r="E950" s="17">
        <v>8</v>
      </c>
      <c r="F950" s="17">
        <v>0</v>
      </c>
      <c r="G950" s="24">
        <v>0</v>
      </c>
      <c r="H950" s="25">
        <v>0</v>
      </c>
      <c r="I950" s="25">
        <v>0</v>
      </c>
    </row>
    <row r="951" ht="16.5" spans="1:9">
      <c r="A951" s="17"/>
      <c r="B951" s="20" t="s">
        <v>44</v>
      </c>
      <c r="C951" s="17"/>
      <c r="D951" s="17">
        <v>1088.96</v>
      </c>
      <c r="E951" s="17">
        <v>5003</v>
      </c>
      <c r="F951" s="17">
        <v>304</v>
      </c>
      <c r="G951" s="24">
        <v>0.0607635418748751</v>
      </c>
      <c r="H951" s="25">
        <v>3.5821052631579</v>
      </c>
      <c r="I951" s="25">
        <v>217.661403158105</v>
      </c>
    </row>
    <row r="952" ht="16.5" spans="1:9">
      <c r="A952" s="20" t="s">
        <v>161</v>
      </c>
      <c r="B952" s="17"/>
      <c r="C952" s="17"/>
      <c r="D952" s="17">
        <v>28644.89</v>
      </c>
      <c r="E952" s="17">
        <v>66456</v>
      </c>
      <c r="F952" s="17">
        <v>3277</v>
      </c>
      <c r="G952" s="24">
        <v>0.0493108221981461</v>
      </c>
      <c r="H952" s="25">
        <v>8.74119316447971</v>
      </c>
      <c r="I952" s="25">
        <v>431.035421933309</v>
      </c>
    </row>
    <row r="953" ht="16.5" spans="1:9">
      <c r="A953" s="23">
        <v>44532</v>
      </c>
      <c r="B953" s="20" t="s">
        <v>35</v>
      </c>
      <c r="C953" s="20" t="s">
        <v>63</v>
      </c>
      <c r="D953" s="17">
        <v>3034.75</v>
      </c>
      <c r="E953" s="17">
        <v>8264</v>
      </c>
      <c r="F953" s="17">
        <v>437</v>
      </c>
      <c r="G953" s="24">
        <v>0.0528799612778316</v>
      </c>
      <c r="H953" s="25">
        <v>6.94450800915332</v>
      </c>
      <c r="I953" s="25">
        <v>367.225314617619</v>
      </c>
    </row>
    <row r="954" ht="16.5" spans="1:9">
      <c r="A954" s="17"/>
      <c r="B954" s="17"/>
      <c r="C954" s="20" t="s">
        <v>82</v>
      </c>
      <c r="D954" s="17">
        <v>1921.29</v>
      </c>
      <c r="E954" s="17">
        <v>7533</v>
      </c>
      <c r="F954" s="17">
        <v>276</v>
      </c>
      <c r="G954" s="24">
        <v>0.0366387893269614</v>
      </c>
      <c r="H954" s="25">
        <v>6.96119565217391</v>
      </c>
      <c r="I954" s="25">
        <v>255.049780963759</v>
      </c>
    </row>
    <row r="955" ht="16.5" spans="1:9">
      <c r="A955" s="17"/>
      <c r="B955" s="20" t="s">
        <v>36</v>
      </c>
      <c r="C955" s="17"/>
      <c r="D955" s="17">
        <v>4956.04</v>
      </c>
      <c r="E955" s="17">
        <v>15797</v>
      </c>
      <c r="F955" s="17">
        <v>713</v>
      </c>
      <c r="G955" s="24">
        <v>0.045135152244097</v>
      </c>
      <c r="H955" s="25">
        <v>6.95096774193548</v>
      </c>
      <c r="I955" s="25">
        <v>313.732987276065</v>
      </c>
    </row>
    <row r="956" ht="16.5" spans="1:9">
      <c r="A956" s="17"/>
      <c r="B956" s="20" t="s">
        <v>39</v>
      </c>
      <c r="C956" s="20" t="s">
        <v>75</v>
      </c>
      <c r="D956" s="17">
        <v>2138.19</v>
      </c>
      <c r="E956" s="17">
        <v>9007</v>
      </c>
      <c r="F956" s="17">
        <v>297</v>
      </c>
      <c r="G956" s="24">
        <v>0.0329743532807816</v>
      </c>
      <c r="H956" s="25">
        <v>7.19929292929293</v>
      </c>
      <c r="I956" s="25">
        <v>237.392028422338</v>
      </c>
    </row>
    <row r="957" ht="16.5" spans="1:9">
      <c r="A957" s="17"/>
      <c r="B957" s="17"/>
      <c r="C957" s="20" t="s">
        <v>74</v>
      </c>
      <c r="D957" s="17">
        <v>28.81</v>
      </c>
      <c r="E957" s="17">
        <v>49</v>
      </c>
      <c r="F957" s="17">
        <v>4</v>
      </c>
      <c r="G957" s="24">
        <v>0.0816326530612245</v>
      </c>
      <c r="H957" s="25">
        <v>7.2025</v>
      </c>
      <c r="I957" s="25">
        <v>587.959183673469</v>
      </c>
    </row>
    <row r="958" ht="16.5" spans="1:9">
      <c r="A958" s="17"/>
      <c r="B958" s="17"/>
      <c r="C958" s="20" t="s">
        <v>162</v>
      </c>
      <c r="D958" s="17">
        <v>0</v>
      </c>
      <c r="E958" s="17">
        <v>1</v>
      </c>
      <c r="F958" s="17">
        <v>0</v>
      </c>
      <c r="G958" s="24">
        <v>0</v>
      </c>
      <c r="H958" s="25">
        <v>0</v>
      </c>
      <c r="I958" s="25">
        <v>0</v>
      </c>
    </row>
    <row r="959" ht="16.5" spans="1:9">
      <c r="A959" s="17"/>
      <c r="B959" s="17"/>
      <c r="C959" s="20" t="s">
        <v>159</v>
      </c>
      <c r="D959" s="17">
        <v>0</v>
      </c>
      <c r="E959" s="17">
        <v>1</v>
      </c>
      <c r="F959" s="17">
        <v>0</v>
      </c>
      <c r="G959" s="24">
        <v>0</v>
      </c>
      <c r="H959" s="25">
        <v>0</v>
      </c>
      <c r="I959" s="25">
        <v>0</v>
      </c>
    </row>
    <row r="960" ht="16.5" spans="1:9">
      <c r="A960" s="17"/>
      <c r="B960" s="17"/>
      <c r="C960" s="20" t="s">
        <v>130</v>
      </c>
      <c r="D960" s="17">
        <v>0</v>
      </c>
      <c r="E960" s="17">
        <v>2</v>
      </c>
      <c r="F960" s="17">
        <v>0</v>
      </c>
      <c r="G960" s="24">
        <v>0</v>
      </c>
      <c r="H960" s="25">
        <v>0</v>
      </c>
      <c r="I960" s="25">
        <v>0</v>
      </c>
    </row>
    <row r="961" ht="16.5" spans="1:9">
      <c r="A961" s="17"/>
      <c r="B961" s="17"/>
      <c r="C961" s="20" t="s">
        <v>131</v>
      </c>
      <c r="D961" s="17">
        <v>0</v>
      </c>
      <c r="E961" s="17">
        <v>7</v>
      </c>
      <c r="F961" s="17">
        <v>0</v>
      </c>
      <c r="G961" s="24">
        <v>0</v>
      </c>
      <c r="H961" s="25">
        <v>0</v>
      </c>
      <c r="I961" s="25">
        <v>0</v>
      </c>
    </row>
    <row r="962" ht="16.5" spans="1:9">
      <c r="A962" s="17"/>
      <c r="B962" s="20" t="s">
        <v>40</v>
      </c>
      <c r="C962" s="17"/>
      <c r="D962" s="17">
        <v>2167</v>
      </c>
      <c r="E962" s="17">
        <v>9067</v>
      </c>
      <c r="F962" s="17">
        <v>301</v>
      </c>
      <c r="G962" s="24">
        <v>0.0331973089224661</v>
      </c>
      <c r="H962" s="25">
        <v>7.19933554817276</v>
      </c>
      <c r="I962" s="25">
        <v>238.998566229183</v>
      </c>
    </row>
    <row r="963" ht="16.5" spans="1:9">
      <c r="A963" s="17"/>
      <c r="B963" s="20" t="s">
        <v>37</v>
      </c>
      <c r="C963" s="20" t="s">
        <v>79</v>
      </c>
      <c r="D963" s="17">
        <v>1179.05</v>
      </c>
      <c r="E963" s="17">
        <v>3334</v>
      </c>
      <c r="F963" s="17">
        <v>174</v>
      </c>
      <c r="G963" s="24">
        <v>0.0521895620875825</v>
      </c>
      <c r="H963" s="25">
        <v>6.77614942528736</v>
      </c>
      <c r="I963" s="25">
        <v>353.644271145771</v>
      </c>
    </row>
    <row r="964" ht="16.5" spans="1:9">
      <c r="A964" s="17"/>
      <c r="B964" s="20" t="s">
        <v>38</v>
      </c>
      <c r="C964" s="17"/>
      <c r="D964" s="17">
        <v>1179.05</v>
      </c>
      <c r="E964" s="17">
        <v>3334</v>
      </c>
      <c r="F964" s="17">
        <v>174</v>
      </c>
      <c r="G964" s="24">
        <v>0.0521895620875825</v>
      </c>
      <c r="H964" s="25">
        <v>6.77614942528736</v>
      </c>
      <c r="I964" s="25">
        <v>353.644271145771</v>
      </c>
    </row>
    <row r="965" ht="16.5" spans="1:9">
      <c r="A965" s="17"/>
      <c r="B965" s="20" t="s">
        <v>41</v>
      </c>
      <c r="C965" s="20" t="s">
        <v>63</v>
      </c>
      <c r="D965" s="17">
        <v>18822.39</v>
      </c>
      <c r="E965" s="17">
        <v>32945</v>
      </c>
      <c r="F965" s="17">
        <v>1716</v>
      </c>
      <c r="G965" s="24">
        <v>0.0520868113522538</v>
      </c>
      <c r="H965" s="25">
        <v>10.9687587412587</v>
      </c>
      <c r="I965" s="25">
        <v>571.327667324328</v>
      </c>
    </row>
    <row r="966" ht="16.5" spans="1:9">
      <c r="A966" s="17"/>
      <c r="B966" s="17"/>
      <c r="C966" s="20" t="s">
        <v>79</v>
      </c>
      <c r="D966" s="17">
        <v>1143.7</v>
      </c>
      <c r="E966" s="17">
        <v>1836</v>
      </c>
      <c r="F966" s="17">
        <v>105</v>
      </c>
      <c r="G966" s="24">
        <v>0.0571895424836601</v>
      </c>
      <c r="H966" s="25">
        <v>10.892380952381</v>
      </c>
      <c r="I966" s="25">
        <v>622.930283224401</v>
      </c>
    </row>
    <row r="967" ht="16.5" spans="1:9">
      <c r="A967" s="17"/>
      <c r="B967" s="20" t="s">
        <v>42</v>
      </c>
      <c r="C967" s="17"/>
      <c r="D967" s="17">
        <v>19966.09</v>
      </c>
      <c r="E967" s="17">
        <v>34781</v>
      </c>
      <c r="F967" s="17">
        <v>1821</v>
      </c>
      <c r="G967" s="24">
        <v>0.0523561714729306</v>
      </c>
      <c r="H967" s="25">
        <v>10.9643547501373</v>
      </c>
      <c r="I967" s="25">
        <v>574.051637388229</v>
      </c>
    </row>
    <row r="968" ht="16.5" spans="1:9">
      <c r="A968" s="17"/>
      <c r="B968" s="20" t="s">
        <v>43</v>
      </c>
      <c r="C968" s="20" t="s">
        <v>140</v>
      </c>
      <c r="D968" s="17">
        <v>1607.71</v>
      </c>
      <c r="E968" s="17">
        <v>8066</v>
      </c>
      <c r="F968" s="17">
        <v>456</v>
      </c>
      <c r="G968" s="24">
        <v>0.0565335978180015</v>
      </c>
      <c r="H968" s="25">
        <v>3.5256798245614</v>
      </c>
      <c r="I968" s="25">
        <v>199.319365236796</v>
      </c>
    </row>
    <row r="969" ht="16.5" spans="1:9">
      <c r="A969" s="17"/>
      <c r="B969" s="17"/>
      <c r="C969" s="20" t="s">
        <v>143</v>
      </c>
      <c r="D969" s="17">
        <v>3.71</v>
      </c>
      <c r="E969" s="17">
        <v>3</v>
      </c>
      <c r="F969" s="17">
        <v>1</v>
      </c>
      <c r="G969" s="24">
        <v>0.333333333333333</v>
      </c>
      <c r="H969" s="25">
        <v>3.71</v>
      </c>
      <c r="I969" s="25">
        <v>1236.66666666667</v>
      </c>
    </row>
    <row r="970" ht="16.5" spans="1:9">
      <c r="A970" s="17"/>
      <c r="B970" s="17"/>
      <c r="C970" s="20" t="s">
        <v>148</v>
      </c>
      <c r="D970" s="17">
        <v>2.94</v>
      </c>
      <c r="E970" s="17">
        <v>17</v>
      </c>
      <c r="F970" s="17">
        <v>1</v>
      </c>
      <c r="G970" s="24">
        <v>0.0588235294117647</v>
      </c>
      <c r="H970" s="25">
        <v>2.94</v>
      </c>
      <c r="I970" s="25">
        <v>172.941176470588</v>
      </c>
    </row>
    <row r="971" ht="16.5" spans="1:9">
      <c r="A971" s="17"/>
      <c r="B971" s="17"/>
      <c r="C971" s="20" t="s">
        <v>144</v>
      </c>
      <c r="D971" s="17">
        <v>2.25</v>
      </c>
      <c r="E971" s="17">
        <v>2</v>
      </c>
      <c r="F971" s="17">
        <v>1</v>
      </c>
      <c r="G971" s="24">
        <v>0.5</v>
      </c>
      <c r="H971" s="25">
        <v>2.25</v>
      </c>
      <c r="I971" s="25">
        <v>1125</v>
      </c>
    </row>
    <row r="972" ht="16.5" spans="1:15">
      <c r="A972" s="17"/>
      <c r="B972" s="17"/>
      <c r="C972" s="20" t="s">
        <v>146</v>
      </c>
      <c r="D972" s="17">
        <v>0</v>
      </c>
      <c r="E972" s="17">
        <v>5</v>
      </c>
      <c r="F972" s="17">
        <v>0</v>
      </c>
      <c r="G972" s="24">
        <v>0</v>
      </c>
      <c r="H972" s="25">
        <v>0</v>
      </c>
      <c r="I972" s="25">
        <v>0</v>
      </c>
      <c r="J972" s="26"/>
      <c r="K972" s="26"/>
      <c r="L972" s="26"/>
      <c r="M972" s="26"/>
      <c r="N972" s="26"/>
      <c r="O972" s="26"/>
    </row>
    <row r="973" ht="16.5" spans="1:15">
      <c r="A973" s="17"/>
      <c r="B973" s="17"/>
      <c r="C973" s="20" t="s">
        <v>150</v>
      </c>
      <c r="D973" s="17">
        <v>0</v>
      </c>
      <c r="E973" s="17">
        <v>7</v>
      </c>
      <c r="F973" s="17">
        <v>0</v>
      </c>
      <c r="G973" s="24">
        <v>0</v>
      </c>
      <c r="H973" s="25">
        <v>0</v>
      </c>
      <c r="I973" s="25">
        <v>0</v>
      </c>
      <c r="J973" s="26"/>
      <c r="K973" s="26"/>
      <c r="L973" s="26"/>
      <c r="M973" s="26"/>
      <c r="N973" s="26"/>
      <c r="O973" s="26"/>
    </row>
    <row r="974" ht="16.5" spans="1:15">
      <c r="A974" s="17"/>
      <c r="B974" s="17"/>
      <c r="C974" s="20" t="s">
        <v>141</v>
      </c>
      <c r="D974" s="17">
        <v>0</v>
      </c>
      <c r="E974" s="17">
        <v>10</v>
      </c>
      <c r="F974" s="17">
        <v>0</v>
      </c>
      <c r="G974" s="24">
        <v>0</v>
      </c>
      <c r="H974" s="25">
        <v>0</v>
      </c>
      <c r="I974" s="25">
        <v>0</v>
      </c>
      <c r="J974" s="26"/>
      <c r="K974" s="26"/>
      <c r="L974" s="26"/>
      <c r="M974" s="26"/>
      <c r="N974" s="26"/>
      <c r="O974" s="26"/>
    </row>
    <row r="975" ht="16.5" spans="1:15">
      <c r="A975" s="17"/>
      <c r="B975" s="17"/>
      <c r="C975" s="20" t="s">
        <v>145</v>
      </c>
      <c r="D975" s="17">
        <v>0</v>
      </c>
      <c r="E975" s="17">
        <v>3</v>
      </c>
      <c r="F975" s="17">
        <v>0</v>
      </c>
      <c r="G975" s="24">
        <v>0</v>
      </c>
      <c r="H975" s="25">
        <v>0</v>
      </c>
      <c r="I975" s="25">
        <v>0</v>
      </c>
      <c r="J975" s="26"/>
      <c r="K975" s="26"/>
      <c r="L975" s="26"/>
      <c r="M975" s="26"/>
      <c r="N975" s="26"/>
      <c r="O975" s="26"/>
    </row>
    <row r="976" ht="16.5" spans="1:15">
      <c r="A976" s="17"/>
      <c r="B976" s="17"/>
      <c r="C976" s="20" t="s">
        <v>147</v>
      </c>
      <c r="D976" s="17">
        <v>0</v>
      </c>
      <c r="E976" s="17">
        <v>1</v>
      </c>
      <c r="F976" s="17">
        <v>0</v>
      </c>
      <c r="G976" s="24">
        <v>0</v>
      </c>
      <c r="H976" s="25">
        <v>0</v>
      </c>
      <c r="I976" s="25">
        <v>0</v>
      </c>
      <c r="J976" s="26"/>
      <c r="K976" s="26"/>
      <c r="L976" s="26"/>
      <c r="M976" s="26"/>
      <c r="N976" s="26"/>
      <c r="O976" s="26"/>
    </row>
    <row r="977" ht="16.5" spans="1:15">
      <c r="A977" s="17"/>
      <c r="B977" s="17"/>
      <c r="C977" s="20" t="s">
        <v>151</v>
      </c>
      <c r="D977" s="17">
        <v>0</v>
      </c>
      <c r="E977" s="17">
        <v>2</v>
      </c>
      <c r="F977" s="17">
        <v>0</v>
      </c>
      <c r="G977" s="24">
        <v>0</v>
      </c>
      <c r="H977" s="25">
        <v>0</v>
      </c>
      <c r="I977" s="25">
        <v>0</v>
      </c>
      <c r="J977" s="26"/>
      <c r="K977" s="26"/>
      <c r="L977" s="26"/>
      <c r="M977" s="26"/>
      <c r="N977" s="26"/>
      <c r="O977" s="26"/>
    </row>
    <row r="978" ht="16.5" spans="1:15">
      <c r="A978" s="17"/>
      <c r="B978" s="20" t="s">
        <v>44</v>
      </c>
      <c r="C978" s="17"/>
      <c r="D978" s="17">
        <v>1616.61</v>
      </c>
      <c r="E978" s="17">
        <v>8116</v>
      </c>
      <c r="F978" s="17">
        <v>459</v>
      </c>
      <c r="G978" s="24">
        <v>0.0565549531789059</v>
      </c>
      <c r="H978" s="25">
        <v>3.52202614379085</v>
      </c>
      <c r="I978" s="25">
        <v>199.188023656974</v>
      </c>
      <c r="J978" s="26"/>
      <c r="K978" s="26"/>
      <c r="L978" s="26"/>
      <c r="M978" s="26"/>
      <c r="N978" s="26"/>
      <c r="O978" s="26"/>
    </row>
    <row r="979" ht="16.5" spans="1:15">
      <c r="A979" s="20" t="s">
        <v>163</v>
      </c>
      <c r="B979" s="17"/>
      <c r="C979" s="17"/>
      <c r="D979" s="17">
        <v>29884.79</v>
      </c>
      <c r="E979" s="17">
        <v>71095</v>
      </c>
      <c r="F979" s="17">
        <v>3468</v>
      </c>
      <c r="G979" s="24">
        <v>0.0487798016738167</v>
      </c>
      <c r="H979" s="25">
        <v>8.61729815455594</v>
      </c>
      <c r="I979" s="25">
        <v>420.350094943386</v>
      </c>
      <c r="J979" s="26"/>
      <c r="K979" s="26"/>
      <c r="L979" s="26"/>
      <c r="M979" s="26"/>
      <c r="N979" s="26"/>
      <c r="O979" s="26"/>
    </row>
    <row r="980" ht="16.5" spans="1:15">
      <c r="A980" s="23">
        <v>44533</v>
      </c>
      <c r="B980" s="20" t="s">
        <v>35</v>
      </c>
      <c r="C980" s="20" t="s">
        <v>63</v>
      </c>
      <c r="D980" s="17">
        <v>2896.8</v>
      </c>
      <c r="E980" s="17">
        <v>7965</v>
      </c>
      <c r="F980" s="17">
        <v>411</v>
      </c>
      <c r="G980" s="24">
        <v>0.0516007532956686</v>
      </c>
      <c r="H980" s="25">
        <v>7.04817518248175</v>
      </c>
      <c r="I980" s="25">
        <v>363.691148775895</v>
      </c>
      <c r="J980" s="26"/>
      <c r="K980" s="26"/>
      <c r="L980" s="26"/>
      <c r="M980" s="26"/>
      <c r="N980" s="26"/>
      <c r="O980" s="26"/>
    </row>
    <row r="981" ht="16.5" spans="1:15">
      <c r="A981" s="17"/>
      <c r="B981" s="17"/>
      <c r="C981" s="20" t="s">
        <v>82</v>
      </c>
      <c r="D981" s="17">
        <v>2133.36</v>
      </c>
      <c r="E981" s="17">
        <v>8567</v>
      </c>
      <c r="F981" s="17">
        <v>309</v>
      </c>
      <c r="G981" s="24">
        <v>0.0360686354616552</v>
      </c>
      <c r="H981" s="25">
        <v>6.90407766990291</v>
      </c>
      <c r="I981" s="25">
        <v>249.020660674682</v>
      </c>
      <c r="J981" s="26"/>
      <c r="K981" s="26"/>
      <c r="L981" s="26"/>
      <c r="M981" s="26"/>
      <c r="N981" s="26"/>
      <c r="O981" s="26"/>
    </row>
    <row r="982" ht="16.5" spans="1:15">
      <c r="A982" s="17"/>
      <c r="B982" s="20" t="s">
        <v>36</v>
      </c>
      <c r="C982" s="17"/>
      <c r="D982" s="17">
        <v>5030.16</v>
      </c>
      <c r="E982" s="17">
        <v>16532</v>
      </c>
      <c r="F982" s="17">
        <v>720</v>
      </c>
      <c r="G982" s="24">
        <v>0.0435518993467215</v>
      </c>
      <c r="H982" s="25">
        <v>6.98633333333333</v>
      </c>
      <c r="I982" s="25">
        <v>304.268086135979</v>
      </c>
      <c r="J982" s="26"/>
      <c r="K982" s="26"/>
      <c r="L982" s="26"/>
      <c r="M982" s="26"/>
      <c r="N982" s="26"/>
      <c r="O982" s="26"/>
    </row>
    <row r="983" ht="16.5" spans="1:15">
      <c r="A983" s="17"/>
      <c r="B983" s="20" t="s">
        <v>39</v>
      </c>
      <c r="C983" s="20" t="s">
        <v>75</v>
      </c>
      <c r="D983" s="17">
        <v>1061.87</v>
      </c>
      <c r="E983" s="17">
        <v>5566</v>
      </c>
      <c r="F983" s="17">
        <v>183</v>
      </c>
      <c r="G983" s="24">
        <v>0.0328781890046712</v>
      </c>
      <c r="H983" s="25">
        <v>5.80256830601093</v>
      </c>
      <c r="I983" s="25">
        <v>190.777937477542</v>
      </c>
      <c r="J983" s="26"/>
      <c r="K983" s="26"/>
      <c r="L983" s="26"/>
      <c r="M983" s="26"/>
      <c r="N983" s="26"/>
      <c r="O983" s="26"/>
    </row>
    <row r="984" ht="16.5" spans="1:9">
      <c r="A984" s="17"/>
      <c r="B984" s="17"/>
      <c r="C984" s="20" t="s">
        <v>74</v>
      </c>
      <c r="D984" s="17">
        <v>154.34</v>
      </c>
      <c r="E984" s="17">
        <v>129</v>
      </c>
      <c r="F984" s="17">
        <v>21</v>
      </c>
      <c r="G984" s="24">
        <v>0.162790697674419</v>
      </c>
      <c r="H984" s="25">
        <v>7.34952380952381</v>
      </c>
      <c r="I984" s="25">
        <v>1196.43410852713</v>
      </c>
    </row>
    <row r="985" ht="16.5" spans="1:9">
      <c r="A985" s="17"/>
      <c r="B985" s="17"/>
      <c r="C985" s="20" t="s">
        <v>130</v>
      </c>
      <c r="D985" s="17">
        <v>9.99</v>
      </c>
      <c r="E985" s="17">
        <v>13</v>
      </c>
      <c r="F985" s="17">
        <v>1</v>
      </c>
      <c r="G985" s="24">
        <v>0.0769230769230769</v>
      </c>
      <c r="H985" s="25">
        <v>9.99</v>
      </c>
      <c r="I985" s="25">
        <v>768.461538461539</v>
      </c>
    </row>
    <row r="986" ht="16.5" spans="1:9">
      <c r="A986" s="17"/>
      <c r="B986" s="17"/>
      <c r="C986" s="20" t="s">
        <v>131</v>
      </c>
      <c r="D986" s="17">
        <v>0</v>
      </c>
      <c r="E986" s="17">
        <v>11</v>
      </c>
      <c r="F986" s="17">
        <v>0</v>
      </c>
      <c r="G986" s="24">
        <v>0</v>
      </c>
      <c r="H986" s="25">
        <v>0</v>
      </c>
      <c r="I986" s="25">
        <v>0</v>
      </c>
    </row>
    <row r="987" ht="16.5" spans="1:9">
      <c r="A987" s="17"/>
      <c r="B987" s="20" t="s">
        <v>40</v>
      </c>
      <c r="C987" s="17"/>
      <c r="D987" s="17">
        <v>1226.2</v>
      </c>
      <c r="E987" s="17">
        <v>5719</v>
      </c>
      <c r="F987" s="17">
        <v>205</v>
      </c>
      <c r="G987" s="24">
        <v>0.0358454275222941</v>
      </c>
      <c r="H987" s="25">
        <v>5.98146341463415</v>
      </c>
      <c r="I987" s="25">
        <v>214.408113306522</v>
      </c>
    </row>
    <row r="988" ht="16.5" spans="1:9">
      <c r="A988" s="17"/>
      <c r="B988" s="20" t="s">
        <v>37</v>
      </c>
      <c r="C988" s="20" t="s">
        <v>79</v>
      </c>
      <c r="D988" s="17">
        <v>1567.66</v>
      </c>
      <c r="E988" s="17">
        <v>3947</v>
      </c>
      <c r="F988" s="17">
        <v>222</v>
      </c>
      <c r="G988" s="24">
        <v>0.0562452495566253</v>
      </c>
      <c r="H988" s="25">
        <v>7.06153153153153</v>
      </c>
      <c r="I988" s="25">
        <v>397.177603242969</v>
      </c>
    </row>
    <row r="989" ht="16.5" spans="1:9">
      <c r="A989" s="17"/>
      <c r="B989" s="20" t="s">
        <v>38</v>
      </c>
      <c r="C989" s="17"/>
      <c r="D989" s="17">
        <v>1567.66</v>
      </c>
      <c r="E989" s="17">
        <v>3947</v>
      </c>
      <c r="F989" s="17">
        <v>222</v>
      </c>
      <c r="G989" s="24">
        <v>0.0562452495566253</v>
      </c>
      <c r="H989" s="25">
        <v>7.06153153153153</v>
      </c>
      <c r="I989" s="25">
        <v>397.177603242969</v>
      </c>
    </row>
    <row r="990" ht="16.5" spans="1:9">
      <c r="A990" s="17"/>
      <c r="B990" s="20" t="s">
        <v>41</v>
      </c>
      <c r="C990" s="20" t="s">
        <v>63</v>
      </c>
      <c r="D990" s="17">
        <v>18943.63</v>
      </c>
      <c r="E990" s="17">
        <v>33085</v>
      </c>
      <c r="F990" s="17">
        <v>1772</v>
      </c>
      <c r="G990" s="24">
        <v>0.0535590146592111</v>
      </c>
      <c r="H990" s="25">
        <v>10.6905361173815</v>
      </c>
      <c r="I990" s="25">
        <v>572.574580625661</v>
      </c>
    </row>
    <row r="991" ht="16.5" spans="1:9">
      <c r="A991" s="17"/>
      <c r="B991" s="17"/>
      <c r="C991" s="20" t="s">
        <v>79</v>
      </c>
      <c r="D991" s="17">
        <v>961.52</v>
      </c>
      <c r="E991" s="17">
        <v>1693</v>
      </c>
      <c r="F991" s="17">
        <v>91</v>
      </c>
      <c r="G991" s="24">
        <v>0.0537507383343178</v>
      </c>
      <c r="H991" s="25">
        <v>10.5661538461538</v>
      </c>
      <c r="I991" s="25">
        <v>567.938570584761</v>
      </c>
    </row>
    <row r="992" ht="16.5" spans="1:9">
      <c r="A992" s="17"/>
      <c r="B992" s="20" t="s">
        <v>42</v>
      </c>
      <c r="C992" s="17"/>
      <c r="D992" s="17">
        <v>19905.15</v>
      </c>
      <c r="E992" s="17">
        <v>34778</v>
      </c>
      <c r="F992" s="17">
        <v>1863</v>
      </c>
      <c r="G992" s="24">
        <v>0.0535683478060843</v>
      </c>
      <c r="H992" s="25">
        <v>10.684460547504</v>
      </c>
      <c r="I992" s="25">
        <v>572.348898729082</v>
      </c>
    </row>
    <row r="993" ht="16.5" spans="1:9">
      <c r="A993" s="17"/>
      <c r="B993" s="20" t="s">
        <v>43</v>
      </c>
      <c r="C993" s="20" t="s">
        <v>140</v>
      </c>
      <c r="D993" s="17">
        <v>1484.36</v>
      </c>
      <c r="E993" s="17">
        <v>7909</v>
      </c>
      <c r="F993" s="17">
        <v>432</v>
      </c>
      <c r="G993" s="24">
        <v>0.0546213174864079</v>
      </c>
      <c r="H993" s="25">
        <v>3.43601851851852</v>
      </c>
      <c r="I993" s="25">
        <v>187.679858389177</v>
      </c>
    </row>
    <row r="994" ht="16.5" spans="1:9">
      <c r="A994" s="17"/>
      <c r="B994" s="17"/>
      <c r="C994" s="20" t="s">
        <v>151</v>
      </c>
      <c r="D994" s="17">
        <v>6.96</v>
      </c>
      <c r="E994" s="17">
        <v>2</v>
      </c>
      <c r="F994" s="17">
        <v>2</v>
      </c>
      <c r="G994" s="24">
        <v>1</v>
      </c>
      <c r="H994" s="25">
        <v>3.48</v>
      </c>
      <c r="I994" s="25">
        <v>3480</v>
      </c>
    </row>
    <row r="995" ht="16.5" spans="1:9">
      <c r="A995" s="17"/>
      <c r="B995" s="17"/>
      <c r="C995" s="20" t="s">
        <v>141</v>
      </c>
      <c r="D995" s="17">
        <v>4.33</v>
      </c>
      <c r="E995" s="17">
        <v>9</v>
      </c>
      <c r="F995" s="17">
        <v>1</v>
      </c>
      <c r="G995" s="24">
        <v>0.111111111111111</v>
      </c>
      <c r="H995" s="25">
        <v>4.33</v>
      </c>
      <c r="I995" s="25">
        <v>481.111111111111</v>
      </c>
    </row>
    <row r="996" ht="16.5" spans="1:9">
      <c r="A996" s="17"/>
      <c r="B996" s="17"/>
      <c r="C996" s="20" t="s">
        <v>148</v>
      </c>
      <c r="D996" s="17">
        <v>3.6</v>
      </c>
      <c r="E996" s="17">
        <v>24</v>
      </c>
      <c r="F996" s="17">
        <v>1</v>
      </c>
      <c r="G996" s="24">
        <v>0.0416666666666667</v>
      </c>
      <c r="H996" s="25">
        <v>3.6</v>
      </c>
      <c r="I996" s="25">
        <v>150</v>
      </c>
    </row>
    <row r="997" ht="16.5" spans="1:9">
      <c r="A997" s="17"/>
      <c r="B997" s="17"/>
      <c r="C997" s="20" t="s">
        <v>143</v>
      </c>
      <c r="D997" s="17">
        <v>2.73</v>
      </c>
      <c r="E997" s="17">
        <v>2</v>
      </c>
      <c r="F997" s="17">
        <v>1</v>
      </c>
      <c r="G997" s="24">
        <v>0.5</v>
      </c>
      <c r="H997" s="25">
        <v>2.73</v>
      </c>
      <c r="I997" s="25">
        <v>1365</v>
      </c>
    </row>
    <row r="998" ht="16.5" spans="1:9">
      <c r="A998" s="17"/>
      <c r="B998" s="17"/>
      <c r="C998" s="20" t="s">
        <v>150</v>
      </c>
      <c r="D998" s="17">
        <v>2.01</v>
      </c>
      <c r="E998" s="17">
        <v>8</v>
      </c>
      <c r="F998" s="17">
        <v>1</v>
      </c>
      <c r="G998" s="24">
        <v>0.125</v>
      </c>
      <c r="H998" s="25">
        <v>2.01</v>
      </c>
      <c r="I998" s="25">
        <v>251.25</v>
      </c>
    </row>
    <row r="999" ht="16.5" spans="1:9">
      <c r="A999" s="17"/>
      <c r="B999" s="17"/>
      <c r="C999" s="20" t="s">
        <v>146</v>
      </c>
      <c r="D999" s="17">
        <v>0</v>
      </c>
      <c r="E999" s="17">
        <v>6</v>
      </c>
      <c r="F999" s="17">
        <v>0</v>
      </c>
      <c r="G999" s="24">
        <v>0</v>
      </c>
      <c r="H999" s="25">
        <v>0</v>
      </c>
      <c r="I999" s="25">
        <v>0</v>
      </c>
    </row>
    <row r="1000" ht="16.5" spans="1:9">
      <c r="A1000" s="17"/>
      <c r="B1000" s="17"/>
      <c r="C1000" s="20" t="s">
        <v>144</v>
      </c>
      <c r="D1000" s="17">
        <v>0</v>
      </c>
      <c r="E1000" s="17">
        <v>5</v>
      </c>
      <c r="F1000" s="17">
        <v>0</v>
      </c>
      <c r="G1000" s="24">
        <v>0</v>
      </c>
      <c r="H1000" s="25">
        <v>0</v>
      </c>
      <c r="I1000" s="25">
        <v>0</v>
      </c>
    </row>
    <row r="1001" ht="16.5" spans="1:9">
      <c r="A1001" s="17"/>
      <c r="B1001" s="17"/>
      <c r="C1001" s="20" t="s">
        <v>145</v>
      </c>
      <c r="D1001" s="17">
        <v>0</v>
      </c>
      <c r="E1001" s="17">
        <v>1</v>
      </c>
      <c r="F1001" s="17">
        <v>0</v>
      </c>
      <c r="G1001" s="24">
        <v>0</v>
      </c>
      <c r="H1001" s="25">
        <v>0</v>
      </c>
      <c r="I1001" s="25">
        <v>0</v>
      </c>
    </row>
    <row r="1002" ht="16.5" spans="1:9">
      <c r="A1002" s="17"/>
      <c r="B1002" s="20" t="s">
        <v>44</v>
      </c>
      <c r="C1002" s="17"/>
      <c r="D1002" s="17">
        <v>1503.99</v>
      </c>
      <c r="E1002" s="17">
        <v>7966</v>
      </c>
      <c r="F1002" s="17">
        <v>438</v>
      </c>
      <c r="G1002" s="24">
        <v>0.0549836806427316</v>
      </c>
      <c r="H1002" s="25">
        <v>3.43376712328767</v>
      </c>
      <c r="I1002" s="25">
        <v>188.801154908361</v>
      </c>
    </row>
    <row r="1003" ht="16.5" spans="1:9">
      <c r="A1003" s="20" t="s">
        <v>164</v>
      </c>
      <c r="B1003" s="17"/>
      <c r="C1003" s="17"/>
      <c r="D1003" s="17">
        <v>29233.16</v>
      </c>
      <c r="E1003" s="17">
        <v>68942</v>
      </c>
      <c r="F1003" s="17">
        <v>3448</v>
      </c>
      <c r="G1003" s="24">
        <v>0.050013054451568</v>
      </c>
      <c r="H1003" s="25">
        <v>8.47829466357309</v>
      </c>
      <c r="I1003" s="25">
        <v>424.025412665719</v>
      </c>
    </row>
    <row r="1004" ht="16.5" spans="1:9">
      <c r="A1004" s="23">
        <v>44534</v>
      </c>
      <c r="B1004" s="20" t="s">
        <v>35</v>
      </c>
      <c r="C1004" s="20" t="s">
        <v>63</v>
      </c>
      <c r="D1004" s="17">
        <v>3104.21</v>
      </c>
      <c r="E1004" s="17">
        <v>8208</v>
      </c>
      <c r="F1004" s="17">
        <v>445</v>
      </c>
      <c r="G1004" s="24">
        <v>0.0542153996101365</v>
      </c>
      <c r="H1004" s="25">
        <v>6.97575280898876</v>
      </c>
      <c r="I1004" s="25">
        <v>378.193226120858</v>
      </c>
    </row>
    <row r="1005" ht="16.5" spans="1:9">
      <c r="A1005" s="17"/>
      <c r="B1005" s="17"/>
      <c r="C1005" s="20" t="s">
        <v>82</v>
      </c>
      <c r="D1005" s="17">
        <v>2820.43</v>
      </c>
      <c r="E1005" s="17">
        <v>9769</v>
      </c>
      <c r="F1005" s="17">
        <v>404</v>
      </c>
      <c r="G1005" s="24">
        <v>0.0413553076056915</v>
      </c>
      <c r="H1005" s="25">
        <v>6.98126237623762</v>
      </c>
      <c r="I1005" s="25">
        <v>288.712253045348</v>
      </c>
    </row>
    <row r="1006" ht="16.5" spans="1:9">
      <c r="A1006" s="17"/>
      <c r="B1006" s="20" t="s">
        <v>36</v>
      </c>
      <c r="C1006" s="17"/>
      <c r="D1006" s="17">
        <v>5924.64</v>
      </c>
      <c r="E1006" s="17">
        <v>17977</v>
      </c>
      <c r="F1006" s="17">
        <v>849</v>
      </c>
      <c r="G1006" s="24">
        <v>0.0472270122934861</v>
      </c>
      <c r="H1006" s="25">
        <v>6.97837455830389</v>
      </c>
      <c r="I1006" s="25">
        <v>329.567781053568</v>
      </c>
    </row>
    <row r="1007" ht="16.5" spans="1:9">
      <c r="A1007" s="17"/>
      <c r="B1007" s="20" t="s">
        <v>39</v>
      </c>
      <c r="C1007" s="20" t="s">
        <v>75</v>
      </c>
      <c r="D1007" s="17">
        <v>549.13</v>
      </c>
      <c r="E1007" s="17">
        <v>4643</v>
      </c>
      <c r="F1007" s="17">
        <v>115</v>
      </c>
      <c r="G1007" s="24">
        <v>0.0247684686625027</v>
      </c>
      <c r="H1007" s="25">
        <v>4.77504347826087</v>
      </c>
      <c r="I1007" s="25">
        <v>118.270514753392</v>
      </c>
    </row>
    <row r="1008" ht="16.5" spans="1:9">
      <c r="A1008" s="17"/>
      <c r="B1008" s="17"/>
      <c r="C1008" s="20" t="s">
        <v>74</v>
      </c>
      <c r="D1008" s="17">
        <v>158.27</v>
      </c>
      <c r="E1008" s="17">
        <v>178</v>
      </c>
      <c r="F1008" s="17">
        <v>22</v>
      </c>
      <c r="G1008" s="24">
        <v>0.123595505617978</v>
      </c>
      <c r="H1008" s="25">
        <v>7.19409090909091</v>
      </c>
      <c r="I1008" s="25">
        <v>889.157303370787</v>
      </c>
    </row>
    <row r="1009" ht="16.5" spans="1:9">
      <c r="A1009" s="17"/>
      <c r="B1009" s="17"/>
      <c r="C1009" s="20" t="s">
        <v>130</v>
      </c>
      <c r="D1009" s="17">
        <v>10.23</v>
      </c>
      <c r="E1009" s="17">
        <v>14</v>
      </c>
      <c r="F1009" s="17">
        <v>2</v>
      </c>
      <c r="G1009" s="24">
        <v>0.142857142857143</v>
      </c>
      <c r="H1009" s="25">
        <v>5.115</v>
      </c>
      <c r="I1009" s="25">
        <v>730.714285714286</v>
      </c>
    </row>
    <row r="1010" ht="16.5" spans="1:9">
      <c r="A1010" s="17"/>
      <c r="B1010" s="17"/>
      <c r="C1010" s="20" t="s">
        <v>131</v>
      </c>
      <c r="D1010" s="17">
        <v>9.63</v>
      </c>
      <c r="E1010" s="17">
        <v>13</v>
      </c>
      <c r="F1010" s="17">
        <v>1</v>
      </c>
      <c r="G1010" s="24">
        <v>0.0769230769230769</v>
      </c>
      <c r="H1010" s="25">
        <v>9.63</v>
      </c>
      <c r="I1010" s="25">
        <v>740.769230769231</v>
      </c>
    </row>
    <row r="1011" ht="16.5" spans="1:9">
      <c r="A1011" s="17"/>
      <c r="B1011" s="17"/>
      <c r="C1011" s="20" t="s">
        <v>165</v>
      </c>
      <c r="D1011" s="17">
        <v>0</v>
      </c>
      <c r="E1011" s="17">
        <v>1</v>
      </c>
      <c r="F1011" s="17">
        <v>0</v>
      </c>
      <c r="G1011" s="24">
        <v>0</v>
      </c>
      <c r="H1011" s="25">
        <v>0</v>
      </c>
      <c r="I1011" s="25">
        <v>0</v>
      </c>
    </row>
    <row r="1012" ht="16.5" spans="1:9">
      <c r="A1012" s="17"/>
      <c r="B1012" s="17"/>
      <c r="C1012" s="20" t="s">
        <v>159</v>
      </c>
      <c r="D1012" s="17">
        <v>0</v>
      </c>
      <c r="E1012" s="17">
        <v>2</v>
      </c>
      <c r="F1012" s="17">
        <v>0</v>
      </c>
      <c r="G1012" s="24">
        <v>0</v>
      </c>
      <c r="H1012" s="25">
        <v>0</v>
      </c>
      <c r="I1012" s="25">
        <v>0</v>
      </c>
    </row>
    <row r="1013" ht="16.5" spans="1:9">
      <c r="A1013" s="17"/>
      <c r="B1013" s="20" t="s">
        <v>40</v>
      </c>
      <c r="C1013" s="17"/>
      <c r="D1013" s="17">
        <v>727.26</v>
      </c>
      <c r="E1013" s="17">
        <v>4851</v>
      </c>
      <c r="F1013" s="17">
        <v>140</v>
      </c>
      <c r="G1013" s="24">
        <v>0.0288600288600289</v>
      </c>
      <c r="H1013" s="25">
        <v>5.19471428571429</v>
      </c>
      <c r="I1013" s="25">
        <v>149.919604205319</v>
      </c>
    </row>
    <row r="1014" ht="16.5" spans="1:9">
      <c r="A1014" s="17"/>
      <c r="B1014" s="20" t="s">
        <v>37</v>
      </c>
      <c r="C1014" s="20" t="s">
        <v>79</v>
      </c>
      <c r="D1014" s="17">
        <v>1846.73</v>
      </c>
      <c r="E1014" s="17">
        <v>5150</v>
      </c>
      <c r="F1014" s="17">
        <v>262</v>
      </c>
      <c r="G1014" s="24">
        <v>0.050873786407767</v>
      </c>
      <c r="H1014" s="25">
        <v>7.04858778625954</v>
      </c>
      <c r="I1014" s="25">
        <v>358.588349514563</v>
      </c>
    </row>
    <row r="1015" ht="16.5" spans="1:9">
      <c r="A1015" s="17"/>
      <c r="B1015" s="20" t="s">
        <v>38</v>
      </c>
      <c r="C1015" s="17"/>
      <c r="D1015" s="17">
        <v>1846.73</v>
      </c>
      <c r="E1015" s="17">
        <v>5150</v>
      </c>
      <c r="F1015" s="17">
        <v>262</v>
      </c>
      <c r="G1015" s="24">
        <v>0.050873786407767</v>
      </c>
      <c r="H1015" s="25">
        <v>7.04858778625954</v>
      </c>
      <c r="I1015" s="25">
        <v>358.588349514563</v>
      </c>
    </row>
    <row r="1016" ht="16.5" spans="1:9">
      <c r="A1016" s="17"/>
      <c r="B1016" s="20" t="s">
        <v>41</v>
      </c>
      <c r="C1016" s="20" t="s">
        <v>63</v>
      </c>
      <c r="D1016" s="17">
        <v>19452.54</v>
      </c>
      <c r="E1016" s="17">
        <v>31864</v>
      </c>
      <c r="F1016" s="17">
        <v>1751</v>
      </c>
      <c r="G1016" s="24">
        <v>0.0549522972633693</v>
      </c>
      <c r="H1016" s="25">
        <v>11.1093889206168</v>
      </c>
      <c r="I1016" s="25">
        <v>610.486442380116</v>
      </c>
    </row>
    <row r="1017" ht="16.5" spans="1:9">
      <c r="A1017" s="17"/>
      <c r="B1017" s="17"/>
      <c r="C1017" s="20" t="s">
        <v>79</v>
      </c>
      <c r="D1017" s="17">
        <v>936.31</v>
      </c>
      <c r="E1017" s="17">
        <v>1686</v>
      </c>
      <c r="F1017" s="17">
        <v>87</v>
      </c>
      <c r="G1017" s="24">
        <v>0.0516014234875445</v>
      </c>
      <c r="H1017" s="25">
        <v>10.762183908046</v>
      </c>
      <c r="I1017" s="25">
        <v>555.344009489917</v>
      </c>
    </row>
    <row r="1018" ht="16.5" spans="1:9">
      <c r="A1018" s="17"/>
      <c r="B1018" s="20" t="s">
        <v>42</v>
      </c>
      <c r="C1018" s="17"/>
      <c r="D1018" s="17">
        <v>20388.85</v>
      </c>
      <c r="E1018" s="17">
        <v>33550</v>
      </c>
      <c r="F1018" s="17">
        <v>1838</v>
      </c>
      <c r="G1018" s="24">
        <v>0.0547839046199702</v>
      </c>
      <c r="H1018" s="25">
        <v>11.0929542981502</v>
      </c>
      <c r="I1018" s="25">
        <v>607.715350223547</v>
      </c>
    </row>
    <row r="1019" ht="16.5" spans="1:9">
      <c r="A1019" s="17"/>
      <c r="B1019" s="20" t="s">
        <v>43</v>
      </c>
      <c r="C1019" s="20" t="s">
        <v>140</v>
      </c>
      <c r="D1019" s="17">
        <v>1299.03</v>
      </c>
      <c r="E1019" s="17">
        <v>6264</v>
      </c>
      <c r="F1019" s="17">
        <v>343</v>
      </c>
      <c r="G1019" s="24">
        <v>0.054757343550447</v>
      </c>
      <c r="H1019" s="25">
        <v>3.78725947521866</v>
      </c>
      <c r="I1019" s="25">
        <v>207.380268199234</v>
      </c>
    </row>
    <row r="1020" ht="16.5" spans="1:9">
      <c r="A1020" s="17"/>
      <c r="B1020" s="17"/>
      <c r="C1020" s="20" t="s">
        <v>144</v>
      </c>
      <c r="D1020" s="17">
        <v>5.92</v>
      </c>
      <c r="E1020" s="17">
        <v>10</v>
      </c>
      <c r="F1020" s="17">
        <v>1</v>
      </c>
      <c r="G1020" s="24">
        <v>0.1</v>
      </c>
      <c r="H1020" s="25">
        <v>5.92</v>
      </c>
      <c r="I1020" s="25">
        <v>592</v>
      </c>
    </row>
    <row r="1021" ht="16.5" spans="1:9">
      <c r="A1021" s="17"/>
      <c r="B1021" s="17"/>
      <c r="C1021" s="20" t="s">
        <v>141</v>
      </c>
      <c r="D1021" s="17">
        <v>5.14</v>
      </c>
      <c r="E1021" s="17">
        <v>5</v>
      </c>
      <c r="F1021" s="17">
        <v>1</v>
      </c>
      <c r="G1021" s="24">
        <v>0.2</v>
      </c>
      <c r="H1021" s="25">
        <v>5.14</v>
      </c>
      <c r="I1021" s="25">
        <v>1028</v>
      </c>
    </row>
    <row r="1022" ht="16.5" spans="1:9">
      <c r="A1022" s="17"/>
      <c r="B1022" s="17"/>
      <c r="C1022" s="20" t="s">
        <v>151</v>
      </c>
      <c r="D1022" s="17">
        <v>4.05</v>
      </c>
      <c r="E1022" s="17">
        <v>4</v>
      </c>
      <c r="F1022" s="17">
        <v>1</v>
      </c>
      <c r="G1022" s="24">
        <v>0.25</v>
      </c>
      <c r="H1022" s="25">
        <v>4.05</v>
      </c>
      <c r="I1022" s="25">
        <v>1012.5</v>
      </c>
    </row>
    <row r="1023" ht="16.5" spans="1:9">
      <c r="A1023" s="17"/>
      <c r="B1023" s="17"/>
      <c r="C1023" s="20" t="s">
        <v>150</v>
      </c>
      <c r="D1023" s="17">
        <v>2.17</v>
      </c>
      <c r="E1023" s="17">
        <v>3</v>
      </c>
      <c r="F1023" s="17">
        <v>1</v>
      </c>
      <c r="G1023" s="24">
        <v>0.333333333333333</v>
      </c>
      <c r="H1023" s="25">
        <v>2.17</v>
      </c>
      <c r="I1023" s="25">
        <v>723.333333333333</v>
      </c>
    </row>
    <row r="1024" ht="16.5" spans="1:9">
      <c r="A1024" s="17"/>
      <c r="B1024" s="17"/>
      <c r="C1024" s="20" t="s">
        <v>148</v>
      </c>
      <c r="D1024" s="17">
        <v>0</v>
      </c>
      <c r="E1024" s="17">
        <v>8</v>
      </c>
      <c r="F1024" s="17">
        <v>0</v>
      </c>
      <c r="G1024" s="24">
        <v>0</v>
      </c>
      <c r="H1024" s="25">
        <v>0</v>
      </c>
      <c r="I1024" s="25">
        <v>0</v>
      </c>
    </row>
    <row r="1025" ht="16.5" spans="1:9">
      <c r="A1025" s="17"/>
      <c r="B1025" s="17"/>
      <c r="C1025" s="20" t="s">
        <v>143</v>
      </c>
      <c r="D1025" s="17">
        <v>0</v>
      </c>
      <c r="E1025" s="17">
        <v>1</v>
      </c>
      <c r="F1025" s="17">
        <v>0</v>
      </c>
      <c r="G1025" s="24">
        <v>0</v>
      </c>
      <c r="H1025" s="25">
        <v>0</v>
      </c>
      <c r="I1025" s="25">
        <v>0</v>
      </c>
    </row>
    <row r="1026" ht="16.5" spans="1:9">
      <c r="A1026" s="17"/>
      <c r="B1026" s="17"/>
      <c r="C1026" s="20" t="s">
        <v>145</v>
      </c>
      <c r="D1026" s="17">
        <v>0</v>
      </c>
      <c r="E1026" s="17">
        <v>1</v>
      </c>
      <c r="F1026" s="17">
        <v>0</v>
      </c>
      <c r="G1026" s="24">
        <v>0</v>
      </c>
      <c r="H1026" s="25">
        <v>0</v>
      </c>
      <c r="I1026" s="25">
        <v>0</v>
      </c>
    </row>
    <row r="1027" ht="16.5" spans="1:9">
      <c r="A1027" s="17"/>
      <c r="B1027" s="20" t="s">
        <v>44</v>
      </c>
      <c r="C1027" s="17"/>
      <c r="D1027" s="17">
        <v>1316.31</v>
      </c>
      <c r="E1027" s="17">
        <v>6296</v>
      </c>
      <c r="F1027" s="17">
        <v>347</v>
      </c>
      <c r="G1027" s="24">
        <v>0.0551143583227446</v>
      </c>
      <c r="H1027" s="25">
        <v>3.79340057636888</v>
      </c>
      <c r="I1027" s="25">
        <v>209.0708386277</v>
      </c>
    </row>
    <row r="1028" ht="16.5" spans="1:9">
      <c r="A1028" s="20" t="s">
        <v>166</v>
      </c>
      <c r="B1028" s="17"/>
      <c r="C1028" s="17"/>
      <c r="D1028" s="17">
        <v>30203.79</v>
      </c>
      <c r="E1028" s="17">
        <v>67824</v>
      </c>
      <c r="F1028" s="17">
        <v>3436</v>
      </c>
      <c r="G1028" s="24">
        <v>0.0506605331446096</v>
      </c>
      <c r="H1028" s="25">
        <v>8.79039289871944</v>
      </c>
      <c r="I1028" s="25">
        <v>445.325990799717</v>
      </c>
    </row>
    <row r="1029" ht="16.5" spans="1:9">
      <c r="A1029" s="23">
        <v>44535</v>
      </c>
      <c r="B1029" s="20" t="s">
        <v>35</v>
      </c>
      <c r="C1029" s="20" t="s">
        <v>63</v>
      </c>
      <c r="D1029" s="17">
        <v>3060.51</v>
      </c>
      <c r="E1029" s="17">
        <v>8937</v>
      </c>
      <c r="F1029" s="17">
        <v>451</v>
      </c>
      <c r="G1029" s="24">
        <v>0.0504643616426094</v>
      </c>
      <c r="H1029" s="25">
        <v>6.78605321507761</v>
      </c>
      <c r="I1029" s="25">
        <v>342.453843571668</v>
      </c>
    </row>
    <row r="1030" ht="16.5" spans="1:9">
      <c r="A1030" s="17"/>
      <c r="B1030" s="17"/>
      <c r="C1030" s="20" t="s">
        <v>82</v>
      </c>
      <c r="D1030" s="17">
        <v>2193.26</v>
      </c>
      <c r="E1030" s="17">
        <v>8551</v>
      </c>
      <c r="F1030" s="17">
        <v>316</v>
      </c>
      <c r="G1030" s="24">
        <v>0.0369547421354228</v>
      </c>
      <c r="H1030" s="25">
        <v>6.94069620253165</v>
      </c>
      <c r="I1030" s="25">
        <v>256.491638404865</v>
      </c>
    </row>
    <row r="1031" ht="16.5" spans="1:9">
      <c r="A1031" s="17"/>
      <c r="B1031" s="20" t="s">
        <v>36</v>
      </c>
      <c r="C1031" s="17"/>
      <c r="D1031" s="17">
        <v>5253.77</v>
      </c>
      <c r="E1031" s="17">
        <v>17488</v>
      </c>
      <c r="F1031" s="17">
        <v>767</v>
      </c>
      <c r="G1031" s="24">
        <v>0.0438586459286368</v>
      </c>
      <c r="H1031" s="25">
        <v>6.84976531942634</v>
      </c>
      <c r="I1031" s="25">
        <v>300.421431838975</v>
      </c>
    </row>
    <row r="1032" ht="16.5" spans="1:9">
      <c r="A1032" s="17"/>
      <c r="B1032" s="20" t="s">
        <v>39</v>
      </c>
      <c r="C1032" s="20" t="s">
        <v>75</v>
      </c>
      <c r="D1032" s="17">
        <v>659.3</v>
      </c>
      <c r="E1032" s="17">
        <v>4322</v>
      </c>
      <c r="F1032" s="17">
        <v>135</v>
      </c>
      <c r="G1032" s="24">
        <v>0.0312355391022675</v>
      </c>
      <c r="H1032" s="25">
        <v>4.8837037037037</v>
      </c>
      <c r="I1032" s="25">
        <v>152.545118000926</v>
      </c>
    </row>
    <row r="1033" ht="16.5" spans="1:9">
      <c r="A1033" s="17"/>
      <c r="B1033" s="17"/>
      <c r="C1033" s="20" t="s">
        <v>74</v>
      </c>
      <c r="D1033" s="17">
        <v>180.11</v>
      </c>
      <c r="E1033" s="17">
        <v>165</v>
      </c>
      <c r="F1033" s="17">
        <v>28</v>
      </c>
      <c r="G1033" s="24">
        <v>0.16969696969697</v>
      </c>
      <c r="H1033" s="25">
        <v>6.4325</v>
      </c>
      <c r="I1033" s="25">
        <v>1091.57575757576</v>
      </c>
    </row>
    <row r="1034" ht="16.5" spans="1:9">
      <c r="A1034" s="17"/>
      <c r="B1034" s="17"/>
      <c r="C1034" s="20" t="s">
        <v>130</v>
      </c>
      <c r="D1034" s="17">
        <v>9.16</v>
      </c>
      <c r="E1034" s="17">
        <v>6</v>
      </c>
      <c r="F1034" s="17">
        <v>1</v>
      </c>
      <c r="G1034" s="24">
        <v>0.166666666666667</v>
      </c>
      <c r="H1034" s="25">
        <v>9.16</v>
      </c>
      <c r="I1034" s="25">
        <v>1526.66666666667</v>
      </c>
    </row>
    <row r="1035" ht="16.5" spans="1:9">
      <c r="A1035" s="17"/>
      <c r="B1035" s="17"/>
      <c r="C1035" s="20" t="s">
        <v>131</v>
      </c>
      <c r="D1035" s="17">
        <v>5.84</v>
      </c>
      <c r="E1035" s="17">
        <v>20</v>
      </c>
      <c r="F1035" s="17">
        <v>1</v>
      </c>
      <c r="G1035" s="24">
        <v>0.05</v>
      </c>
      <c r="H1035" s="25">
        <v>5.84</v>
      </c>
      <c r="I1035" s="25">
        <v>292</v>
      </c>
    </row>
    <row r="1036" ht="16.5" spans="1:9">
      <c r="A1036" s="17"/>
      <c r="B1036" s="17"/>
      <c r="C1036" s="20" t="s">
        <v>167</v>
      </c>
      <c r="D1036" s="17">
        <v>0</v>
      </c>
      <c r="E1036" s="17">
        <v>1</v>
      </c>
      <c r="F1036" s="17">
        <v>0</v>
      </c>
      <c r="G1036" s="24">
        <v>0</v>
      </c>
      <c r="H1036" s="25">
        <v>0</v>
      </c>
      <c r="I1036" s="25">
        <v>0</v>
      </c>
    </row>
    <row r="1037" ht="16.5" spans="1:9">
      <c r="A1037" s="17"/>
      <c r="B1037" s="17"/>
      <c r="C1037" s="20" t="s">
        <v>159</v>
      </c>
      <c r="D1037" s="17">
        <v>0</v>
      </c>
      <c r="E1037" s="17">
        <v>2</v>
      </c>
      <c r="F1037" s="17">
        <v>0</v>
      </c>
      <c r="G1037" s="24">
        <v>0</v>
      </c>
      <c r="H1037" s="25">
        <v>0</v>
      </c>
      <c r="I1037" s="25">
        <v>0</v>
      </c>
    </row>
    <row r="1038" ht="16.5" spans="1:9">
      <c r="A1038" s="17"/>
      <c r="B1038" s="20" t="s">
        <v>40</v>
      </c>
      <c r="C1038" s="17"/>
      <c r="D1038" s="17">
        <v>854.41</v>
      </c>
      <c r="E1038" s="17">
        <v>4516</v>
      </c>
      <c r="F1038" s="17">
        <v>165</v>
      </c>
      <c r="G1038" s="24">
        <v>0.0365367581930912</v>
      </c>
      <c r="H1038" s="25">
        <v>5.17824242424242</v>
      </c>
      <c r="I1038" s="25">
        <v>189.196191319752</v>
      </c>
    </row>
    <row r="1039" ht="16.5" spans="1:9">
      <c r="A1039" s="17"/>
      <c r="B1039" s="20" t="s">
        <v>37</v>
      </c>
      <c r="C1039" s="20" t="s">
        <v>79</v>
      </c>
      <c r="D1039" s="17">
        <v>2007.15</v>
      </c>
      <c r="E1039" s="17">
        <v>5321</v>
      </c>
      <c r="F1039" s="17">
        <v>290</v>
      </c>
      <c r="G1039" s="24">
        <v>0.0545010336402932</v>
      </c>
      <c r="H1039" s="25">
        <v>6.92120689655172</v>
      </c>
      <c r="I1039" s="25">
        <v>377.212929900395</v>
      </c>
    </row>
    <row r="1040" ht="16.5" spans="1:9">
      <c r="A1040" s="17"/>
      <c r="B1040" s="20" t="s">
        <v>38</v>
      </c>
      <c r="C1040" s="17"/>
      <c r="D1040" s="17">
        <v>2007.15</v>
      </c>
      <c r="E1040" s="17">
        <v>5321</v>
      </c>
      <c r="F1040" s="17">
        <v>290</v>
      </c>
      <c r="G1040" s="24">
        <v>0.0545010336402932</v>
      </c>
      <c r="H1040" s="25">
        <v>6.92120689655172</v>
      </c>
      <c r="I1040" s="25">
        <v>377.212929900395</v>
      </c>
    </row>
    <row r="1041" ht="16.5" spans="1:9">
      <c r="A1041" s="17"/>
      <c r="B1041" s="20" t="s">
        <v>41</v>
      </c>
      <c r="C1041" s="20" t="s">
        <v>63</v>
      </c>
      <c r="D1041" s="17">
        <v>17004.43</v>
      </c>
      <c r="E1041" s="17">
        <v>27941</v>
      </c>
      <c r="F1041" s="17">
        <v>1568</v>
      </c>
      <c r="G1041" s="24">
        <v>0.0561182491678895</v>
      </c>
      <c r="H1041" s="25">
        <v>10.8446619897959</v>
      </c>
      <c r="I1041" s="25">
        <v>608.583443684908</v>
      </c>
    </row>
    <row r="1042" ht="16.5" spans="1:9">
      <c r="A1042" s="17"/>
      <c r="B1042" s="17"/>
      <c r="C1042" s="20" t="s">
        <v>79</v>
      </c>
      <c r="D1042" s="17">
        <v>943.07</v>
      </c>
      <c r="E1042" s="17">
        <v>1361</v>
      </c>
      <c r="F1042" s="17">
        <v>89</v>
      </c>
      <c r="G1042" s="24">
        <v>0.0653930933137399</v>
      </c>
      <c r="H1042" s="25">
        <v>10.5962921348315</v>
      </c>
      <c r="I1042" s="25">
        <v>692.924320352682</v>
      </c>
    </row>
    <row r="1043" ht="16.5" spans="1:9">
      <c r="A1043" s="17"/>
      <c r="B1043" s="20" t="s">
        <v>42</v>
      </c>
      <c r="C1043" s="17"/>
      <c r="D1043" s="17">
        <v>17947.5</v>
      </c>
      <c r="E1043" s="17">
        <v>29302</v>
      </c>
      <c r="F1043" s="17">
        <v>1657</v>
      </c>
      <c r="G1043" s="24">
        <v>0.0565490410210907</v>
      </c>
      <c r="H1043" s="25">
        <v>10.8313216656608</v>
      </c>
      <c r="I1043" s="25">
        <v>612.500853184083</v>
      </c>
    </row>
    <row r="1044" ht="16.5" spans="1:9">
      <c r="A1044" s="17"/>
      <c r="B1044" s="20" t="s">
        <v>43</v>
      </c>
      <c r="C1044" s="20" t="s">
        <v>140</v>
      </c>
      <c r="D1044" s="17">
        <v>1152.63</v>
      </c>
      <c r="E1044" s="17">
        <v>5215</v>
      </c>
      <c r="F1044" s="17">
        <v>289</v>
      </c>
      <c r="G1044" s="24">
        <v>0.0554170661553212</v>
      </c>
      <c r="H1044" s="25">
        <v>3.98833910034602</v>
      </c>
      <c r="I1044" s="25">
        <v>221.02205177373</v>
      </c>
    </row>
    <row r="1045" ht="16.5" spans="1:9">
      <c r="A1045" s="17"/>
      <c r="B1045" s="17"/>
      <c r="C1045" s="20" t="s">
        <v>141</v>
      </c>
      <c r="D1045" s="17">
        <v>4.89</v>
      </c>
      <c r="E1045" s="17">
        <v>9</v>
      </c>
      <c r="F1045" s="17">
        <v>1</v>
      </c>
      <c r="G1045" s="24">
        <v>0.111111111111111</v>
      </c>
      <c r="H1045" s="25">
        <v>4.89</v>
      </c>
      <c r="I1045" s="25">
        <v>543.333333333333</v>
      </c>
    </row>
    <row r="1046" ht="16.5" spans="1:9">
      <c r="A1046" s="17"/>
      <c r="B1046" s="17"/>
      <c r="C1046" s="20" t="s">
        <v>151</v>
      </c>
      <c r="D1046" s="17">
        <v>3.05</v>
      </c>
      <c r="E1046" s="17">
        <v>7</v>
      </c>
      <c r="F1046" s="17">
        <v>1</v>
      </c>
      <c r="G1046" s="24">
        <v>0.142857142857143</v>
      </c>
      <c r="H1046" s="25">
        <v>3.05</v>
      </c>
      <c r="I1046" s="25">
        <v>435.714285714286</v>
      </c>
    </row>
    <row r="1047" ht="16.5" spans="1:9">
      <c r="A1047" s="17"/>
      <c r="B1047" s="17"/>
      <c r="C1047" s="20" t="s">
        <v>146</v>
      </c>
      <c r="D1047" s="17">
        <v>0</v>
      </c>
      <c r="E1047" s="17">
        <v>1</v>
      </c>
      <c r="F1047" s="17">
        <v>0</v>
      </c>
      <c r="G1047" s="24">
        <v>0</v>
      </c>
      <c r="H1047" s="25">
        <v>0</v>
      </c>
      <c r="I1047" s="25">
        <v>0</v>
      </c>
    </row>
    <row r="1048" ht="16.5" spans="1:9">
      <c r="A1048" s="17"/>
      <c r="B1048" s="17"/>
      <c r="C1048" s="20" t="s">
        <v>150</v>
      </c>
      <c r="D1048" s="17">
        <v>0</v>
      </c>
      <c r="E1048" s="17">
        <v>1</v>
      </c>
      <c r="F1048" s="17">
        <v>0</v>
      </c>
      <c r="G1048" s="24">
        <v>0</v>
      </c>
      <c r="H1048" s="25">
        <v>0</v>
      </c>
      <c r="I1048" s="25">
        <v>0</v>
      </c>
    </row>
    <row r="1049" ht="16.5" spans="1:9">
      <c r="A1049" s="17"/>
      <c r="B1049" s="17"/>
      <c r="C1049" s="20" t="s">
        <v>148</v>
      </c>
      <c r="D1049" s="17">
        <v>0</v>
      </c>
      <c r="E1049" s="17">
        <v>9</v>
      </c>
      <c r="F1049" s="17">
        <v>0</v>
      </c>
      <c r="G1049" s="24">
        <v>0</v>
      </c>
      <c r="H1049" s="25">
        <v>0</v>
      </c>
      <c r="I1049" s="25">
        <v>0</v>
      </c>
    </row>
    <row r="1050" ht="16.5" spans="1:9">
      <c r="A1050" s="17"/>
      <c r="B1050" s="17"/>
      <c r="C1050" s="20" t="s">
        <v>144</v>
      </c>
      <c r="D1050" s="17">
        <v>0</v>
      </c>
      <c r="E1050" s="17">
        <v>4</v>
      </c>
      <c r="F1050" s="17">
        <v>0</v>
      </c>
      <c r="G1050" s="24">
        <v>0</v>
      </c>
      <c r="H1050" s="25">
        <v>0</v>
      </c>
      <c r="I1050" s="25">
        <v>0</v>
      </c>
    </row>
    <row r="1051" ht="16.5" spans="1:9">
      <c r="A1051" s="17"/>
      <c r="B1051" s="20" t="s">
        <v>44</v>
      </c>
      <c r="C1051" s="17"/>
      <c r="D1051" s="17">
        <v>1160.57</v>
      </c>
      <c r="E1051" s="17">
        <v>5246</v>
      </c>
      <c r="F1051" s="17">
        <v>291</v>
      </c>
      <c r="G1051" s="24">
        <v>0.0554708349218452</v>
      </c>
      <c r="H1051" s="25">
        <v>3.98821305841924</v>
      </c>
      <c r="I1051" s="25">
        <v>221.229508196721</v>
      </c>
    </row>
    <row r="1052" ht="16.5" spans="1:9">
      <c r="A1052" s="20" t="s">
        <v>168</v>
      </c>
      <c r="B1052" s="17"/>
      <c r="C1052" s="17"/>
      <c r="D1052" s="17">
        <v>27223.4</v>
      </c>
      <c r="E1052" s="17">
        <v>61873</v>
      </c>
      <c r="F1052" s="17">
        <v>3170</v>
      </c>
      <c r="G1052" s="24">
        <v>0.0512339792801384</v>
      </c>
      <c r="H1052" s="25">
        <v>8.58782334384858</v>
      </c>
      <c r="I1052" s="25">
        <v>439.988363260227</v>
      </c>
    </row>
    <row r="1053" ht="16.5" spans="1:9">
      <c r="A1053" s="23">
        <v>44536</v>
      </c>
      <c r="B1053" s="20" t="s">
        <v>35</v>
      </c>
      <c r="C1053" s="20" t="s">
        <v>82</v>
      </c>
      <c r="D1053" s="17">
        <v>2929.59</v>
      </c>
      <c r="E1053" s="17">
        <v>10958</v>
      </c>
      <c r="F1053" s="17">
        <v>423</v>
      </c>
      <c r="G1053" s="24">
        <v>0.0386019346596094</v>
      </c>
      <c r="H1053" s="25">
        <v>6.92574468085106</v>
      </c>
      <c r="I1053" s="25">
        <v>267.34714363935</v>
      </c>
    </row>
    <row r="1054" ht="16.5" spans="1:9">
      <c r="A1054" s="17"/>
      <c r="B1054" s="17"/>
      <c r="C1054" s="20" t="s">
        <v>63</v>
      </c>
      <c r="D1054" s="17">
        <v>2567.96</v>
      </c>
      <c r="E1054" s="17">
        <v>7937</v>
      </c>
      <c r="F1054" s="17">
        <v>387</v>
      </c>
      <c r="G1054" s="24">
        <v>0.0487589769434295</v>
      </c>
      <c r="H1054" s="25">
        <v>6.63555555555556</v>
      </c>
      <c r="I1054" s="25">
        <v>323.542900340179</v>
      </c>
    </row>
    <row r="1055" ht="16.5" spans="1:9">
      <c r="A1055" s="17"/>
      <c r="B1055" s="20" t="s">
        <v>36</v>
      </c>
      <c r="C1055" s="17"/>
      <c r="D1055" s="17">
        <v>5497.55</v>
      </c>
      <c r="E1055" s="17">
        <v>18895</v>
      </c>
      <c r="F1055" s="17">
        <v>810</v>
      </c>
      <c r="G1055" s="24">
        <v>0.0428684837258534</v>
      </c>
      <c r="H1055" s="25">
        <v>6.7870987654321</v>
      </c>
      <c r="I1055" s="25">
        <v>290.952632971686</v>
      </c>
    </row>
    <row r="1056" ht="16.5" spans="1:9">
      <c r="A1056" s="17"/>
      <c r="B1056" s="20" t="s">
        <v>39</v>
      </c>
      <c r="C1056" s="20" t="s">
        <v>75</v>
      </c>
      <c r="D1056" s="17">
        <v>950.05</v>
      </c>
      <c r="E1056" s="17">
        <v>5929</v>
      </c>
      <c r="F1056" s="17">
        <v>195</v>
      </c>
      <c r="G1056" s="24">
        <v>0.0328891887333446</v>
      </c>
      <c r="H1056" s="25">
        <v>4.87205128205128</v>
      </c>
      <c r="I1056" s="25">
        <v>160.237814133918</v>
      </c>
    </row>
    <row r="1057" ht="16.5" spans="1:9">
      <c r="A1057" s="17"/>
      <c r="B1057" s="17"/>
      <c r="C1057" s="20" t="s">
        <v>74</v>
      </c>
      <c r="D1057" s="17">
        <v>162.17</v>
      </c>
      <c r="E1057" s="17">
        <v>181</v>
      </c>
      <c r="F1057" s="17">
        <v>24</v>
      </c>
      <c r="G1057" s="24">
        <v>0.132596685082873</v>
      </c>
      <c r="H1057" s="25">
        <v>6.75708333333333</v>
      </c>
      <c r="I1057" s="25">
        <v>895.966850828729</v>
      </c>
    </row>
    <row r="1058" ht="16.5" spans="1:9">
      <c r="A1058" s="17"/>
      <c r="B1058" s="17"/>
      <c r="C1058" s="20" t="s">
        <v>130</v>
      </c>
      <c r="D1058" s="17">
        <v>27.12</v>
      </c>
      <c r="E1058" s="17">
        <v>15</v>
      </c>
      <c r="F1058" s="17">
        <v>3</v>
      </c>
      <c r="G1058" s="24">
        <v>0.2</v>
      </c>
      <c r="H1058" s="25">
        <v>9.04</v>
      </c>
      <c r="I1058" s="25">
        <v>1808</v>
      </c>
    </row>
    <row r="1059" ht="16.5" spans="1:9">
      <c r="A1059" s="17"/>
      <c r="B1059" s="17"/>
      <c r="C1059" s="20" t="s">
        <v>131</v>
      </c>
      <c r="D1059" s="17">
        <v>9.23</v>
      </c>
      <c r="E1059" s="17">
        <v>13</v>
      </c>
      <c r="F1059" s="17">
        <v>1</v>
      </c>
      <c r="G1059" s="24">
        <v>0.0769230769230769</v>
      </c>
      <c r="H1059" s="25">
        <v>9.23</v>
      </c>
      <c r="I1059" s="25">
        <v>710</v>
      </c>
    </row>
    <row r="1060" ht="16.5" spans="1:9">
      <c r="A1060" s="17"/>
      <c r="B1060" s="17"/>
      <c r="C1060" s="20" t="s">
        <v>169</v>
      </c>
      <c r="D1060" s="17">
        <v>0</v>
      </c>
      <c r="E1060" s="17">
        <v>1</v>
      </c>
      <c r="F1060" s="17">
        <v>0</v>
      </c>
      <c r="G1060" s="24">
        <v>0</v>
      </c>
      <c r="H1060" s="25">
        <v>0</v>
      </c>
      <c r="I1060" s="25">
        <v>0</v>
      </c>
    </row>
    <row r="1061" ht="16.5" spans="1:9">
      <c r="A1061" s="17"/>
      <c r="B1061" s="17"/>
      <c r="C1061" s="20" t="s">
        <v>170</v>
      </c>
      <c r="D1061" s="17">
        <v>0</v>
      </c>
      <c r="E1061" s="17">
        <v>1</v>
      </c>
      <c r="F1061" s="17">
        <v>0</v>
      </c>
      <c r="G1061" s="24">
        <v>0</v>
      </c>
      <c r="H1061" s="25">
        <v>0</v>
      </c>
      <c r="I1061" s="25">
        <v>0</v>
      </c>
    </row>
    <row r="1062" ht="16.5" spans="1:9">
      <c r="A1062" s="17"/>
      <c r="B1062" s="17"/>
      <c r="C1062" s="20" t="s">
        <v>171</v>
      </c>
      <c r="D1062" s="17">
        <v>0</v>
      </c>
      <c r="E1062" s="17">
        <v>1</v>
      </c>
      <c r="F1062" s="17">
        <v>0</v>
      </c>
      <c r="G1062" s="24">
        <v>0</v>
      </c>
      <c r="H1062" s="25">
        <v>0</v>
      </c>
      <c r="I1062" s="25">
        <v>0</v>
      </c>
    </row>
    <row r="1063" ht="16.5" spans="1:9">
      <c r="A1063" s="17"/>
      <c r="B1063" s="17"/>
      <c r="C1063" s="20" t="s">
        <v>159</v>
      </c>
      <c r="D1063" s="17">
        <v>0</v>
      </c>
      <c r="E1063" s="17">
        <v>1</v>
      </c>
      <c r="F1063" s="17">
        <v>0</v>
      </c>
      <c r="G1063" s="24">
        <v>0</v>
      </c>
      <c r="H1063" s="25">
        <v>0</v>
      </c>
      <c r="I1063" s="25">
        <v>0</v>
      </c>
    </row>
    <row r="1064" ht="16.5" spans="1:9">
      <c r="A1064" s="17"/>
      <c r="B1064" s="20" t="s">
        <v>40</v>
      </c>
      <c r="C1064" s="17"/>
      <c r="D1064" s="17">
        <v>1148.57</v>
      </c>
      <c r="E1064" s="17">
        <v>6142</v>
      </c>
      <c r="F1064" s="17">
        <v>223</v>
      </c>
      <c r="G1064" s="24">
        <v>0.0363073917290785</v>
      </c>
      <c r="H1064" s="25">
        <v>5.15053811659193</v>
      </c>
      <c r="I1064" s="25">
        <v>187.002605014653</v>
      </c>
    </row>
    <row r="1065" ht="16.5" spans="1:9">
      <c r="A1065" s="17"/>
      <c r="B1065" s="20" t="s">
        <v>37</v>
      </c>
      <c r="C1065" s="20" t="s">
        <v>79</v>
      </c>
      <c r="D1065" s="17">
        <v>1976.78</v>
      </c>
      <c r="E1065" s="17">
        <v>4911</v>
      </c>
      <c r="F1065" s="17">
        <v>288</v>
      </c>
      <c r="G1065" s="24">
        <v>0.0586438607208308</v>
      </c>
      <c r="H1065" s="25">
        <v>6.86381944444444</v>
      </c>
      <c r="I1065" s="25">
        <v>402.52087151293</v>
      </c>
    </row>
    <row r="1066" ht="16.5" spans="1:9">
      <c r="A1066" s="17"/>
      <c r="B1066" s="20" t="s">
        <v>38</v>
      </c>
      <c r="C1066" s="17"/>
      <c r="D1066" s="17">
        <v>1976.78</v>
      </c>
      <c r="E1066" s="17">
        <v>4911</v>
      </c>
      <c r="F1066" s="17">
        <v>288</v>
      </c>
      <c r="G1066" s="24">
        <v>0.0586438607208308</v>
      </c>
      <c r="H1066" s="25">
        <v>6.86381944444444</v>
      </c>
      <c r="I1066" s="25">
        <v>402.52087151293</v>
      </c>
    </row>
    <row r="1067" ht="16.5" spans="1:9">
      <c r="A1067" s="17"/>
      <c r="B1067" s="20" t="s">
        <v>41</v>
      </c>
      <c r="C1067" s="20" t="s">
        <v>63</v>
      </c>
      <c r="D1067" s="17">
        <v>19492.64</v>
      </c>
      <c r="E1067" s="17">
        <v>32076</v>
      </c>
      <c r="F1067" s="17">
        <v>1796</v>
      </c>
      <c r="G1067" s="24">
        <v>0.0559920189549819</v>
      </c>
      <c r="H1067" s="25">
        <v>10.8533630289532</v>
      </c>
      <c r="I1067" s="25">
        <v>607.701708442449</v>
      </c>
    </row>
    <row r="1068" ht="16.5" spans="1:9">
      <c r="A1068" s="17"/>
      <c r="B1068" s="17"/>
      <c r="C1068" s="20" t="s">
        <v>79</v>
      </c>
      <c r="D1068" s="17">
        <v>629.48</v>
      </c>
      <c r="E1068" s="17">
        <v>1406</v>
      </c>
      <c r="F1068" s="17">
        <v>60</v>
      </c>
      <c r="G1068" s="24">
        <v>0.042674253200569</v>
      </c>
      <c r="H1068" s="25">
        <v>10.4913333333333</v>
      </c>
      <c r="I1068" s="25">
        <v>447.709815078236</v>
      </c>
    </row>
    <row r="1069" ht="16.5" spans="1:9">
      <c r="A1069" s="17"/>
      <c r="B1069" s="20" t="s">
        <v>42</v>
      </c>
      <c r="C1069" s="17"/>
      <c r="D1069" s="17">
        <v>20122.12</v>
      </c>
      <c r="E1069" s="17">
        <v>33482</v>
      </c>
      <c r="F1069" s="17">
        <v>1856</v>
      </c>
      <c r="G1069" s="24">
        <v>0.0554327698464847</v>
      </c>
      <c r="H1069" s="25">
        <v>10.8416594827586</v>
      </c>
      <c r="I1069" s="25">
        <v>600.983214861717</v>
      </c>
    </row>
    <row r="1070" ht="16.5" spans="1:9">
      <c r="A1070" s="17"/>
      <c r="B1070" s="20" t="s">
        <v>43</v>
      </c>
      <c r="C1070" s="20" t="s">
        <v>140</v>
      </c>
      <c r="D1070" s="17">
        <v>1452.37</v>
      </c>
      <c r="E1070" s="17">
        <v>6407</v>
      </c>
      <c r="F1070" s="17">
        <v>371</v>
      </c>
      <c r="G1070" s="24">
        <v>0.0579054159513033</v>
      </c>
      <c r="H1070" s="25">
        <v>3.91474393530997</v>
      </c>
      <c r="I1070" s="25">
        <v>226.684875916966</v>
      </c>
    </row>
    <row r="1071" ht="16.5" spans="1:9">
      <c r="A1071" s="17"/>
      <c r="B1071" s="17"/>
      <c r="C1071" s="20" t="s">
        <v>149</v>
      </c>
      <c r="D1071" s="17">
        <v>130.76</v>
      </c>
      <c r="E1071" s="17">
        <v>4603</v>
      </c>
      <c r="F1071" s="17">
        <v>116</v>
      </c>
      <c r="G1071" s="24">
        <v>0.0252009558983272</v>
      </c>
      <c r="H1071" s="25">
        <v>1.12724137931034</v>
      </c>
      <c r="I1071" s="25">
        <v>28.4075602867695</v>
      </c>
    </row>
    <row r="1072" ht="16.5" spans="1:9">
      <c r="A1072" s="17"/>
      <c r="B1072" s="17"/>
      <c r="C1072" s="20" t="s">
        <v>151</v>
      </c>
      <c r="D1072" s="17">
        <v>8.74</v>
      </c>
      <c r="E1072" s="17">
        <v>16</v>
      </c>
      <c r="F1072" s="17">
        <v>3</v>
      </c>
      <c r="G1072" s="24">
        <v>0.1875</v>
      </c>
      <c r="H1072" s="25">
        <v>2.91333333333333</v>
      </c>
      <c r="I1072" s="25">
        <v>546.25</v>
      </c>
    </row>
    <row r="1073" ht="16.5" spans="1:9">
      <c r="A1073" s="17"/>
      <c r="B1073" s="17"/>
      <c r="C1073" s="20" t="s">
        <v>144</v>
      </c>
      <c r="D1073" s="17">
        <v>2.14</v>
      </c>
      <c r="E1073" s="17">
        <v>9</v>
      </c>
      <c r="F1073" s="17">
        <v>1</v>
      </c>
      <c r="G1073" s="24">
        <v>0.111111111111111</v>
      </c>
      <c r="H1073" s="25">
        <v>2.14</v>
      </c>
      <c r="I1073" s="25">
        <v>237.777777777778</v>
      </c>
    </row>
    <row r="1074" ht="16.5" spans="1:9">
      <c r="A1074" s="17"/>
      <c r="B1074" s="17"/>
      <c r="C1074" s="20" t="s">
        <v>146</v>
      </c>
      <c r="D1074" s="17">
        <v>0</v>
      </c>
      <c r="E1074" s="17">
        <v>1</v>
      </c>
      <c r="F1074" s="17">
        <v>0</v>
      </c>
      <c r="G1074" s="24">
        <v>0</v>
      </c>
      <c r="H1074" s="25">
        <v>0</v>
      </c>
      <c r="I1074" s="25">
        <v>0</v>
      </c>
    </row>
    <row r="1075" ht="16.5" spans="1:9">
      <c r="A1075" s="17"/>
      <c r="B1075" s="17"/>
      <c r="C1075" s="20" t="s">
        <v>150</v>
      </c>
      <c r="D1075" s="17">
        <v>0</v>
      </c>
      <c r="E1075" s="17">
        <v>1</v>
      </c>
      <c r="F1075" s="17">
        <v>0</v>
      </c>
      <c r="G1075" s="24">
        <v>0</v>
      </c>
      <c r="H1075" s="25">
        <v>0</v>
      </c>
      <c r="I1075" s="25">
        <v>0</v>
      </c>
    </row>
    <row r="1076" ht="16.5" spans="1:9">
      <c r="A1076" s="17"/>
      <c r="B1076" s="17"/>
      <c r="C1076" s="20" t="s">
        <v>148</v>
      </c>
      <c r="D1076" s="17">
        <v>0</v>
      </c>
      <c r="E1076" s="17">
        <v>6</v>
      </c>
      <c r="F1076" s="17">
        <v>0</v>
      </c>
      <c r="G1076" s="24">
        <v>0</v>
      </c>
      <c r="H1076" s="25">
        <v>0</v>
      </c>
      <c r="I1076" s="25">
        <v>0</v>
      </c>
    </row>
    <row r="1077" ht="16.5" spans="1:9">
      <c r="A1077" s="17"/>
      <c r="B1077" s="17"/>
      <c r="C1077" s="20" t="s">
        <v>143</v>
      </c>
      <c r="D1077" s="17">
        <v>0</v>
      </c>
      <c r="E1077" s="17">
        <v>3</v>
      </c>
      <c r="F1077" s="17">
        <v>0</v>
      </c>
      <c r="G1077" s="24">
        <v>0</v>
      </c>
      <c r="H1077" s="25">
        <v>0</v>
      </c>
      <c r="I1077" s="25">
        <v>0</v>
      </c>
    </row>
    <row r="1078" ht="16.5" spans="1:9">
      <c r="A1078" s="17"/>
      <c r="B1078" s="17"/>
      <c r="C1078" s="20" t="s">
        <v>141</v>
      </c>
      <c r="D1078" s="17">
        <v>0</v>
      </c>
      <c r="E1078" s="17">
        <v>1</v>
      </c>
      <c r="F1078" s="17">
        <v>0</v>
      </c>
      <c r="G1078" s="24">
        <v>0</v>
      </c>
      <c r="H1078" s="25">
        <v>0</v>
      </c>
      <c r="I1078" s="25">
        <v>0</v>
      </c>
    </row>
    <row r="1079" ht="16.5" spans="1:9">
      <c r="A1079" s="17"/>
      <c r="B1079" s="20" t="s">
        <v>44</v>
      </c>
      <c r="C1079" s="17"/>
      <c r="D1079" s="17">
        <v>1594.01</v>
      </c>
      <c r="E1079" s="17">
        <v>11047</v>
      </c>
      <c r="F1079" s="17">
        <v>491</v>
      </c>
      <c r="G1079" s="24">
        <v>0.0444464560514167</v>
      </c>
      <c r="H1079" s="25">
        <v>3.24645621181263</v>
      </c>
      <c r="I1079" s="25">
        <v>144.293473341179</v>
      </c>
    </row>
    <row r="1080" ht="16.5" spans="1:9">
      <c r="A1080" s="20" t="s">
        <v>172</v>
      </c>
      <c r="B1080" s="17"/>
      <c r="C1080" s="17"/>
      <c r="D1080" s="17">
        <v>30339.03</v>
      </c>
      <c r="E1080" s="17">
        <v>74477</v>
      </c>
      <c r="F1080" s="17">
        <v>3668</v>
      </c>
      <c r="G1080" s="24">
        <v>0.0492501040589712</v>
      </c>
      <c r="H1080" s="25">
        <v>8.27127317339149</v>
      </c>
      <c r="I1080" s="25">
        <v>407.361064489708</v>
      </c>
    </row>
    <row r="1081" ht="16.5" spans="1:9">
      <c r="A1081" s="23">
        <v>44537</v>
      </c>
      <c r="B1081" s="20" t="s">
        <v>35</v>
      </c>
      <c r="C1081" s="20" t="s">
        <v>63</v>
      </c>
      <c r="D1081" s="17">
        <v>3107.78</v>
      </c>
      <c r="E1081" s="17">
        <v>7720</v>
      </c>
      <c r="F1081" s="17">
        <v>451</v>
      </c>
      <c r="G1081" s="24">
        <v>0.058419689119171</v>
      </c>
      <c r="H1081" s="25">
        <v>6.89086474501109</v>
      </c>
      <c r="I1081" s="25">
        <v>402.562176165803</v>
      </c>
    </row>
    <row r="1082" ht="16.5" spans="1:9">
      <c r="A1082" s="17"/>
      <c r="B1082" s="17"/>
      <c r="C1082" s="20" t="s">
        <v>82</v>
      </c>
      <c r="D1082" s="17">
        <v>3075.31</v>
      </c>
      <c r="E1082" s="17">
        <v>11176</v>
      </c>
      <c r="F1082" s="17">
        <v>446</v>
      </c>
      <c r="G1082" s="24">
        <v>0.0399069434502505</v>
      </c>
      <c r="H1082" s="25">
        <v>6.89531390134529</v>
      </c>
      <c r="I1082" s="25">
        <v>275.170901932713</v>
      </c>
    </row>
    <row r="1083" ht="16.5" spans="1:9">
      <c r="A1083" s="17"/>
      <c r="B1083" s="20" t="s">
        <v>36</v>
      </c>
      <c r="C1083" s="17"/>
      <c r="D1083" s="17">
        <v>6183.09</v>
      </c>
      <c r="E1083" s="17">
        <v>18896</v>
      </c>
      <c r="F1083" s="17">
        <v>897</v>
      </c>
      <c r="G1083" s="24">
        <v>0.0474703640982219</v>
      </c>
      <c r="H1083" s="25">
        <v>6.89307692307692</v>
      </c>
      <c r="I1083" s="25">
        <v>327.216871295512</v>
      </c>
    </row>
    <row r="1084" ht="16.5" spans="1:9">
      <c r="A1084" s="17"/>
      <c r="B1084" s="20" t="s">
        <v>39</v>
      </c>
      <c r="C1084" s="20" t="s">
        <v>75</v>
      </c>
      <c r="D1084" s="17">
        <v>805.31</v>
      </c>
      <c r="E1084" s="17">
        <v>5346</v>
      </c>
      <c r="F1084" s="17">
        <v>160</v>
      </c>
      <c r="G1084" s="24">
        <v>0.0299289188178077</v>
      </c>
      <c r="H1084" s="25">
        <v>5.0331875</v>
      </c>
      <c r="I1084" s="25">
        <v>150.637860082305</v>
      </c>
    </row>
    <row r="1085" ht="16.5" spans="1:9">
      <c r="A1085" s="17"/>
      <c r="B1085" s="17"/>
      <c r="C1085" s="20" t="s">
        <v>74</v>
      </c>
      <c r="D1085" s="17">
        <v>191.05</v>
      </c>
      <c r="E1085" s="17">
        <v>176</v>
      </c>
      <c r="F1085" s="17">
        <v>29</v>
      </c>
      <c r="G1085" s="24">
        <v>0.164772727272727</v>
      </c>
      <c r="H1085" s="25">
        <v>6.58793103448276</v>
      </c>
      <c r="I1085" s="25">
        <v>1085.51136363636</v>
      </c>
    </row>
    <row r="1086" ht="16.5" spans="1:9">
      <c r="A1086" s="17"/>
      <c r="B1086" s="17"/>
      <c r="C1086" s="20" t="s">
        <v>130</v>
      </c>
      <c r="D1086" s="17">
        <v>38.84</v>
      </c>
      <c r="E1086" s="17">
        <v>30</v>
      </c>
      <c r="F1086" s="17">
        <v>5</v>
      </c>
      <c r="G1086" s="24">
        <v>0.166666666666667</v>
      </c>
      <c r="H1086" s="25">
        <v>7.768</v>
      </c>
      <c r="I1086" s="25">
        <v>1294.66666666667</v>
      </c>
    </row>
    <row r="1087" ht="16.5" spans="1:9">
      <c r="A1087" s="17"/>
      <c r="B1087" s="17"/>
      <c r="C1087" s="20" t="s">
        <v>131</v>
      </c>
      <c r="D1087" s="17">
        <v>29.18</v>
      </c>
      <c r="E1087" s="17">
        <v>21</v>
      </c>
      <c r="F1087" s="17">
        <v>4</v>
      </c>
      <c r="G1087" s="24">
        <v>0.19047619047619</v>
      </c>
      <c r="H1087" s="25">
        <v>7.295</v>
      </c>
      <c r="I1087" s="25">
        <v>1389.52380952381</v>
      </c>
    </row>
    <row r="1088" ht="16.5" spans="1:9">
      <c r="A1088" s="17"/>
      <c r="B1088" s="17"/>
      <c r="C1088" s="20" t="s">
        <v>169</v>
      </c>
      <c r="D1088" s="17">
        <v>0</v>
      </c>
      <c r="E1088" s="17">
        <v>3</v>
      </c>
      <c r="F1088" s="17">
        <v>0</v>
      </c>
      <c r="G1088" s="24">
        <v>0</v>
      </c>
      <c r="H1088" s="25">
        <v>0</v>
      </c>
      <c r="I1088" s="25">
        <v>0</v>
      </c>
    </row>
    <row r="1089" ht="16.5" spans="1:9">
      <c r="A1089" s="17"/>
      <c r="B1089" s="17"/>
      <c r="C1089" s="20" t="s">
        <v>159</v>
      </c>
      <c r="D1089" s="17">
        <v>0</v>
      </c>
      <c r="E1089" s="17">
        <v>2</v>
      </c>
      <c r="F1089" s="17">
        <v>0</v>
      </c>
      <c r="G1089" s="24">
        <v>0</v>
      </c>
      <c r="H1089" s="25">
        <v>0</v>
      </c>
      <c r="I1089" s="25">
        <v>0</v>
      </c>
    </row>
    <row r="1090" ht="16.5" spans="1:9">
      <c r="A1090" s="17"/>
      <c r="B1090" s="17"/>
      <c r="C1090" s="20" t="s">
        <v>157</v>
      </c>
      <c r="D1090" s="17">
        <v>0</v>
      </c>
      <c r="E1090" s="17">
        <v>1</v>
      </c>
      <c r="F1090" s="17">
        <v>0</v>
      </c>
      <c r="G1090" s="24">
        <v>0</v>
      </c>
      <c r="H1090" s="25">
        <v>0</v>
      </c>
      <c r="I1090" s="25">
        <v>0</v>
      </c>
    </row>
    <row r="1091" ht="16.5" spans="1:9">
      <c r="A1091" s="17"/>
      <c r="B1091" s="20" t="s">
        <v>40</v>
      </c>
      <c r="C1091" s="17"/>
      <c r="D1091" s="17">
        <v>1064.38</v>
      </c>
      <c r="E1091" s="17">
        <v>5579</v>
      </c>
      <c r="F1091" s="17">
        <v>198</v>
      </c>
      <c r="G1091" s="24">
        <v>0.0354902312242337</v>
      </c>
      <c r="H1091" s="25">
        <v>5.37565656565657</v>
      </c>
      <c r="I1091" s="25">
        <v>190.783294497222</v>
      </c>
    </row>
    <row r="1092" ht="16.5" spans="1:9">
      <c r="A1092" s="17"/>
      <c r="B1092" s="20" t="s">
        <v>37</v>
      </c>
      <c r="C1092" s="20" t="s">
        <v>79</v>
      </c>
      <c r="D1092" s="17">
        <v>2054.64</v>
      </c>
      <c r="E1092" s="17">
        <v>5567</v>
      </c>
      <c r="F1092" s="17">
        <v>298</v>
      </c>
      <c r="G1092" s="24">
        <v>0.053529728758757</v>
      </c>
      <c r="H1092" s="25">
        <v>6.89476510067114</v>
      </c>
      <c r="I1092" s="25">
        <v>369.07490569427</v>
      </c>
    </row>
    <row r="1093" ht="16.5" spans="1:9">
      <c r="A1093" s="17"/>
      <c r="B1093" s="20" t="s">
        <v>38</v>
      </c>
      <c r="C1093" s="17"/>
      <c r="D1093" s="17">
        <v>2054.64</v>
      </c>
      <c r="E1093" s="17">
        <v>5567</v>
      </c>
      <c r="F1093" s="17">
        <v>298</v>
      </c>
      <c r="G1093" s="24">
        <v>0.053529728758757</v>
      </c>
      <c r="H1093" s="25">
        <v>6.89476510067114</v>
      </c>
      <c r="I1093" s="25">
        <v>369.07490569427</v>
      </c>
    </row>
    <row r="1094" ht="16.5" spans="1:9">
      <c r="A1094" s="17"/>
      <c r="B1094" s="20" t="s">
        <v>41</v>
      </c>
      <c r="C1094" s="20" t="s">
        <v>63</v>
      </c>
      <c r="D1094" s="17">
        <v>18791.85</v>
      </c>
      <c r="E1094" s="17">
        <v>30744</v>
      </c>
      <c r="F1094" s="17">
        <v>1698</v>
      </c>
      <c r="G1094" s="24">
        <v>0.0552302888368462</v>
      </c>
      <c r="H1094" s="25">
        <v>11.0670494699647</v>
      </c>
      <c r="I1094" s="25">
        <v>611.236338797814</v>
      </c>
    </row>
    <row r="1095" ht="16.5" spans="1:9">
      <c r="A1095" s="17"/>
      <c r="B1095" s="17"/>
      <c r="C1095" s="20" t="s">
        <v>79</v>
      </c>
      <c r="D1095" s="17">
        <v>853.32</v>
      </c>
      <c r="E1095" s="17">
        <v>1343</v>
      </c>
      <c r="F1095" s="17">
        <v>80</v>
      </c>
      <c r="G1095" s="24">
        <v>0.0595681310498883</v>
      </c>
      <c r="H1095" s="25">
        <v>10.6665</v>
      </c>
      <c r="I1095" s="25">
        <v>635.383469843634</v>
      </c>
    </row>
    <row r="1096" ht="16.5" spans="1:9">
      <c r="A1096" s="17"/>
      <c r="B1096" s="20" t="s">
        <v>42</v>
      </c>
      <c r="C1096" s="17"/>
      <c r="D1096" s="17">
        <v>19645.17</v>
      </c>
      <c r="E1096" s="17">
        <v>32087</v>
      </c>
      <c r="F1096" s="17">
        <v>1778</v>
      </c>
      <c r="G1096" s="24">
        <v>0.0554118490354349</v>
      </c>
      <c r="H1096" s="25">
        <v>11.0490269966254</v>
      </c>
      <c r="I1096" s="25">
        <v>612.247015925453</v>
      </c>
    </row>
    <row r="1097" ht="16.5" spans="1:9">
      <c r="A1097" s="17"/>
      <c r="B1097" s="20" t="s">
        <v>43</v>
      </c>
      <c r="C1097" s="20" t="s">
        <v>140</v>
      </c>
      <c r="D1097" s="17">
        <v>1355.49</v>
      </c>
      <c r="E1097" s="17">
        <v>7319</v>
      </c>
      <c r="F1097" s="17">
        <v>386</v>
      </c>
      <c r="G1097" s="24">
        <v>0.0527394452794098</v>
      </c>
      <c r="H1097" s="25">
        <v>3.51163212435233</v>
      </c>
      <c r="I1097" s="25">
        <v>185.201530263697</v>
      </c>
    </row>
    <row r="1098" ht="16.5" spans="1:9">
      <c r="A1098" s="17"/>
      <c r="B1098" s="17"/>
      <c r="C1098" s="20" t="s">
        <v>141</v>
      </c>
      <c r="D1098" s="17">
        <v>4.61</v>
      </c>
      <c r="E1098" s="17">
        <v>3</v>
      </c>
      <c r="F1098" s="17">
        <v>2</v>
      </c>
      <c r="G1098" s="24">
        <v>0.666666666666667</v>
      </c>
      <c r="H1098" s="25">
        <v>2.305</v>
      </c>
      <c r="I1098" s="25">
        <v>1536.66666666667</v>
      </c>
    </row>
    <row r="1099" ht="16.5" spans="1:9">
      <c r="A1099" s="17"/>
      <c r="B1099" s="17"/>
      <c r="C1099" s="20" t="s">
        <v>144</v>
      </c>
      <c r="D1099" s="17">
        <v>3.63</v>
      </c>
      <c r="E1099" s="17">
        <v>5</v>
      </c>
      <c r="F1099" s="17">
        <v>1</v>
      </c>
      <c r="G1099" s="24">
        <v>0.2</v>
      </c>
      <c r="H1099" s="25">
        <v>3.63</v>
      </c>
      <c r="I1099" s="25">
        <v>726</v>
      </c>
    </row>
    <row r="1100" ht="16.5" spans="1:9">
      <c r="A1100" s="17"/>
      <c r="B1100" s="17"/>
      <c r="C1100" s="20" t="s">
        <v>151</v>
      </c>
      <c r="D1100" s="17">
        <v>1.92</v>
      </c>
      <c r="E1100" s="17">
        <v>9</v>
      </c>
      <c r="F1100" s="17">
        <v>1</v>
      </c>
      <c r="G1100" s="24">
        <v>0.111111111111111</v>
      </c>
      <c r="H1100" s="25">
        <v>1.92</v>
      </c>
      <c r="I1100" s="25">
        <v>213.333333333333</v>
      </c>
    </row>
    <row r="1101" ht="16.5" spans="1:9">
      <c r="A1101" s="17"/>
      <c r="B1101" s="17"/>
      <c r="C1101" s="20" t="s">
        <v>149</v>
      </c>
      <c r="D1101" s="17">
        <v>0</v>
      </c>
      <c r="E1101" s="17">
        <v>3</v>
      </c>
      <c r="F1101" s="17">
        <v>0</v>
      </c>
      <c r="G1101" s="24">
        <v>0</v>
      </c>
      <c r="H1101" s="25">
        <v>0</v>
      </c>
      <c r="I1101" s="25">
        <v>0</v>
      </c>
    </row>
    <row r="1102" ht="16.5" spans="1:9">
      <c r="A1102" s="17"/>
      <c r="B1102" s="17"/>
      <c r="C1102" s="20" t="s">
        <v>150</v>
      </c>
      <c r="D1102" s="17">
        <v>0</v>
      </c>
      <c r="E1102" s="17">
        <v>5</v>
      </c>
      <c r="F1102" s="17">
        <v>0</v>
      </c>
      <c r="G1102" s="24">
        <v>0</v>
      </c>
      <c r="H1102" s="25">
        <v>0</v>
      </c>
      <c r="I1102" s="25">
        <v>0</v>
      </c>
    </row>
    <row r="1103" ht="16.5" spans="1:9">
      <c r="A1103" s="17"/>
      <c r="B1103" s="17"/>
      <c r="C1103" s="20" t="s">
        <v>148</v>
      </c>
      <c r="D1103" s="17">
        <v>0</v>
      </c>
      <c r="E1103" s="17">
        <v>9</v>
      </c>
      <c r="F1103" s="17">
        <v>0</v>
      </c>
      <c r="G1103" s="24">
        <v>0</v>
      </c>
      <c r="H1103" s="25">
        <v>0</v>
      </c>
      <c r="I1103" s="25">
        <v>0</v>
      </c>
    </row>
    <row r="1104" ht="16.5" spans="1:9">
      <c r="A1104" s="17"/>
      <c r="B1104" s="17"/>
      <c r="C1104" s="20" t="s">
        <v>145</v>
      </c>
      <c r="D1104" s="17">
        <v>0</v>
      </c>
      <c r="E1104" s="17">
        <v>2</v>
      </c>
      <c r="F1104" s="17">
        <v>0</v>
      </c>
      <c r="G1104" s="24">
        <v>0</v>
      </c>
      <c r="H1104" s="25">
        <v>0</v>
      </c>
      <c r="I1104" s="25">
        <v>0</v>
      </c>
    </row>
    <row r="1105" ht="16.5" spans="1:9">
      <c r="A1105" s="17"/>
      <c r="B1105" s="20" t="s">
        <v>44</v>
      </c>
      <c r="C1105" s="17"/>
      <c r="D1105" s="17">
        <v>1365.65</v>
      </c>
      <c r="E1105" s="17">
        <v>7355</v>
      </c>
      <c r="F1105" s="17">
        <v>390</v>
      </c>
      <c r="G1105" s="24">
        <v>0.053025152957172</v>
      </c>
      <c r="H1105" s="25">
        <v>3.50166666666667</v>
      </c>
      <c r="I1105" s="25">
        <v>185.676410605031</v>
      </c>
    </row>
    <row r="1106" ht="16.5" spans="1:9">
      <c r="A1106" s="20" t="s">
        <v>173</v>
      </c>
      <c r="B1106" s="17"/>
      <c r="C1106" s="17"/>
      <c r="D1106" s="17">
        <v>30312.93</v>
      </c>
      <c r="E1106" s="17">
        <v>69484</v>
      </c>
      <c r="F1106" s="17">
        <v>3561</v>
      </c>
      <c r="G1106" s="24">
        <v>0.0512492084508664</v>
      </c>
      <c r="H1106" s="25">
        <v>8.51247683235046</v>
      </c>
      <c r="I1106" s="25">
        <v>436.2576996143</v>
      </c>
    </row>
    <row r="1107" ht="16.5" spans="1:9">
      <c r="A1107" s="23">
        <v>44538</v>
      </c>
      <c r="B1107" s="20" t="s">
        <v>35</v>
      </c>
      <c r="C1107" s="20" t="s">
        <v>63</v>
      </c>
      <c r="D1107" s="17">
        <v>3882.3</v>
      </c>
      <c r="E1107" s="17">
        <v>9163</v>
      </c>
      <c r="F1107" s="17">
        <v>568</v>
      </c>
      <c r="G1107" s="24">
        <v>0.0619884317363309</v>
      </c>
      <c r="H1107" s="25">
        <v>6.83503521126761</v>
      </c>
      <c r="I1107" s="25">
        <v>423.69311360908</v>
      </c>
    </row>
    <row r="1108" ht="16.5" spans="1:9">
      <c r="A1108" s="17"/>
      <c r="B1108" s="17"/>
      <c r="C1108" s="20" t="s">
        <v>82</v>
      </c>
      <c r="D1108" s="17">
        <v>3535.4</v>
      </c>
      <c r="E1108" s="17">
        <v>13158</v>
      </c>
      <c r="F1108" s="17">
        <v>511</v>
      </c>
      <c r="G1108" s="24">
        <v>0.0388356893144855</v>
      </c>
      <c r="H1108" s="25">
        <v>6.91859099804305</v>
      </c>
      <c r="I1108" s="25">
        <v>268.688250493996</v>
      </c>
    </row>
    <row r="1109" ht="16.5" spans="1:9">
      <c r="A1109" s="17"/>
      <c r="B1109" s="20" t="s">
        <v>36</v>
      </c>
      <c r="C1109" s="17"/>
      <c r="D1109" s="17">
        <v>7417.7</v>
      </c>
      <c r="E1109" s="17">
        <v>22321</v>
      </c>
      <c r="F1109" s="17">
        <v>1079</v>
      </c>
      <c r="G1109" s="24">
        <v>0.0483401281304601</v>
      </c>
      <c r="H1109" s="25">
        <v>6.87460611677479</v>
      </c>
      <c r="I1109" s="25">
        <v>332.319340531338</v>
      </c>
    </row>
    <row r="1110" ht="16.5" spans="1:9">
      <c r="A1110" s="17"/>
      <c r="B1110" s="20" t="s">
        <v>39</v>
      </c>
      <c r="C1110" s="20" t="s">
        <v>75</v>
      </c>
      <c r="D1110" s="17">
        <v>861.69</v>
      </c>
      <c r="E1110" s="17">
        <v>6086</v>
      </c>
      <c r="F1110" s="17">
        <v>175</v>
      </c>
      <c r="G1110" s="24">
        <v>0.0287545185672034</v>
      </c>
      <c r="H1110" s="25">
        <v>4.92394285714286</v>
      </c>
      <c r="I1110" s="25">
        <v>141.585606309563</v>
      </c>
    </row>
    <row r="1111" ht="16.5" spans="1:9">
      <c r="A1111" s="17"/>
      <c r="B1111" s="17"/>
      <c r="C1111" s="20" t="s">
        <v>74</v>
      </c>
      <c r="D1111" s="17">
        <v>158.92</v>
      </c>
      <c r="E1111" s="17">
        <v>160</v>
      </c>
      <c r="F1111" s="17">
        <v>27</v>
      </c>
      <c r="G1111" s="24">
        <v>0.16875</v>
      </c>
      <c r="H1111" s="25">
        <v>5.88592592592593</v>
      </c>
      <c r="I1111" s="25">
        <v>993.25</v>
      </c>
    </row>
    <row r="1112" ht="16.5" spans="1:9">
      <c r="A1112" s="17"/>
      <c r="B1112" s="17"/>
      <c r="C1112" s="20" t="s">
        <v>130</v>
      </c>
      <c r="D1112" s="17">
        <v>9.72</v>
      </c>
      <c r="E1112" s="17">
        <v>19</v>
      </c>
      <c r="F1112" s="17">
        <v>2</v>
      </c>
      <c r="G1112" s="24">
        <v>0.105263157894737</v>
      </c>
      <c r="H1112" s="25">
        <v>4.86</v>
      </c>
      <c r="I1112" s="25">
        <v>511.578947368421</v>
      </c>
    </row>
    <row r="1113" ht="16.5" spans="1:9">
      <c r="A1113" s="17"/>
      <c r="B1113" s="17"/>
      <c r="C1113" s="20" t="s">
        <v>131</v>
      </c>
      <c r="D1113" s="17">
        <v>6.14</v>
      </c>
      <c r="E1113" s="17">
        <v>24</v>
      </c>
      <c r="F1113" s="17">
        <v>1</v>
      </c>
      <c r="G1113" s="24">
        <v>0.0416666666666667</v>
      </c>
      <c r="H1113" s="25">
        <v>6.14</v>
      </c>
      <c r="I1113" s="25">
        <v>255.833333333333</v>
      </c>
    </row>
    <row r="1114" ht="16.5" spans="1:9">
      <c r="A1114" s="17"/>
      <c r="B1114" s="17"/>
      <c r="C1114" s="20" t="s">
        <v>157</v>
      </c>
      <c r="D1114" s="17">
        <v>0</v>
      </c>
      <c r="E1114" s="17">
        <v>0</v>
      </c>
      <c r="F1114" s="17">
        <v>0</v>
      </c>
      <c r="G1114" s="24">
        <v>0</v>
      </c>
      <c r="H1114" s="25">
        <v>0</v>
      </c>
      <c r="I1114" s="25">
        <v>0</v>
      </c>
    </row>
    <row r="1115" ht="16.5" spans="1:9">
      <c r="A1115" s="17"/>
      <c r="B1115" s="20" t="s">
        <v>40</v>
      </c>
      <c r="C1115" s="17"/>
      <c r="D1115" s="17">
        <v>1036.47</v>
      </c>
      <c r="E1115" s="17">
        <v>6289</v>
      </c>
      <c r="F1115" s="17">
        <v>205</v>
      </c>
      <c r="G1115" s="24">
        <v>0.0325965972332644</v>
      </c>
      <c r="H1115" s="25">
        <v>5.0559512195122</v>
      </c>
      <c r="I1115" s="25">
        <v>164.806805533471</v>
      </c>
    </row>
    <row r="1116" ht="16.5" spans="1:9">
      <c r="A1116" s="17"/>
      <c r="B1116" s="20" t="s">
        <v>37</v>
      </c>
      <c r="C1116" s="20" t="s">
        <v>79</v>
      </c>
      <c r="D1116" s="17">
        <v>2077.1</v>
      </c>
      <c r="E1116" s="17">
        <v>4611</v>
      </c>
      <c r="F1116" s="17">
        <v>294</v>
      </c>
      <c r="G1116" s="24">
        <v>0.0637605725439167</v>
      </c>
      <c r="H1116" s="25">
        <v>7.06496598639456</v>
      </c>
      <c r="I1116" s="25">
        <v>450.466276295814</v>
      </c>
    </row>
    <row r="1117" ht="16.5" spans="1:9">
      <c r="A1117" s="17"/>
      <c r="B1117" s="20" t="s">
        <v>38</v>
      </c>
      <c r="C1117" s="17"/>
      <c r="D1117" s="17">
        <v>2077.1</v>
      </c>
      <c r="E1117" s="17">
        <v>4611</v>
      </c>
      <c r="F1117" s="17">
        <v>294</v>
      </c>
      <c r="G1117" s="24">
        <v>0.0637605725439167</v>
      </c>
      <c r="H1117" s="25">
        <v>7.06496598639456</v>
      </c>
      <c r="I1117" s="25">
        <v>450.466276295814</v>
      </c>
    </row>
    <row r="1118" ht="16.5" spans="1:9">
      <c r="A1118" s="17"/>
      <c r="B1118" s="20" t="s">
        <v>41</v>
      </c>
      <c r="C1118" s="20" t="s">
        <v>63</v>
      </c>
      <c r="D1118" s="17">
        <v>17329.9</v>
      </c>
      <c r="E1118" s="17">
        <v>29571</v>
      </c>
      <c r="F1118" s="17">
        <v>1572</v>
      </c>
      <c r="G1118" s="24">
        <v>0.0531601907274018</v>
      </c>
      <c r="H1118" s="25">
        <v>11.0241094147583</v>
      </c>
      <c r="I1118" s="25">
        <v>586.043759088296</v>
      </c>
    </row>
    <row r="1119" ht="16.5" spans="1:9">
      <c r="A1119" s="17"/>
      <c r="B1119" s="17"/>
      <c r="C1119" s="20" t="s">
        <v>79</v>
      </c>
      <c r="D1119" s="17">
        <v>731.63</v>
      </c>
      <c r="E1119" s="17">
        <v>1286</v>
      </c>
      <c r="F1119" s="17">
        <v>70</v>
      </c>
      <c r="G1119" s="24">
        <v>0.0544323483670296</v>
      </c>
      <c r="H1119" s="25">
        <v>10.4518571428571</v>
      </c>
      <c r="I1119" s="25">
        <v>568.919129082426</v>
      </c>
    </row>
    <row r="1120" ht="16.5" spans="1:9">
      <c r="A1120" s="17"/>
      <c r="B1120" s="20" t="s">
        <v>42</v>
      </c>
      <c r="C1120" s="17"/>
      <c r="D1120" s="17">
        <v>18061.53</v>
      </c>
      <c r="E1120" s="17">
        <v>30857</v>
      </c>
      <c r="F1120" s="17">
        <v>1642</v>
      </c>
      <c r="G1120" s="24">
        <v>0.0532132093204135</v>
      </c>
      <c r="H1120" s="25">
        <v>10.9997137637028</v>
      </c>
      <c r="I1120" s="25">
        <v>585.330070972551</v>
      </c>
    </row>
    <row r="1121" ht="16.5" spans="1:9">
      <c r="A1121" s="17"/>
      <c r="B1121" s="20" t="s">
        <v>43</v>
      </c>
      <c r="C1121" s="20" t="s">
        <v>140</v>
      </c>
      <c r="D1121" s="17">
        <v>1726.38</v>
      </c>
      <c r="E1121" s="17">
        <v>7873</v>
      </c>
      <c r="F1121" s="17">
        <v>456</v>
      </c>
      <c r="G1121" s="24">
        <v>0.0579194716118379</v>
      </c>
      <c r="H1121" s="25">
        <v>3.78592105263158</v>
      </c>
      <c r="I1121" s="25">
        <v>219.278546932554</v>
      </c>
    </row>
    <row r="1122" ht="16.5" spans="1:9">
      <c r="A1122" s="17"/>
      <c r="B1122" s="17"/>
      <c r="C1122" s="20" t="s">
        <v>148</v>
      </c>
      <c r="D1122" s="17">
        <v>16.9</v>
      </c>
      <c r="E1122" s="17">
        <v>13</v>
      </c>
      <c r="F1122" s="17">
        <v>5</v>
      </c>
      <c r="G1122" s="24">
        <v>0.384615384615385</v>
      </c>
      <c r="H1122" s="25">
        <v>3.38</v>
      </c>
      <c r="I1122" s="25">
        <v>1300</v>
      </c>
    </row>
    <row r="1123" ht="16.5" spans="1:9">
      <c r="A1123" s="17"/>
      <c r="B1123" s="17"/>
      <c r="C1123" s="20" t="s">
        <v>151</v>
      </c>
      <c r="D1123" s="17">
        <v>10.18</v>
      </c>
      <c r="E1123" s="17">
        <v>10</v>
      </c>
      <c r="F1123" s="17">
        <v>4</v>
      </c>
      <c r="G1123" s="24">
        <v>0.4</v>
      </c>
      <c r="H1123" s="25">
        <v>2.545</v>
      </c>
      <c r="I1123" s="25">
        <v>1018</v>
      </c>
    </row>
    <row r="1124" ht="16.5" spans="1:9">
      <c r="A1124" s="17"/>
      <c r="B1124" s="17"/>
      <c r="C1124" s="20" t="s">
        <v>144</v>
      </c>
      <c r="D1124" s="17">
        <v>6.29</v>
      </c>
      <c r="E1124" s="17">
        <v>10</v>
      </c>
      <c r="F1124" s="17">
        <v>2</v>
      </c>
      <c r="G1124" s="24">
        <v>0.2</v>
      </c>
      <c r="H1124" s="25">
        <v>3.145</v>
      </c>
      <c r="I1124" s="25">
        <v>629</v>
      </c>
    </row>
    <row r="1125" ht="16.5" spans="1:9">
      <c r="A1125" s="17"/>
      <c r="B1125" s="17"/>
      <c r="C1125" s="20" t="s">
        <v>146</v>
      </c>
      <c r="D1125" s="17">
        <v>0</v>
      </c>
      <c r="E1125" s="17">
        <v>1</v>
      </c>
      <c r="F1125" s="17">
        <v>0</v>
      </c>
      <c r="G1125" s="24">
        <v>0</v>
      </c>
      <c r="H1125" s="25">
        <v>0</v>
      </c>
      <c r="I1125" s="25">
        <v>0</v>
      </c>
    </row>
    <row r="1126" ht="16.5" spans="1:9">
      <c r="A1126" s="17"/>
      <c r="B1126" s="17"/>
      <c r="C1126" s="20" t="s">
        <v>150</v>
      </c>
      <c r="D1126" s="17">
        <v>0</v>
      </c>
      <c r="E1126" s="17">
        <v>2</v>
      </c>
      <c r="F1126" s="17">
        <v>0</v>
      </c>
      <c r="G1126" s="24">
        <v>0</v>
      </c>
      <c r="H1126" s="25">
        <v>0</v>
      </c>
      <c r="I1126" s="25">
        <v>0</v>
      </c>
    </row>
    <row r="1127" ht="16.5" spans="1:9">
      <c r="A1127" s="17"/>
      <c r="B1127" s="17"/>
      <c r="C1127" s="20" t="s">
        <v>141</v>
      </c>
      <c r="D1127" s="17">
        <v>0</v>
      </c>
      <c r="E1127" s="17">
        <v>3</v>
      </c>
      <c r="F1127" s="17">
        <v>0</v>
      </c>
      <c r="G1127" s="24">
        <v>0</v>
      </c>
      <c r="H1127" s="25">
        <v>0</v>
      </c>
      <c r="I1127" s="25">
        <v>0</v>
      </c>
    </row>
    <row r="1128" ht="16.5" spans="1:9">
      <c r="A1128" s="17"/>
      <c r="B1128" s="17"/>
      <c r="C1128" s="20" t="s">
        <v>145</v>
      </c>
      <c r="D1128" s="17">
        <v>0</v>
      </c>
      <c r="E1128" s="17">
        <v>6</v>
      </c>
      <c r="F1128" s="17">
        <v>0</v>
      </c>
      <c r="G1128" s="24">
        <v>0</v>
      </c>
      <c r="H1128" s="25">
        <v>0</v>
      </c>
      <c r="I1128" s="25">
        <v>0</v>
      </c>
    </row>
    <row r="1129" ht="16.5" spans="1:9">
      <c r="A1129" s="17"/>
      <c r="B1129" s="17"/>
      <c r="C1129" s="20" t="s">
        <v>147</v>
      </c>
      <c r="D1129" s="17">
        <v>0</v>
      </c>
      <c r="E1129" s="17">
        <v>1</v>
      </c>
      <c r="F1129" s="17">
        <v>0</v>
      </c>
      <c r="G1129" s="24">
        <v>0</v>
      </c>
      <c r="H1129" s="25">
        <v>0</v>
      </c>
      <c r="I1129" s="25">
        <v>0</v>
      </c>
    </row>
    <row r="1130" ht="16.5" spans="1:9">
      <c r="A1130" s="17"/>
      <c r="B1130" s="20" t="s">
        <v>44</v>
      </c>
      <c r="C1130" s="17"/>
      <c r="D1130" s="17">
        <v>1759.75</v>
      </c>
      <c r="E1130" s="17">
        <v>7919</v>
      </c>
      <c r="F1130" s="17">
        <v>467</v>
      </c>
      <c r="G1130" s="24">
        <v>0.0589720924359136</v>
      </c>
      <c r="H1130" s="25">
        <v>3.76820128479657</v>
      </c>
      <c r="I1130" s="25">
        <v>222.218714484152</v>
      </c>
    </row>
    <row r="1131" ht="16.5" spans="1:9">
      <c r="A1131" s="20" t="s">
        <v>174</v>
      </c>
      <c r="B1131" s="17"/>
      <c r="C1131" s="17"/>
      <c r="D1131" s="17">
        <v>30352.55</v>
      </c>
      <c r="E1131" s="17">
        <v>71997</v>
      </c>
      <c r="F1131" s="17">
        <v>3687</v>
      </c>
      <c r="G1131" s="24">
        <v>0.051210467102796</v>
      </c>
      <c r="H1131" s="25">
        <v>8.23231624627068</v>
      </c>
      <c r="I1131" s="25">
        <v>421.580760309457</v>
      </c>
    </row>
    <row r="1132" ht="16.5" spans="1:9">
      <c r="A1132" s="23">
        <v>44539</v>
      </c>
      <c r="B1132" s="20" t="s">
        <v>35</v>
      </c>
      <c r="C1132" s="20" t="s">
        <v>63</v>
      </c>
      <c r="D1132" s="17">
        <v>3405.83</v>
      </c>
      <c r="E1132" s="17">
        <v>9334</v>
      </c>
      <c r="F1132" s="17">
        <v>498</v>
      </c>
      <c r="G1132" s="24">
        <v>0.0533533319048639</v>
      </c>
      <c r="H1132" s="25">
        <v>6.83901606425703</v>
      </c>
      <c r="I1132" s="25">
        <v>364.884293979002</v>
      </c>
    </row>
    <row r="1133" ht="16.5" spans="1:9">
      <c r="A1133" s="17"/>
      <c r="B1133" s="17"/>
      <c r="C1133" s="20" t="s">
        <v>82</v>
      </c>
      <c r="D1133" s="17">
        <v>2913.92</v>
      </c>
      <c r="E1133" s="17">
        <v>11709</v>
      </c>
      <c r="F1133" s="17">
        <v>424</v>
      </c>
      <c r="G1133" s="24">
        <v>0.0362114612691092</v>
      </c>
      <c r="H1133" s="25">
        <v>6.87245283018868</v>
      </c>
      <c r="I1133" s="25">
        <v>248.861559484158</v>
      </c>
    </row>
    <row r="1134" ht="16.5" spans="1:9">
      <c r="A1134" s="17"/>
      <c r="B1134" s="20" t="s">
        <v>36</v>
      </c>
      <c r="C1134" s="17"/>
      <c r="D1134" s="17">
        <v>6319.75</v>
      </c>
      <c r="E1134" s="17">
        <v>21043</v>
      </c>
      <c r="F1134" s="17">
        <v>922</v>
      </c>
      <c r="G1134" s="24">
        <v>0.0438150453832628</v>
      </c>
      <c r="H1134" s="25">
        <v>6.85439262472885</v>
      </c>
      <c r="I1134" s="25">
        <v>300.325523927197</v>
      </c>
    </row>
    <row r="1135" ht="16.5" spans="1:9">
      <c r="A1135" s="17"/>
      <c r="B1135" s="20" t="s">
        <v>39</v>
      </c>
      <c r="C1135" s="20" t="s">
        <v>75</v>
      </c>
      <c r="D1135" s="17">
        <v>794.95</v>
      </c>
      <c r="E1135" s="17">
        <v>5421</v>
      </c>
      <c r="F1135" s="17">
        <v>161</v>
      </c>
      <c r="G1135" s="24">
        <v>0.0296993174691016</v>
      </c>
      <c r="H1135" s="25">
        <v>4.93757763975155</v>
      </c>
      <c r="I1135" s="25">
        <v>146.642685851319</v>
      </c>
    </row>
    <row r="1136" ht="16.5" spans="1:9">
      <c r="A1136" s="17"/>
      <c r="B1136" s="17"/>
      <c r="C1136" s="20" t="s">
        <v>74</v>
      </c>
      <c r="D1136" s="17">
        <v>205.15</v>
      </c>
      <c r="E1136" s="17">
        <v>181</v>
      </c>
      <c r="F1136" s="17">
        <v>34</v>
      </c>
      <c r="G1136" s="24">
        <v>0.187845303867403</v>
      </c>
      <c r="H1136" s="25">
        <v>6.03382352941177</v>
      </c>
      <c r="I1136" s="25">
        <v>1133.42541436464</v>
      </c>
    </row>
    <row r="1137" ht="16.5" spans="1:9">
      <c r="A1137" s="17"/>
      <c r="B1137" s="17"/>
      <c r="C1137" s="20" t="s">
        <v>130</v>
      </c>
      <c r="D1137" s="17">
        <v>32.03</v>
      </c>
      <c r="E1137" s="17">
        <v>28</v>
      </c>
      <c r="F1137" s="17">
        <v>5</v>
      </c>
      <c r="G1137" s="24">
        <v>0.178571428571429</v>
      </c>
      <c r="H1137" s="25">
        <v>6.406</v>
      </c>
      <c r="I1137" s="25">
        <v>1143.92857142857</v>
      </c>
    </row>
    <row r="1138" ht="16.5" spans="1:9">
      <c r="A1138" s="17"/>
      <c r="B1138" s="17"/>
      <c r="C1138" s="20" t="s">
        <v>131</v>
      </c>
      <c r="D1138" s="17">
        <v>9.25</v>
      </c>
      <c r="E1138" s="17">
        <v>17</v>
      </c>
      <c r="F1138" s="17">
        <v>1</v>
      </c>
      <c r="G1138" s="24">
        <v>0.0588235294117647</v>
      </c>
      <c r="H1138" s="25">
        <v>9.25</v>
      </c>
      <c r="I1138" s="25">
        <v>544.117647058824</v>
      </c>
    </row>
    <row r="1139" ht="16.5" spans="1:9">
      <c r="A1139" s="17"/>
      <c r="B1139" s="17"/>
      <c r="C1139" s="20" t="s">
        <v>175</v>
      </c>
      <c r="D1139" s="17">
        <v>0</v>
      </c>
      <c r="E1139" s="17">
        <v>1</v>
      </c>
      <c r="F1139" s="17">
        <v>0</v>
      </c>
      <c r="G1139" s="24">
        <v>0</v>
      </c>
      <c r="H1139" s="25">
        <v>0</v>
      </c>
      <c r="I1139" s="25">
        <v>0</v>
      </c>
    </row>
    <row r="1140" ht="16.5" spans="1:9">
      <c r="A1140" s="17"/>
      <c r="B1140" s="17"/>
      <c r="C1140" s="20" t="s">
        <v>171</v>
      </c>
      <c r="D1140" s="17">
        <v>0</v>
      </c>
      <c r="E1140" s="17">
        <v>2</v>
      </c>
      <c r="F1140" s="17">
        <v>0</v>
      </c>
      <c r="G1140" s="24">
        <v>0</v>
      </c>
      <c r="H1140" s="25">
        <v>0</v>
      </c>
      <c r="I1140" s="25">
        <v>0</v>
      </c>
    </row>
    <row r="1141" ht="16.5" spans="1:9">
      <c r="A1141" s="17"/>
      <c r="B1141" s="20" t="s">
        <v>40</v>
      </c>
      <c r="C1141" s="17"/>
      <c r="D1141" s="17">
        <v>1041.38</v>
      </c>
      <c r="E1141" s="17">
        <v>5650</v>
      </c>
      <c r="F1141" s="17">
        <v>201</v>
      </c>
      <c r="G1141" s="24">
        <v>0.0355752212389381</v>
      </c>
      <c r="H1141" s="25">
        <v>5.18099502487562</v>
      </c>
      <c r="I1141" s="25">
        <v>184.315044247788</v>
      </c>
    </row>
    <row r="1142" ht="16.5" spans="1:9">
      <c r="A1142" s="17"/>
      <c r="B1142" s="20" t="s">
        <v>37</v>
      </c>
      <c r="C1142" s="20" t="s">
        <v>79</v>
      </c>
      <c r="D1142" s="17">
        <v>1805.07</v>
      </c>
      <c r="E1142" s="17">
        <v>4280</v>
      </c>
      <c r="F1142" s="17">
        <v>257</v>
      </c>
      <c r="G1142" s="24">
        <v>0.0600467289719626</v>
      </c>
      <c r="H1142" s="25">
        <v>7.0236186770428</v>
      </c>
      <c r="I1142" s="25">
        <v>421.745327102804</v>
      </c>
    </row>
    <row r="1143" ht="16.5" spans="1:9">
      <c r="A1143" s="17"/>
      <c r="B1143" s="20" t="s">
        <v>38</v>
      </c>
      <c r="C1143" s="17"/>
      <c r="D1143" s="17">
        <v>1805.07</v>
      </c>
      <c r="E1143" s="17">
        <v>4280</v>
      </c>
      <c r="F1143" s="17">
        <v>257</v>
      </c>
      <c r="G1143" s="24">
        <v>0.0600467289719626</v>
      </c>
      <c r="H1143" s="25">
        <v>7.0236186770428</v>
      </c>
      <c r="I1143" s="25">
        <v>421.745327102804</v>
      </c>
    </row>
    <row r="1144" ht="16.5" spans="1:9">
      <c r="A1144" s="17"/>
      <c r="B1144" s="20" t="s">
        <v>41</v>
      </c>
      <c r="C1144" s="20" t="s">
        <v>63</v>
      </c>
      <c r="D1144" s="17">
        <v>18772.38</v>
      </c>
      <c r="E1144" s="17">
        <v>29091</v>
      </c>
      <c r="F1144" s="17">
        <v>1730</v>
      </c>
      <c r="G1144" s="24">
        <v>0.059468564160737</v>
      </c>
      <c r="H1144" s="25">
        <v>10.8510867052023</v>
      </c>
      <c r="I1144" s="25">
        <v>645.298545942044</v>
      </c>
    </row>
    <row r="1145" ht="16.5" spans="1:9">
      <c r="A1145" s="17"/>
      <c r="B1145" s="17"/>
      <c r="C1145" s="20" t="s">
        <v>79</v>
      </c>
      <c r="D1145" s="17">
        <v>733.83</v>
      </c>
      <c r="E1145" s="17">
        <v>1311</v>
      </c>
      <c r="F1145" s="17">
        <v>70</v>
      </c>
      <c r="G1145" s="24">
        <v>0.053394355453852</v>
      </c>
      <c r="H1145" s="25">
        <v>10.4832857142857</v>
      </c>
      <c r="I1145" s="25">
        <v>559.74828375286</v>
      </c>
    </row>
    <row r="1146" ht="16.5" spans="1:9">
      <c r="A1146" s="17"/>
      <c r="B1146" s="20" t="s">
        <v>42</v>
      </c>
      <c r="C1146" s="17"/>
      <c r="D1146" s="17">
        <v>19506.21</v>
      </c>
      <c r="E1146" s="17">
        <v>30402</v>
      </c>
      <c r="F1146" s="17">
        <v>1800</v>
      </c>
      <c r="G1146" s="24">
        <v>0.059206631142688</v>
      </c>
      <c r="H1146" s="25">
        <v>10.8367833333333</v>
      </c>
      <c r="I1146" s="25">
        <v>641.609433589895</v>
      </c>
    </row>
    <row r="1147" ht="16.5" spans="1:9">
      <c r="A1147" s="17"/>
      <c r="B1147" s="20" t="s">
        <v>43</v>
      </c>
      <c r="C1147" s="20" t="s">
        <v>140</v>
      </c>
      <c r="D1147" s="17">
        <v>1702.4</v>
      </c>
      <c r="E1147" s="17">
        <v>8140</v>
      </c>
      <c r="F1147" s="17">
        <v>456</v>
      </c>
      <c r="G1147" s="24">
        <v>0.056019656019656</v>
      </c>
      <c r="H1147" s="25">
        <v>3.73333333333333</v>
      </c>
      <c r="I1147" s="25">
        <v>209.140049140049</v>
      </c>
    </row>
    <row r="1148" ht="16.5" spans="1:9">
      <c r="A1148" s="17"/>
      <c r="B1148" s="17"/>
      <c r="C1148" s="20" t="s">
        <v>151</v>
      </c>
      <c r="D1148" s="17">
        <v>11.84</v>
      </c>
      <c r="E1148" s="17">
        <v>15</v>
      </c>
      <c r="F1148" s="17">
        <v>4</v>
      </c>
      <c r="G1148" s="24">
        <v>0.266666666666667</v>
      </c>
      <c r="H1148" s="25">
        <v>2.96</v>
      </c>
      <c r="I1148" s="25">
        <v>789.333333333333</v>
      </c>
    </row>
    <row r="1149" ht="16.5" spans="1:9">
      <c r="A1149" s="17"/>
      <c r="B1149" s="17"/>
      <c r="C1149" s="20" t="s">
        <v>148</v>
      </c>
      <c r="D1149" s="17">
        <v>8.39</v>
      </c>
      <c r="E1149" s="17">
        <v>11</v>
      </c>
      <c r="F1149" s="17">
        <v>3</v>
      </c>
      <c r="G1149" s="24">
        <v>0.272727272727273</v>
      </c>
      <c r="H1149" s="25">
        <v>2.79666666666667</v>
      </c>
      <c r="I1149" s="25">
        <v>762.727272727273</v>
      </c>
    </row>
    <row r="1150" ht="16.5" spans="1:9">
      <c r="A1150" s="17"/>
      <c r="B1150" s="17"/>
      <c r="C1150" s="20" t="s">
        <v>150</v>
      </c>
      <c r="D1150" s="17">
        <v>2.36</v>
      </c>
      <c r="E1150" s="17">
        <v>6</v>
      </c>
      <c r="F1150" s="17">
        <v>1</v>
      </c>
      <c r="G1150" s="24">
        <v>0.166666666666667</v>
      </c>
      <c r="H1150" s="25">
        <v>2.36</v>
      </c>
      <c r="I1150" s="25">
        <v>393.333333333333</v>
      </c>
    </row>
    <row r="1151" ht="16.5" spans="1:9">
      <c r="A1151" s="17"/>
      <c r="B1151" s="17"/>
      <c r="C1151" s="20" t="s">
        <v>146</v>
      </c>
      <c r="D1151" s="17">
        <v>0.85</v>
      </c>
      <c r="E1151" s="17">
        <v>3</v>
      </c>
      <c r="F1151" s="17">
        <v>1</v>
      </c>
      <c r="G1151" s="24">
        <v>0.333333333333333</v>
      </c>
      <c r="H1151" s="25">
        <v>0.85</v>
      </c>
      <c r="I1151" s="25">
        <v>283.333333333333</v>
      </c>
    </row>
    <row r="1152" ht="16.5" spans="1:9">
      <c r="A1152" s="17"/>
      <c r="B1152" s="17"/>
      <c r="C1152" s="20" t="s">
        <v>143</v>
      </c>
      <c r="D1152" s="17">
        <v>0</v>
      </c>
      <c r="E1152" s="17">
        <v>2</v>
      </c>
      <c r="F1152" s="17">
        <v>0</v>
      </c>
      <c r="G1152" s="24">
        <v>0</v>
      </c>
      <c r="H1152" s="25">
        <v>0</v>
      </c>
      <c r="I1152" s="25">
        <v>0</v>
      </c>
    </row>
    <row r="1153" ht="16.5" spans="1:9">
      <c r="A1153" s="17"/>
      <c r="B1153" s="17"/>
      <c r="C1153" s="20" t="s">
        <v>144</v>
      </c>
      <c r="D1153" s="17">
        <v>0</v>
      </c>
      <c r="E1153" s="17">
        <v>8</v>
      </c>
      <c r="F1153" s="17">
        <v>0</v>
      </c>
      <c r="G1153" s="24">
        <v>0</v>
      </c>
      <c r="H1153" s="25">
        <v>0</v>
      </c>
      <c r="I1153" s="25">
        <v>0</v>
      </c>
    </row>
    <row r="1154" ht="16.5" spans="1:9">
      <c r="A1154" s="17"/>
      <c r="B1154" s="17"/>
      <c r="C1154" s="20" t="s">
        <v>141</v>
      </c>
      <c r="D1154" s="17">
        <v>0</v>
      </c>
      <c r="E1154" s="17">
        <v>7</v>
      </c>
      <c r="F1154" s="17">
        <v>0</v>
      </c>
      <c r="G1154" s="24">
        <v>0</v>
      </c>
      <c r="H1154" s="25">
        <v>0</v>
      </c>
      <c r="I1154" s="25">
        <v>0</v>
      </c>
    </row>
    <row r="1155" ht="16.5" spans="1:9">
      <c r="A1155" s="17"/>
      <c r="B1155" s="17"/>
      <c r="C1155" s="20" t="s">
        <v>145</v>
      </c>
      <c r="D1155" s="17">
        <v>0</v>
      </c>
      <c r="E1155" s="17">
        <v>2</v>
      </c>
      <c r="F1155" s="17">
        <v>0</v>
      </c>
      <c r="G1155" s="24">
        <v>0</v>
      </c>
      <c r="H1155" s="25">
        <v>0</v>
      </c>
      <c r="I1155" s="25">
        <v>0</v>
      </c>
    </row>
    <row r="1156" ht="16.5" spans="1:9">
      <c r="A1156" s="17"/>
      <c r="B1156" s="20" t="s">
        <v>44</v>
      </c>
      <c r="C1156" s="17"/>
      <c r="D1156" s="17">
        <v>1725.84</v>
      </c>
      <c r="E1156" s="17">
        <v>8194</v>
      </c>
      <c r="F1156" s="17">
        <v>465</v>
      </c>
      <c r="G1156" s="24">
        <v>0.0567488406150842</v>
      </c>
      <c r="H1156" s="25">
        <v>3.71148387096774</v>
      </c>
      <c r="I1156" s="25">
        <v>210.622406639004</v>
      </c>
    </row>
    <row r="1157" ht="16.5" spans="1:9">
      <c r="A1157" s="20" t="s">
        <v>176</v>
      </c>
      <c r="B1157" s="17"/>
      <c r="C1157" s="17"/>
      <c r="D1157" s="17">
        <v>30398.25</v>
      </c>
      <c r="E1157" s="17">
        <v>69569</v>
      </c>
      <c r="F1157" s="17">
        <v>3645</v>
      </c>
      <c r="G1157" s="24">
        <v>0.0523940260748322</v>
      </c>
      <c r="H1157" s="25">
        <v>8.33971193415638</v>
      </c>
      <c r="I1157" s="25">
        <v>436.951084534778</v>
      </c>
    </row>
    <row r="1158" ht="16.5" spans="1:9">
      <c r="A1158" s="23">
        <v>44540</v>
      </c>
      <c r="B1158" s="20" t="s">
        <v>35</v>
      </c>
      <c r="C1158" s="20" t="s">
        <v>63</v>
      </c>
      <c r="D1158" s="17">
        <v>3310.69</v>
      </c>
      <c r="E1158" s="17">
        <v>9884</v>
      </c>
      <c r="F1158" s="17">
        <v>493</v>
      </c>
      <c r="G1158" s="24">
        <v>0.0498785916632942</v>
      </c>
      <c r="H1158" s="25">
        <v>6.71539553752536</v>
      </c>
      <c r="I1158" s="25">
        <v>334.954471873735</v>
      </c>
    </row>
    <row r="1159" ht="16.5" spans="1:9">
      <c r="A1159" s="17"/>
      <c r="B1159" s="17"/>
      <c r="C1159" s="20" t="s">
        <v>82</v>
      </c>
      <c r="D1159" s="17">
        <v>2833.11</v>
      </c>
      <c r="E1159" s="17">
        <v>9789</v>
      </c>
      <c r="F1159" s="17">
        <v>410</v>
      </c>
      <c r="G1159" s="24">
        <v>0.0418837470630299</v>
      </c>
      <c r="H1159" s="25">
        <v>6.9100243902439</v>
      </c>
      <c r="I1159" s="25">
        <v>289.417713760343</v>
      </c>
    </row>
    <row r="1160" ht="16.5" spans="1:9">
      <c r="A1160" s="17"/>
      <c r="B1160" s="20" t="s">
        <v>36</v>
      </c>
      <c r="C1160" s="17"/>
      <c r="D1160" s="17">
        <v>6143.8</v>
      </c>
      <c r="E1160" s="17">
        <v>19673</v>
      </c>
      <c r="F1160" s="17">
        <v>903</v>
      </c>
      <c r="G1160" s="24">
        <v>0.0459004727291211</v>
      </c>
      <c r="H1160" s="25">
        <v>6.80376522702104</v>
      </c>
      <c r="I1160" s="25">
        <v>312.296040258222</v>
      </c>
    </row>
    <row r="1161" ht="16.5" spans="1:9">
      <c r="A1161" s="17"/>
      <c r="B1161" s="20" t="s">
        <v>39</v>
      </c>
      <c r="C1161" s="20" t="s">
        <v>75</v>
      </c>
      <c r="D1161" s="17">
        <v>920.12</v>
      </c>
      <c r="E1161" s="17">
        <v>5540</v>
      </c>
      <c r="F1161" s="17">
        <v>184</v>
      </c>
      <c r="G1161" s="24">
        <v>0.0332129963898917</v>
      </c>
      <c r="H1161" s="25">
        <v>5.00065217391304</v>
      </c>
      <c r="I1161" s="25">
        <v>166.086642599278</v>
      </c>
    </row>
    <row r="1162" ht="16.5" spans="1:9">
      <c r="A1162" s="17"/>
      <c r="B1162" s="17"/>
      <c r="C1162" s="20" t="s">
        <v>74</v>
      </c>
      <c r="D1162" s="17">
        <v>181.69</v>
      </c>
      <c r="E1162" s="17">
        <v>163</v>
      </c>
      <c r="F1162" s="17">
        <v>32</v>
      </c>
      <c r="G1162" s="24">
        <v>0.196319018404908</v>
      </c>
      <c r="H1162" s="25">
        <v>5.6778125</v>
      </c>
      <c r="I1162" s="25">
        <v>1114.66257668712</v>
      </c>
    </row>
    <row r="1163" ht="16.5" spans="1:9">
      <c r="A1163" s="17"/>
      <c r="B1163" s="17"/>
      <c r="C1163" s="20" t="s">
        <v>130</v>
      </c>
      <c r="D1163" s="17">
        <v>43.34</v>
      </c>
      <c r="E1163" s="17">
        <v>30</v>
      </c>
      <c r="F1163" s="17">
        <v>6</v>
      </c>
      <c r="G1163" s="24">
        <v>0.2</v>
      </c>
      <c r="H1163" s="25">
        <v>7.22333333333333</v>
      </c>
      <c r="I1163" s="25">
        <v>1444.66666666667</v>
      </c>
    </row>
    <row r="1164" ht="16.5" spans="1:9">
      <c r="A1164" s="17"/>
      <c r="B1164" s="17"/>
      <c r="C1164" s="20" t="s">
        <v>131</v>
      </c>
      <c r="D1164" s="17">
        <v>9.33</v>
      </c>
      <c r="E1164" s="17">
        <v>18</v>
      </c>
      <c r="F1164" s="17">
        <v>1</v>
      </c>
      <c r="G1164" s="24">
        <v>0.0555555555555556</v>
      </c>
      <c r="H1164" s="25">
        <v>9.33</v>
      </c>
      <c r="I1164" s="25">
        <v>518.333333333333</v>
      </c>
    </row>
    <row r="1165" ht="16.5" spans="1:9">
      <c r="A1165" s="17"/>
      <c r="B1165" s="17"/>
      <c r="C1165" s="20" t="s">
        <v>177</v>
      </c>
      <c r="D1165" s="17">
        <v>0</v>
      </c>
      <c r="E1165" s="17">
        <v>1</v>
      </c>
      <c r="F1165" s="17">
        <v>0</v>
      </c>
      <c r="G1165" s="24">
        <v>0</v>
      </c>
      <c r="H1165" s="25">
        <v>0</v>
      </c>
      <c r="I1165" s="25">
        <v>0</v>
      </c>
    </row>
    <row r="1166" ht="16.5" spans="1:9">
      <c r="A1166" s="17"/>
      <c r="B1166" s="17"/>
      <c r="C1166" s="20" t="s">
        <v>175</v>
      </c>
      <c r="D1166" s="17">
        <v>0</v>
      </c>
      <c r="E1166" s="17">
        <v>1</v>
      </c>
      <c r="F1166" s="17">
        <v>0</v>
      </c>
      <c r="G1166" s="24">
        <v>0</v>
      </c>
      <c r="H1166" s="25">
        <v>0</v>
      </c>
      <c r="I1166" s="25">
        <v>0</v>
      </c>
    </row>
    <row r="1167" ht="16.5" spans="1:9">
      <c r="A1167" s="17"/>
      <c r="B1167" s="17"/>
      <c r="C1167" s="20" t="s">
        <v>169</v>
      </c>
      <c r="D1167" s="17">
        <v>0</v>
      </c>
      <c r="E1167" s="17">
        <v>3</v>
      </c>
      <c r="F1167" s="17">
        <v>0</v>
      </c>
      <c r="G1167" s="24">
        <v>0</v>
      </c>
      <c r="H1167" s="25">
        <v>0</v>
      </c>
      <c r="I1167" s="25">
        <v>0</v>
      </c>
    </row>
    <row r="1168" ht="16.5" spans="1:9">
      <c r="A1168" s="17"/>
      <c r="B1168" s="17"/>
      <c r="C1168" s="20" t="s">
        <v>170</v>
      </c>
      <c r="D1168" s="17">
        <v>0</v>
      </c>
      <c r="E1168" s="17">
        <v>1</v>
      </c>
      <c r="F1168" s="17">
        <v>0</v>
      </c>
      <c r="G1168" s="24">
        <v>0</v>
      </c>
      <c r="H1168" s="25">
        <v>0</v>
      </c>
      <c r="I1168" s="25">
        <v>0</v>
      </c>
    </row>
    <row r="1169" ht="16.5" spans="1:9">
      <c r="A1169" s="17"/>
      <c r="B1169" s="17"/>
      <c r="C1169" s="20" t="s">
        <v>171</v>
      </c>
      <c r="D1169" s="17">
        <v>0</v>
      </c>
      <c r="E1169" s="17">
        <v>1</v>
      </c>
      <c r="F1169" s="17">
        <v>0</v>
      </c>
      <c r="G1169" s="24">
        <v>0</v>
      </c>
      <c r="H1169" s="25">
        <v>0</v>
      </c>
      <c r="I1169" s="25">
        <v>0</v>
      </c>
    </row>
    <row r="1170" ht="16.5" spans="1:9">
      <c r="A1170" s="17"/>
      <c r="B1170" s="17"/>
      <c r="C1170" s="20" t="s">
        <v>159</v>
      </c>
      <c r="D1170" s="17">
        <v>0</v>
      </c>
      <c r="E1170" s="17">
        <v>3</v>
      </c>
      <c r="F1170" s="17">
        <v>0</v>
      </c>
      <c r="G1170" s="24">
        <v>0</v>
      </c>
      <c r="H1170" s="25">
        <v>0</v>
      </c>
      <c r="I1170" s="25">
        <v>0</v>
      </c>
    </row>
    <row r="1171" ht="16.5" spans="1:9">
      <c r="A1171" s="17"/>
      <c r="B1171" s="17"/>
      <c r="C1171" s="20" t="s">
        <v>156</v>
      </c>
      <c r="D1171" s="17">
        <v>0</v>
      </c>
      <c r="E1171" s="17">
        <v>4</v>
      </c>
      <c r="F1171" s="17">
        <v>0</v>
      </c>
      <c r="G1171" s="24">
        <v>0</v>
      </c>
      <c r="H1171" s="25">
        <v>0</v>
      </c>
      <c r="I1171" s="25">
        <v>0</v>
      </c>
    </row>
    <row r="1172" ht="16.5" spans="1:9">
      <c r="A1172" s="17"/>
      <c r="B1172" s="17"/>
      <c r="C1172" s="20" t="s">
        <v>157</v>
      </c>
      <c r="D1172" s="17">
        <v>0</v>
      </c>
      <c r="E1172" s="17">
        <v>3</v>
      </c>
      <c r="F1172" s="17">
        <v>0</v>
      </c>
      <c r="G1172" s="24">
        <v>0</v>
      </c>
      <c r="H1172" s="25">
        <v>0</v>
      </c>
      <c r="I1172" s="25">
        <v>0</v>
      </c>
    </row>
    <row r="1173" ht="16.5" spans="1:9">
      <c r="A1173" s="17"/>
      <c r="B1173" s="20" t="s">
        <v>40</v>
      </c>
      <c r="C1173" s="17"/>
      <c r="D1173" s="17">
        <v>1154.48</v>
      </c>
      <c r="E1173" s="17">
        <v>5768</v>
      </c>
      <c r="F1173" s="17">
        <v>223</v>
      </c>
      <c r="G1173" s="24">
        <v>0.0386615811373093</v>
      </c>
      <c r="H1173" s="25">
        <v>5.1770403587444</v>
      </c>
      <c r="I1173" s="25">
        <v>200.152565880721</v>
      </c>
    </row>
    <row r="1174" ht="16.5" spans="1:9">
      <c r="A1174" s="17"/>
      <c r="B1174" s="20" t="s">
        <v>37</v>
      </c>
      <c r="C1174" s="20" t="s">
        <v>79</v>
      </c>
      <c r="D1174" s="17">
        <v>2342.13</v>
      </c>
      <c r="E1174" s="17">
        <v>5107</v>
      </c>
      <c r="F1174" s="17">
        <v>343</v>
      </c>
      <c r="G1174" s="24">
        <v>0.0671627178382612</v>
      </c>
      <c r="H1174" s="25">
        <v>6.82836734693878</v>
      </c>
      <c r="I1174" s="25">
        <v>458.611709418445</v>
      </c>
    </row>
    <row r="1175" ht="16.5" spans="1:9">
      <c r="A1175" s="17"/>
      <c r="B1175" s="20" t="s">
        <v>38</v>
      </c>
      <c r="C1175" s="17"/>
      <c r="D1175" s="17">
        <v>2342.13</v>
      </c>
      <c r="E1175" s="17">
        <v>5107</v>
      </c>
      <c r="F1175" s="17">
        <v>343</v>
      </c>
      <c r="G1175" s="24">
        <v>0.0671627178382612</v>
      </c>
      <c r="H1175" s="25">
        <v>6.82836734693878</v>
      </c>
      <c r="I1175" s="25">
        <v>458.611709418445</v>
      </c>
    </row>
    <row r="1176" ht="16.5" spans="1:9">
      <c r="A1176" s="17"/>
      <c r="B1176" s="20" t="s">
        <v>41</v>
      </c>
      <c r="C1176" s="20" t="s">
        <v>63</v>
      </c>
      <c r="D1176" s="17">
        <v>18444.21</v>
      </c>
      <c r="E1176" s="17">
        <v>30778</v>
      </c>
      <c r="F1176" s="17">
        <v>1725</v>
      </c>
      <c r="G1176" s="24">
        <v>0.0560465267398791</v>
      </c>
      <c r="H1176" s="25">
        <v>10.6922956521739</v>
      </c>
      <c r="I1176" s="25">
        <v>599.266034180259</v>
      </c>
    </row>
    <row r="1177" ht="16.5" spans="1:9">
      <c r="A1177" s="17"/>
      <c r="B1177" s="17"/>
      <c r="C1177" s="20" t="s">
        <v>79</v>
      </c>
      <c r="D1177" s="17">
        <v>685.13</v>
      </c>
      <c r="E1177" s="17">
        <v>1258</v>
      </c>
      <c r="F1177" s="17">
        <v>64</v>
      </c>
      <c r="G1177" s="24">
        <v>0.0508744038155803</v>
      </c>
      <c r="H1177" s="25">
        <v>10.70515625</v>
      </c>
      <c r="I1177" s="25">
        <v>544.618441971383</v>
      </c>
    </row>
    <row r="1178" ht="16.5" spans="1:9">
      <c r="A1178" s="17"/>
      <c r="B1178" s="20" t="s">
        <v>42</v>
      </c>
      <c r="C1178" s="17"/>
      <c r="D1178" s="17">
        <v>19129.34</v>
      </c>
      <c r="E1178" s="17">
        <v>32036</v>
      </c>
      <c r="F1178" s="17">
        <v>1789</v>
      </c>
      <c r="G1178" s="24">
        <v>0.0558434261455862</v>
      </c>
      <c r="H1178" s="25">
        <v>10.6927557294578</v>
      </c>
      <c r="I1178" s="25">
        <v>597.12011487077</v>
      </c>
    </row>
    <row r="1179" ht="16.5" spans="1:9">
      <c r="A1179" s="17"/>
      <c r="B1179" s="20" t="s">
        <v>43</v>
      </c>
      <c r="C1179" s="20" t="s">
        <v>140</v>
      </c>
      <c r="D1179" s="17">
        <v>1679.99</v>
      </c>
      <c r="E1179" s="17">
        <v>7725</v>
      </c>
      <c r="F1179" s="17">
        <v>424</v>
      </c>
      <c r="G1179" s="24">
        <v>0.0548867313915858</v>
      </c>
      <c r="H1179" s="25">
        <v>3.96224056603774</v>
      </c>
      <c r="I1179" s="25">
        <v>217.474433656958</v>
      </c>
    </row>
    <row r="1180" ht="16.5" spans="1:9">
      <c r="A1180" s="17"/>
      <c r="B1180" s="17"/>
      <c r="C1180" s="20" t="s">
        <v>151</v>
      </c>
      <c r="D1180" s="17">
        <v>3.81</v>
      </c>
      <c r="E1180" s="17">
        <v>7</v>
      </c>
      <c r="F1180" s="17">
        <v>2</v>
      </c>
      <c r="G1180" s="24">
        <v>0.285714285714286</v>
      </c>
      <c r="H1180" s="25">
        <v>1.905</v>
      </c>
      <c r="I1180" s="25">
        <v>544.285714285714</v>
      </c>
    </row>
    <row r="1181" ht="16.5" spans="1:9">
      <c r="A1181" s="17"/>
      <c r="B1181" s="17"/>
      <c r="C1181" s="20" t="s">
        <v>148</v>
      </c>
      <c r="D1181" s="17">
        <v>2.71</v>
      </c>
      <c r="E1181" s="17">
        <v>7</v>
      </c>
      <c r="F1181" s="17">
        <v>1</v>
      </c>
      <c r="G1181" s="24">
        <v>0.142857142857143</v>
      </c>
      <c r="H1181" s="25">
        <v>2.71</v>
      </c>
      <c r="I1181" s="25">
        <v>387.142857142857</v>
      </c>
    </row>
    <row r="1182" ht="16.5" spans="1:9">
      <c r="A1182" s="17"/>
      <c r="B1182" s="17"/>
      <c r="C1182" s="20" t="s">
        <v>144</v>
      </c>
      <c r="D1182" s="17">
        <v>2.03</v>
      </c>
      <c r="E1182" s="17">
        <v>8</v>
      </c>
      <c r="F1182" s="17">
        <v>1</v>
      </c>
      <c r="G1182" s="24">
        <v>0.125</v>
      </c>
      <c r="H1182" s="25">
        <v>2.03</v>
      </c>
      <c r="I1182" s="25">
        <v>253.75</v>
      </c>
    </row>
    <row r="1183" ht="16.5" spans="1:9">
      <c r="A1183" s="17"/>
      <c r="B1183" s="17"/>
      <c r="C1183" s="20" t="s">
        <v>146</v>
      </c>
      <c r="D1183" s="17">
        <v>0</v>
      </c>
      <c r="E1183" s="17">
        <v>4</v>
      </c>
      <c r="F1183" s="17">
        <v>0</v>
      </c>
      <c r="G1183" s="24">
        <v>0</v>
      </c>
      <c r="H1183" s="25">
        <v>0</v>
      </c>
      <c r="I1183" s="25">
        <v>0</v>
      </c>
    </row>
    <row r="1184" ht="16.5" spans="1:9">
      <c r="A1184" s="17"/>
      <c r="B1184" s="17"/>
      <c r="C1184" s="20" t="s">
        <v>150</v>
      </c>
      <c r="D1184" s="17">
        <v>0</v>
      </c>
      <c r="E1184" s="17">
        <v>4</v>
      </c>
      <c r="F1184" s="17">
        <v>0</v>
      </c>
      <c r="G1184" s="24">
        <v>0</v>
      </c>
      <c r="H1184" s="25">
        <v>0</v>
      </c>
      <c r="I1184" s="25">
        <v>0</v>
      </c>
    </row>
    <row r="1185" ht="16.5" spans="1:9">
      <c r="A1185" s="17"/>
      <c r="B1185" s="17"/>
      <c r="C1185" s="20" t="s">
        <v>141</v>
      </c>
      <c r="D1185" s="17">
        <v>0</v>
      </c>
      <c r="E1185" s="17">
        <v>3</v>
      </c>
      <c r="F1185" s="17">
        <v>0</v>
      </c>
      <c r="G1185" s="24">
        <v>0</v>
      </c>
      <c r="H1185" s="25">
        <v>0</v>
      </c>
      <c r="I1185" s="25">
        <v>0</v>
      </c>
    </row>
    <row r="1186" ht="16.5" spans="1:9">
      <c r="A1186" s="17"/>
      <c r="B1186" s="17"/>
      <c r="C1186" s="20" t="s">
        <v>145</v>
      </c>
      <c r="D1186" s="17">
        <v>0</v>
      </c>
      <c r="E1186" s="17">
        <v>2</v>
      </c>
      <c r="F1186" s="17">
        <v>0</v>
      </c>
      <c r="G1186" s="24">
        <v>0</v>
      </c>
      <c r="H1186" s="25">
        <v>0</v>
      </c>
      <c r="I1186" s="25">
        <v>0</v>
      </c>
    </row>
    <row r="1187" ht="16.5" spans="1:9">
      <c r="A1187" s="17"/>
      <c r="B1187" s="17"/>
      <c r="C1187" s="20" t="s">
        <v>147</v>
      </c>
      <c r="D1187" s="17">
        <v>0</v>
      </c>
      <c r="E1187" s="17">
        <v>2</v>
      </c>
      <c r="F1187" s="17">
        <v>0</v>
      </c>
      <c r="G1187" s="24">
        <v>0</v>
      </c>
      <c r="H1187" s="25">
        <v>0</v>
      </c>
      <c r="I1187" s="25">
        <v>0</v>
      </c>
    </row>
    <row r="1188" ht="16.5" spans="1:9">
      <c r="A1188" s="17"/>
      <c r="B1188" s="20" t="s">
        <v>44</v>
      </c>
      <c r="C1188" s="17"/>
      <c r="D1188" s="17">
        <v>1688.54</v>
      </c>
      <c r="E1188" s="17">
        <v>7762</v>
      </c>
      <c r="F1188" s="17">
        <v>428</v>
      </c>
      <c r="G1188" s="24">
        <v>0.0551404277248132</v>
      </c>
      <c r="H1188" s="25">
        <v>3.94518691588785</v>
      </c>
      <c r="I1188" s="25">
        <v>217.539293996393</v>
      </c>
    </row>
    <row r="1189" ht="16.5" spans="1:9">
      <c r="A1189" s="20" t="s">
        <v>178</v>
      </c>
      <c r="B1189" s="17"/>
      <c r="C1189" s="17"/>
      <c r="D1189" s="17">
        <v>30458.29</v>
      </c>
      <c r="E1189" s="17">
        <v>70346</v>
      </c>
      <c r="F1189" s="17">
        <v>3686</v>
      </c>
      <c r="G1189" s="24">
        <v>0.0523981463054047</v>
      </c>
      <c r="H1189" s="25">
        <v>8.26323657080847</v>
      </c>
      <c r="I1189" s="25">
        <v>432.978278793393</v>
      </c>
    </row>
    <row r="1190" ht="16.5" spans="1:9">
      <c r="A1190" s="23">
        <v>44541</v>
      </c>
      <c r="B1190" s="20" t="s">
        <v>35</v>
      </c>
      <c r="C1190" s="20" t="s">
        <v>63</v>
      </c>
      <c r="D1190" s="17">
        <v>3328.21</v>
      </c>
      <c r="E1190" s="17">
        <v>9092</v>
      </c>
      <c r="F1190" s="17">
        <v>499</v>
      </c>
      <c r="G1190" s="24">
        <v>0.0548834139903212</v>
      </c>
      <c r="H1190" s="25">
        <v>6.66975951903808</v>
      </c>
      <c r="I1190" s="25">
        <v>366.059172899252</v>
      </c>
    </row>
    <row r="1191" ht="16.5" spans="1:9">
      <c r="A1191" s="17"/>
      <c r="B1191" s="17"/>
      <c r="C1191" s="20" t="s">
        <v>82</v>
      </c>
      <c r="D1191" s="17">
        <v>3152.05</v>
      </c>
      <c r="E1191" s="17">
        <v>11967</v>
      </c>
      <c r="F1191" s="17">
        <v>457</v>
      </c>
      <c r="G1191" s="24">
        <v>0.0381883512994067</v>
      </c>
      <c r="H1191" s="25">
        <v>6.8972647702407</v>
      </c>
      <c r="I1191" s="25">
        <v>263.395170050974</v>
      </c>
    </row>
    <row r="1192" ht="16.5" spans="1:9">
      <c r="A1192" s="17"/>
      <c r="B1192" s="20" t="s">
        <v>36</v>
      </c>
      <c r="C1192" s="17"/>
      <c r="D1192" s="17">
        <v>6480.26</v>
      </c>
      <c r="E1192" s="17">
        <v>21059</v>
      </c>
      <c r="F1192" s="17">
        <v>956</v>
      </c>
      <c r="G1192" s="24">
        <v>0.0453962676290422</v>
      </c>
      <c r="H1192" s="25">
        <v>6.77851464435147</v>
      </c>
      <c r="I1192" s="25">
        <v>307.719264922361</v>
      </c>
    </row>
    <row r="1193" ht="16.5" spans="1:9">
      <c r="A1193" s="17"/>
      <c r="B1193" s="20" t="s">
        <v>39</v>
      </c>
      <c r="C1193" s="20" t="s">
        <v>75</v>
      </c>
      <c r="D1193" s="17">
        <v>807.55</v>
      </c>
      <c r="E1193" s="17">
        <v>6172</v>
      </c>
      <c r="F1193" s="17">
        <v>172</v>
      </c>
      <c r="G1193" s="24">
        <v>0.0278677900194426</v>
      </c>
      <c r="H1193" s="25">
        <v>4.69505813953488</v>
      </c>
      <c r="I1193" s="25">
        <v>130.840894361633</v>
      </c>
    </row>
    <row r="1194" ht="16.5" spans="1:9">
      <c r="A1194" s="17"/>
      <c r="B1194" s="17"/>
      <c r="C1194" s="20" t="s">
        <v>74</v>
      </c>
      <c r="D1194" s="17">
        <v>203.7</v>
      </c>
      <c r="E1194" s="17">
        <v>185</v>
      </c>
      <c r="F1194" s="17">
        <v>34</v>
      </c>
      <c r="G1194" s="24">
        <v>0.183783783783784</v>
      </c>
      <c r="H1194" s="25">
        <v>5.99117647058824</v>
      </c>
      <c r="I1194" s="25">
        <v>1101.08108108108</v>
      </c>
    </row>
    <row r="1195" ht="16.5" spans="1:9">
      <c r="A1195" s="17"/>
      <c r="B1195" s="17"/>
      <c r="C1195" s="20" t="s">
        <v>131</v>
      </c>
      <c r="D1195" s="17">
        <v>34.12</v>
      </c>
      <c r="E1195" s="17">
        <v>36</v>
      </c>
      <c r="F1195" s="17">
        <v>5</v>
      </c>
      <c r="G1195" s="24">
        <v>0.138888888888889</v>
      </c>
      <c r="H1195" s="25">
        <v>6.824</v>
      </c>
      <c r="I1195" s="25">
        <v>947.777777777778</v>
      </c>
    </row>
    <row r="1196" ht="16.5" spans="1:9">
      <c r="A1196" s="17"/>
      <c r="B1196" s="17"/>
      <c r="C1196" s="20" t="s">
        <v>130</v>
      </c>
      <c r="D1196" s="17">
        <v>6.34</v>
      </c>
      <c r="E1196" s="17">
        <v>26</v>
      </c>
      <c r="F1196" s="17">
        <v>1</v>
      </c>
      <c r="G1196" s="24">
        <v>0.0384615384615385</v>
      </c>
      <c r="H1196" s="25">
        <v>6.34</v>
      </c>
      <c r="I1196" s="25">
        <v>243.846153846154</v>
      </c>
    </row>
    <row r="1197" ht="16.5" spans="1:9">
      <c r="A1197" s="17"/>
      <c r="B1197" s="17"/>
      <c r="C1197" s="20" t="s">
        <v>156</v>
      </c>
      <c r="D1197" s="17">
        <v>3.06</v>
      </c>
      <c r="E1197" s="17">
        <v>2</v>
      </c>
      <c r="F1197" s="17">
        <v>1</v>
      </c>
      <c r="G1197" s="24">
        <v>0.5</v>
      </c>
      <c r="H1197" s="25">
        <v>3.06</v>
      </c>
      <c r="I1197" s="25">
        <v>1530</v>
      </c>
    </row>
    <row r="1198" ht="16.5" spans="1:9">
      <c r="A1198" s="17"/>
      <c r="B1198" s="17"/>
      <c r="C1198" s="20" t="s">
        <v>179</v>
      </c>
      <c r="D1198" s="17">
        <v>0</v>
      </c>
      <c r="E1198" s="17">
        <v>1</v>
      </c>
      <c r="F1198" s="17">
        <v>0</v>
      </c>
      <c r="G1198" s="24">
        <v>0</v>
      </c>
      <c r="H1198" s="25">
        <v>0</v>
      </c>
      <c r="I1198" s="25">
        <v>0</v>
      </c>
    </row>
    <row r="1199" ht="16.5" spans="1:9">
      <c r="A1199" s="17"/>
      <c r="B1199" s="17"/>
      <c r="C1199" s="20" t="s">
        <v>169</v>
      </c>
      <c r="D1199" s="17">
        <v>0</v>
      </c>
      <c r="E1199" s="17">
        <v>1</v>
      </c>
      <c r="F1199" s="17">
        <v>0</v>
      </c>
      <c r="G1199" s="24">
        <v>0</v>
      </c>
      <c r="H1199" s="25">
        <v>0</v>
      </c>
      <c r="I1199" s="25">
        <v>0</v>
      </c>
    </row>
    <row r="1200" ht="16.5" spans="1:9">
      <c r="A1200" s="17"/>
      <c r="B1200" s="17"/>
      <c r="C1200" s="20" t="s">
        <v>171</v>
      </c>
      <c r="D1200" s="17">
        <v>0</v>
      </c>
      <c r="E1200" s="17">
        <v>2</v>
      </c>
      <c r="F1200" s="17">
        <v>0</v>
      </c>
      <c r="G1200" s="24">
        <v>0</v>
      </c>
      <c r="H1200" s="25">
        <v>0</v>
      </c>
      <c r="I1200" s="25">
        <v>0</v>
      </c>
    </row>
    <row r="1201" ht="16.5" spans="1:9">
      <c r="A1201" s="17"/>
      <c r="B1201" s="17"/>
      <c r="C1201" s="20" t="s">
        <v>157</v>
      </c>
      <c r="D1201" s="17">
        <v>0</v>
      </c>
      <c r="E1201" s="17">
        <v>1</v>
      </c>
      <c r="F1201" s="17">
        <v>0</v>
      </c>
      <c r="G1201" s="24">
        <v>0</v>
      </c>
      <c r="H1201" s="25">
        <v>0</v>
      </c>
      <c r="I1201" s="25">
        <v>0</v>
      </c>
    </row>
    <row r="1202" ht="16.5" spans="1:9">
      <c r="A1202" s="17"/>
      <c r="B1202" s="20" t="s">
        <v>40</v>
      </c>
      <c r="C1202" s="17"/>
      <c r="D1202" s="17">
        <v>1054.77</v>
      </c>
      <c r="E1202" s="17">
        <v>6426</v>
      </c>
      <c r="F1202" s="17">
        <v>213</v>
      </c>
      <c r="G1202" s="24">
        <v>0.0331465919701214</v>
      </c>
      <c r="H1202" s="25">
        <v>4.95197183098592</v>
      </c>
      <c r="I1202" s="25">
        <v>164.140989729225</v>
      </c>
    </row>
    <row r="1203" ht="16.5" spans="1:9">
      <c r="A1203" s="17"/>
      <c r="B1203" s="20" t="s">
        <v>37</v>
      </c>
      <c r="C1203" s="20" t="s">
        <v>79</v>
      </c>
      <c r="D1203" s="17">
        <v>1763.24</v>
      </c>
      <c r="E1203" s="17">
        <v>4564</v>
      </c>
      <c r="F1203" s="17">
        <v>269</v>
      </c>
      <c r="G1203" s="24">
        <v>0.0589395267309378</v>
      </c>
      <c r="H1203" s="25">
        <v>6.55479553903346</v>
      </c>
      <c r="I1203" s="25">
        <v>386.336546888694</v>
      </c>
    </row>
    <row r="1204" ht="16.5" spans="1:9">
      <c r="A1204" s="17"/>
      <c r="B1204" s="20" t="s">
        <v>38</v>
      </c>
      <c r="C1204" s="17"/>
      <c r="D1204" s="17">
        <v>1763.24</v>
      </c>
      <c r="E1204" s="17">
        <v>4564</v>
      </c>
      <c r="F1204" s="17">
        <v>269</v>
      </c>
      <c r="G1204" s="24">
        <v>0.0589395267309378</v>
      </c>
      <c r="H1204" s="25">
        <v>6.55479553903346</v>
      </c>
      <c r="I1204" s="25">
        <v>386.336546888694</v>
      </c>
    </row>
    <row r="1205" ht="16.5" spans="1:9">
      <c r="A1205" s="17"/>
      <c r="B1205" s="20" t="s">
        <v>41</v>
      </c>
      <c r="C1205" s="20" t="s">
        <v>63</v>
      </c>
      <c r="D1205" s="17">
        <v>19528.8</v>
      </c>
      <c r="E1205" s="17">
        <v>33336</v>
      </c>
      <c r="F1205" s="17">
        <v>1834</v>
      </c>
      <c r="G1205" s="24">
        <v>0.0550155987520998</v>
      </c>
      <c r="H1205" s="25">
        <v>10.6482006543075</v>
      </c>
      <c r="I1205" s="25">
        <v>585.81713462923</v>
      </c>
    </row>
    <row r="1206" ht="16.5" spans="1:9">
      <c r="A1206" s="17"/>
      <c r="B1206" s="17"/>
      <c r="C1206" s="20" t="s">
        <v>79</v>
      </c>
      <c r="D1206" s="17">
        <v>846.84</v>
      </c>
      <c r="E1206" s="17">
        <v>1556</v>
      </c>
      <c r="F1206" s="17">
        <v>87</v>
      </c>
      <c r="G1206" s="24">
        <v>0.0559125964010283</v>
      </c>
      <c r="H1206" s="25">
        <v>9.73379310344828</v>
      </c>
      <c r="I1206" s="25">
        <v>544.241645244216</v>
      </c>
    </row>
    <row r="1207" ht="16.5" spans="1:9">
      <c r="A1207" s="17"/>
      <c r="B1207" s="20" t="s">
        <v>42</v>
      </c>
      <c r="C1207" s="17"/>
      <c r="D1207" s="17">
        <v>20375.64</v>
      </c>
      <c r="E1207" s="17">
        <v>34892</v>
      </c>
      <c r="F1207" s="17">
        <v>1921</v>
      </c>
      <c r="G1207" s="24">
        <v>0.0550556001375674</v>
      </c>
      <c r="H1207" s="25">
        <v>10.6067881311817</v>
      </c>
      <c r="I1207" s="25">
        <v>583.963086094234</v>
      </c>
    </row>
    <row r="1208" ht="16.5" spans="1:9">
      <c r="A1208" s="17"/>
      <c r="B1208" s="20" t="s">
        <v>43</v>
      </c>
      <c r="C1208" s="20" t="s">
        <v>140</v>
      </c>
      <c r="D1208" s="17">
        <v>1602.5</v>
      </c>
      <c r="E1208" s="17">
        <v>7478</v>
      </c>
      <c r="F1208" s="17">
        <v>430</v>
      </c>
      <c r="G1208" s="24">
        <v>0.0575020058839262</v>
      </c>
      <c r="H1208" s="25">
        <v>3.72674418604651</v>
      </c>
      <c r="I1208" s="25">
        <v>214.295266113934</v>
      </c>
    </row>
    <row r="1209" ht="16.5" spans="1:9">
      <c r="A1209" s="17"/>
      <c r="B1209" s="17"/>
      <c r="C1209" s="20" t="s">
        <v>151</v>
      </c>
      <c r="D1209" s="17">
        <v>5.07</v>
      </c>
      <c r="E1209" s="17">
        <v>12</v>
      </c>
      <c r="F1209" s="17">
        <v>2</v>
      </c>
      <c r="G1209" s="24">
        <v>0.166666666666667</v>
      </c>
      <c r="H1209" s="25">
        <v>2.535</v>
      </c>
      <c r="I1209" s="25">
        <v>422.5</v>
      </c>
    </row>
    <row r="1210" ht="16.5" spans="1:9">
      <c r="A1210" s="17"/>
      <c r="B1210" s="17"/>
      <c r="C1210" s="20" t="s">
        <v>148</v>
      </c>
      <c r="D1210" s="17">
        <v>3.71</v>
      </c>
      <c r="E1210" s="17">
        <v>17</v>
      </c>
      <c r="F1210" s="17">
        <v>1</v>
      </c>
      <c r="G1210" s="24">
        <v>0.0588235294117647</v>
      </c>
      <c r="H1210" s="25">
        <v>3.71</v>
      </c>
      <c r="I1210" s="25">
        <v>218.235294117647</v>
      </c>
    </row>
    <row r="1211" ht="16.5" spans="1:9">
      <c r="A1211" s="17"/>
      <c r="B1211" s="17"/>
      <c r="C1211" s="20" t="s">
        <v>143</v>
      </c>
      <c r="D1211" s="17">
        <v>3.56</v>
      </c>
      <c r="E1211" s="17">
        <v>3</v>
      </c>
      <c r="F1211" s="17">
        <v>1</v>
      </c>
      <c r="G1211" s="24">
        <v>0.333333333333333</v>
      </c>
      <c r="H1211" s="25">
        <v>3.56</v>
      </c>
      <c r="I1211" s="25">
        <v>1186.66666666667</v>
      </c>
    </row>
    <row r="1212" ht="16.5" spans="1:9">
      <c r="A1212" s="17"/>
      <c r="B1212" s="17"/>
      <c r="C1212" s="20" t="s">
        <v>146</v>
      </c>
      <c r="D1212" s="17">
        <v>0</v>
      </c>
      <c r="E1212" s="17">
        <v>2</v>
      </c>
      <c r="F1212" s="17">
        <v>0</v>
      </c>
      <c r="G1212" s="24">
        <v>0</v>
      </c>
      <c r="H1212" s="25">
        <v>0</v>
      </c>
      <c r="I1212" s="25">
        <v>0</v>
      </c>
    </row>
    <row r="1213" ht="16.5" spans="1:9">
      <c r="A1213" s="17"/>
      <c r="B1213" s="17"/>
      <c r="C1213" s="20" t="s">
        <v>150</v>
      </c>
      <c r="D1213" s="17">
        <v>0</v>
      </c>
      <c r="E1213" s="17">
        <v>5</v>
      </c>
      <c r="F1213" s="17">
        <v>0</v>
      </c>
      <c r="G1213" s="24">
        <v>0</v>
      </c>
      <c r="H1213" s="25">
        <v>0</v>
      </c>
      <c r="I1213" s="25">
        <v>0</v>
      </c>
    </row>
    <row r="1214" ht="16.5" spans="1:9">
      <c r="A1214" s="17"/>
      <c r="B1214" s="17"/>
      <c r="C1214" s="20" t="s">
        <v>144</v>
      </c>
      <c r="D1214" s="17">
        <v>0</v>
      </c>
      <c r="E1214" s="17">
        <v>6</v>
      </c>
      <c r="F1214" s="17">
        <v>0</v>
      </c>
      <c r="G1214" s="24">
        <v>0</v>
      </c>
      <c r="H1214" s="25">
        <v>0</v>
      </c>
      <c r="I1214" s="25">
        <v>0</v>
      </c>
    </row>
    <row r="1215" ht="16.5" spans="1:9">
      <c r="A1215" s="17"/>
      <c r="B1215" s="17"/>
      <c r="C1215" s="20" t="s">
        <v>141</v>
      </c>
      <c r="D1215" s="17">
        <v>0</v>
      </c>
      <c r="E1215" s="17">
        <v>9</v>
      </c>
      <c r="F1215" s="17">
        <v>0</v>
      </c>
      <c r="G1215" s="24">
        <v>0</v>
      </c>
      <c r="H1215" s="25">
        <v>0</v>
      </c>
      <c r="I1215" s="25">
        <v>0</v>
      </c>
    </row>
    <row r="1216" ht="16.5" spans="1:9">
      <c r="A1216" s="17"/>
      <c r="B1216" s="17"/>
      <c r="C1216" s="20" t="s">
        <v>145</v>
      </c>
      <c r="D1216" s="17">
        <v>0</v>
      </c>
      <c r="E1216" s="17">
        <v>2</v>
      </c>
      <c r="F1216" s="17">
        <v>0</v>
      </c>
      <c r="G1216" s="24">
        <v>0</v>
      </c>
      <c r="H1216" s="25">
        <v>0</v>
      </c>
      <c r="I1216" s="25">
        <v>0</v>
      </c>
    </row>
    <row r="1217" ht="16.5" spans="1:9">
      <c r="A1217" s="17"/>
      <c r="B1217" s="20" t="s">
        <v>44</v>
      </c>
      <c r="C1217" s="17"/>
      <c r="D1217" s="17">
        <v>1614.84</v>
      </c>
      <c r="E1217" s="17">
        <v>7534</v>
      </c>
      <c r="F1217" s="17">
        <v>434</v>
      </c>
      <c r="G1217" s="24">
        <v>0.0576055216352535</v>
      </c>
      <c r="H1217" s="25">
        <v>3.72082949308756</v>
      </c>
      <c r="I1217" s="25">
        <v>214.340323865145</v>
      </c>
    </row>
    <row r="1218" ht="16.5" spans="1:9">
      <c r="A1218" s="20" t="s">
        <v>180</v>
      </c>
      <c r="B1218" s="17"/>
      <c r="C1218" s="17"/>
      <c r="D1218" s="17">
        <v>31288.75</v>
      </c>
      <c r="E1218" s="17">
        <v>74475</v>
      </c>
      <c r="F1218" s="17">
        <v>3793</v>
      </c>
      <c r="G1218" s="24">
        <v>0.0509298422289359</v>
      </c>
      <c r="H1218" s="25">
        <v>8.2490772475613</v>
      </c>
      <c r="I1218" s="25">
        <v>420.124202752602</v>
      </c>
    </row>
    <row r="1219" ht="16.5" spans="1:9">
      <c r="A1219" s="23">
        <v>44542</v>
      </c>
      <c r="B1219" s="20" t="s">
        <v>35</v>
      </c>
      <c r="C1219" s="20" t="s">
        <v>63</v>
      </c>
      <c r="D1219" s="17">
        <v>4216.84</v>
      </c>
      <c r="E1219" s="17">
        <v>11431</v>
      </c>
      <c r="F1219" s="17">
        <v>638</v>
      </c>
      <c r="G1219" s="24">
        <v>0.0558131397078121</v>
      </c>
      <c r="H1219" s="25">
        <v>6.6094670846395</v>
      </c>
      <c r="I1219" s="25">
        <v>368.89510978917</v>
      </c>
    </row>
    <row r="1220" ht="16.5" spans="1:9">
      <c r="A1220" s="17"/>
      <c r="B1220" s="17"/>
      <c r="C1220" s="20" t="s">
        <v>82</v>
      </c>
      <c r="D1220" s="17">
        <v>3477.78</v>
      </c>
      <c r="E1220" s="17">
        <v>13430</v>
      </c>
      <c r="F1220" s="17">
        <v>500</v>
      </c>
      <c r="G1220" s="24">
        <v>0.0372300819061802</v>
      </c>
      <c r="H1220" s="25">
        <v>6.95556</v>
      </c>
      <c r="I1220" s="25">
        <v>258.956068503351</v>
      </c>
    </row>
    <row r="1221" ht="16.5" spans="1:9">
      <c r="A1221" s="17"/>
      <c r="B1221" s="20" t="s">
        <v>36</v>
      </c>
      <c r="C1221" s="17"/>
      <c r="D1221" s="17">
        <v>7694.62</v>
      </c>
      <c r="E1221" s="17">
        <v>24861</v>
      </c>
      <c r="F1221" s="17">
        <v>1138</v>
      </c>
      <c r="G1221" s="24">
        <v>0.0457745062547766</v>
      </c>
      <c r="H1221" s="25">
        <v>6.76152899824253</v>
      </c>
      <c r="I1221" s="25">
        <v>309.505651421906</v>
      </c>
    </row>
    <row r="1222" ht="16.5" spans="1:9">
      <c r="A1222" s="17"/>
      <c r="B1222" s="20" t="s">
        <v>39</v>
      </c>
      <c r="C1222" s="20" t="s">
        <v>75</v>
      </c>
      <c r="D1222" s="17">
        <v>966.05</v>
      </c>
      <c r="E1222" s="17">
        <v>6223</v>
      </c>
      <c r="F1222" s="17">
        <v>201</v>
      </c>
      <c r="G1222" s="24">
        <v>0.0322995339868231</v>
      </c>
      <c r="H1222" s="25">
        <v>4.80621890547264</v>
      </c>
      <c r="I1222" s="25">
        <v>155.238630885425</v>
      </c>
    </row>
    <row r="1223" ht="16.5" spans="1:9">
      <c r="A1223" s="17"/>
      <c r="B1223" s="17"/>
      <c r="C1223" s="20" t="s">
        <v>74</v>
      </c>
      <c r="D1223" s="17">
        <v>215.79</v>
      </c>
      <c r="E1223" s="17">
        <v>228</v>
      </c>
      <c r="F1223" s="17">
        <v>39</v>
      </c>
      <c r="G1223" s="24">
        <v>0.171052631578947</v>
      </c>
      <c r="H1223" s="25">
        <v>5.53307692307692</v>
      </c>
      <c r="I1223" s="25">
        <v>946.447368421053</v>
      </c>
    </row>
    <row r="1224" ht="16.5" spans="1:9">
      <c r="A1224" s="17"/>
      <c r="B1224" s="17"/>
      <c r="C1224" s="20" t="s">
        <v>131</v>
      </c>
      <c r="D1224" s="17">
        <v>21.75</v>
      </c>
      <c r="E1224" s="17">
        <v>41</v>
      </c>
      <c r="F1224" s="17">
        <v>3</v>
      </c>
      <c r="G1224" s="24">
        <v>0.0731707317073171</v>
      </c>
      <c r="H1224" s="25">
        <v>7.25</v>
      </c>
      <c r="I1224" s="25">
        <v>530.487804878049</v>
      </c>
    </row>
    <row r="1225" ht="16.5" spans="1:9">
      <c r="A1225" s="17"/>
      <c r="B1225" s="17"/>
      <c r="C1225" s="20" t="s">
        <v>130</v>
      </c>
      <c r="D1225" s="17">
        <v>16.48</v>
      </c>
      <c r="E1225" s="17">
        <v>17</v>
      </c>
      <c r="F1225" s="17">
        <v>3</v>
      </c>
      <c r="G1225" s="24">
        <v>0.176470588235294</v>
      </c>
      <c r="H1225" s="25">
        <v>5.49333333333333</v>
      </c>
      <c r="I1225" s="25">
        <v>969.411764705882</v>
      </c>
    </row>
    <row r="1226" ht="16.5" spans="1:9">
      <c r="A1226" s="17"/>
      <c r="B1226" s="17"/>
      <c r="C1226" s="20" t="s">
        <v>156</v>
      </c>
      <c r="D1226" s="17">
        <v>4.12</v>
      </c>
      <c r="E1226" s="17">
        <v>5</v>
      </c>
      <c r="F1226" s="17">
        <v>1</v>
      </c>
      <c r="G1226" s="24">
        <v>0.2</v>
      </c>
      <c r="H1226" s="25">
        <v>4.12</v>
      </c>
      <c r="I1226" s="25">
        <v>824</v>
      </c>
    </row>
    <row r="1227" ht="16.5" spans="1:9">
      <c r="A1227" s="17"/>
      <c r="B1227" s="17"/>
      <c r="C1227" s="20" t="s">
        <v>177</v>
      </c>
      <c r="D1227" s="17">
        <v>3.33</v>
      </c>
      <c r="E1227" s="17">
        <v>3</v>
      </c>
      <c r="F1227" s="17">
        <v>1</v>
      </c>
      <c r="G1227" s="24">
        <v>0.333333333333333</v>
      </c>
      <c r="H1227" s="25">
        <v>3.33</v>
      </c>
      <c r="I1227" s="25">
        <v>1110</v>
      </c>
    </row>
    <row r="1228" ht="16.5" spans="1:9">
      <c r="A1228" s="17"/>
      <c r="B1228" s="17"/>
      <c r="C1228" s="20" t="s">
        <v>179</v>
      </c>
      <c r="D1228" s="17">
        <v>0</v>
      </c>
      <c r="E1228" s="17">
        <v>1</v>
      </c>
      <c r="F1228" s="17">
        <v>0</v>
      </c>
      <c r="G1228" s="24">
        <v>0</v>
      </c>
      <c r="H1228" s="25">
        <v>0</v>
      </c>
      <c r="I1228" s="25">
        <v>0</v>
      </c>
    </row>
    <row r="1229" ht="16.5" spans="1:9">
      <c r="A1229" s="17"/>
      <c r="B1229" s="17"/>
      <c r="C1229" s="20" t="s">
        <v>169</v>
      </c>
      <c r="D1229" s="17">
        <v>0</v>
      </c>
      <c r="E1229" s="17">
        <v>3</v>
      </c>
      <c r="F1229" s="17">
        <v>0</v>
      </c>
      <c r="G1229" s="24">
        <v>0</v>
      </c>
      <c r="H1229" s="25">
        <v>0</v>
      </c>
      <c r="I1229" s="25">
        <v>0</v>
      </c>
    </row>
    <row r="1230" ht="16.5" spans="1:9">
      <c r="A1230" s="17"/>
      <c r="B1230" s="17"/>
      <c r="C1230" s="20" t="s">
        <v>171</v>
      </c>
      <c r="D1230" s="17">
        <v>0</v>
      </c>
      <c r="E1230" s="17">
        <v>2</v>
      </c>
      <c r="F1230" s="17">
        <v>0</v>
      </c>
      <c r="G1230" s="24">
        <v>0</v>
      </c>
      <c r="H1230" s="25">
        <v>0</v>
      </c>
      <c r="I1230" s="25">
        <v>0</v>
      </c>
    </row>
    <row r="1231" ht="16.5" spans="1:9">
      <c r="A1231" s="17"/>
      <c r="B1231" s="17"/>
      <c r="C1231" s="20" t="s">
        <v>165</v>
      </c>
      <c r="D1231" s="17">
        <v>0</v>
      </c>
      <c r="E1231" s="17">
        <v>2</v>
      </c>
      <c r="F1231" s="17">
        <v>0</v>
      </c>
      <c r="G1231" s="24">
        <v>0</v>
      </c>
      <c r="H1231" s="25">
        <v>0</v>
      </c>
      <c r="I1231" s="25">
        <v>0</v>
      </c>
    </row>
    <row r="1232" ht="16.5" spans="1:9">
      <c r="A1232" s="17"/>
      <c r="B1232" s="17"/>
      <c r="C1232" s="20" t="s">
        <v>159</v>
      </c>
      <c r="D1232" s="17">
        <v>0</v>
      </c>
      <c r="E1232" s="17">
        <v>1</v>
      </c>
      <c r="F1232" s="17">
        <v>0</v>
      </c>
      <c r="G1232" s="24">
        <v>0</v>
      </c>
      <c r="H1232" s="25">
        <v>0</v>
      </c>
      <c r="I1232" s="25">
        <v>0</v>
      </c>
    </row>
    <row r="1233" ht="16.5" spans="1:9">
      <c r="A1233" s="17"/>
      <c r="B1233" s="20" t="s">
        <v>40</v>
      </c>
      <c r="C1233" s="17"/>
      <c r="D1233" s="17">
        <v>1227.52</v>
      </c>
      <c r="E1233" s="17">
        <v>6526</v>
      </c>
      <c r="F1233" s="17">
        <v>248</v>
      </c>
      <c r="G1233" s="24">
        <v>0.0380018387986516</v>
      </c>
      <c r="H1233" s="25">
        <v>4.94967741935484</v>
      </c>
      <c r="I1233" s="25">
        <v>188.096843395648</v>
      </c>
    </row>
    <row r="1234" ht="16.5" spans="1:9">
      <c r="A1234" s="17"/>
      <c r="B1234" s="20" t="s">
        <v>37</v>
      </c>
      <c r="C1234" s="20" t="s">
        <v>79</v>
      </c>
      <c r="D1234" s="17">
        <v>2167.19</v>
      </c>
      <c r="E1234" s="17">
        <v>5142</v>
      </c>
      <c r="F1234" s="17">
        <v>320</v>
      </c>
      <c r="G1234" s="24">
        <v>0.0622325943212758</v>
      </c>
      <c r="H1234" s="25">
        <v>6.77246875</v>
      </c>
      <c r="I1234" s="25">
        <v>421.468300272268</v>
      </c>
    </row>
    <row r="1235" ht="16.5" spans="1:9">
      <c r="A1235" s="17"/>
      <c r="B1235" s="20" t="s">
        <v>38</v>
      </c>
      <c r="C1235" s="17"/>
      <c r="D1235" s="17">
        <v>2167.19</v>
      </c>
      <c r="E1235" s="17">
        <v>5142</v>
      </c>
      <c r="F1235" s="17">
        <v>320</v>
      </c>
      <c r="G1235" s="24">
        <v>0.0622325943212758</v>
      </c>
      <c r="H1235" s="25">
        <v>6.77246875</v>
      </c>
      <c r="I1235" s="25">
        <v>421.468300272268</v>
      </c>
    </row>
    <row r="1236" ht="16.5" spans="1:9">
      <c r="A1236" s="17"/>
      <c r="B1236" s="20" t="s">
        <v>41</v>
      </c>
      <c r="C1236" s="20" t="s">
        <v>63</v>
      </c>
      <c r="D1236" s="17">
        <v>17369.02</v>
      </c>
      <c r="E1236" s="17">
        <v>30391</v>
      </c>
      <c r="F1236" s="17">
        <v>1624</v>
      </c>
      <c r="G1236" s="24">
        <v>0.0534368727583824</v>
      </c>
      <c r="H1236" s="25">
        <v>10.6952093596059</v>
      </c>
      <c r="I1236" s="25">
        <v>571.518541673522</v>
      </c>
    </row>
    <row r="1237" ht="16.5" spans="1:9">
      <c r="A1237" s="17"/>
      <c r="B1237" s="17"/>
      <c r="C1237" s="20" t="s">
        <v>79</v>
      </c>
      <c r="D1237" s="17">
        <v>732.31</v>
      </c>
      <c r="E1237" s="17">
        <v>1269</v>
      </c>
      <c r="F1237" s="17">
        <v>72</v>
      </c>
      <c r="G1237" s="24">
        <v>0.0567375886524823</v>
      </c>
      <c r="H1237" s="25">
        <v>10.1709722222222</v>
      </c>
      <c r="I1237" s="25">
        <v>577.076438140268</v>
      </c>
    </row>
    <row r="1238" ht="16.5" spans="1:9">
      <c r="A1238" s="17"/>
      <c r="B1238" s="20" t="s">
        <v>42</v>
      </c>
      <c r="C1238" s="17"/>
      <c r="D1238" s="17">
        <v>18101.33</v>
      </c>
      <c r="E1238" s="17">
        <v>31660</v>
      </c>
      <c r="F1238" s="17">
        <v>1696</v>
      </c>
      <c r="G1238" s="24">
        <v>0.0535691724573595</v>
      </c>
      <c r="H1238" s="25">
        <v>10.672954009434</v>
      </c>
      <c r="I1238" s="25">
        <v>571.741313960834</v>
      </c>
    </row>
    <row r="1239" ht="16.5" spans="1:9">
      <c r="A1239" s="17"/>
      <c r="B1239" s="20" t="s">
        <v>43</v>
      </c>
      <c r="C1239" s="20" t="s">
        <v>140</v>
      </c>
      <c r="D1239" s="17">
        <v>1264.12</v>
      </c>
      <c r="E1239" s="17">
        <v>6433</v>
      </c>
      <c r="F1239" s="17">
        <v>360</v>
      </c>
      <c r="G1239" s="24">
        <v>0.0559614487797295</v>
      </c>
      <c r="H1239" s="25">
        <v>3.51144444444444</v>
      </c>
      <c r="I1239" s="25">
        <v>196.505518420644</v>
      </c>
    </row>
    <row r="1240" ht="16.5" spans="1:9">
      <c r="A1240" s="17"/>
      <c r="B1240" s="17"/>
      <c r="C1240" s="20" t="s">
        <v>151</v>
      </c>
      <c r="D1240" s="17">
        <v>8.98</v>
      </c>
      <c r="E1240" s="17">
        <v>17</v>
      </c>
      <c r="F1240" s="17">
        <v>4</v>
      </c>
      <c r="G1240" s="24">
        <v>0.235294117647059</v>
      </c>
      <c r="H1240" s="25">
        <v>2.245</v>
      </c>
      <c r="I1240" s="25">
        <v>528.235294117647</v>
      </c>
    </row>
    <row r="1241" ht="16.5" spans="1:9">
      <c r="A1241" s="17"/>
      <c r="B1241" s="17"/>
      <c r="C1241" s="20" t="s">
        <v>148</v>
      </c>
      <c r="D1241" s="17">
        <v>5.85</v>
      </c>
      <c r="E1241" s="17">
        <v>18</v>
      </c>
      <c r="F1241" s="17">
        <v>2</v>
      </c>
      <c r="G1241" s="24">
        <v>0.111111111111111</v>
      </c>
      <c r="H1241" s="25">
        <v>2.925</v>
      </c>
      <c r="I1241" s="25">
        <v>325</v>
      </c>
    </row>
    <row r="1242" ht="16.5" spans="1:9">
      <c r="A1242" s="17"/>
      <c r="B1242" s="17"/>
      <c r="C1242" s="20" t="s">
        <v>141</v>
      </c>
      <c r="D1242" s="17">
        <v>1.66</v>
      </c>
      <c r="E1242" s="17">
        <v>9</v>
      </c>
      <c r="F1242" s="17">
        <v>1</v>
      </c>
      <c r="G1242" s="24">
        <v>0.111111111111111</v>
      </c>
      <c r="H1242" s="25">
        <v>1.66</v>
      </c>
      <c r="I1242" s="25">
        <v>184.444444444444</v>
      </c>
    </row>
    <row r="1243" ht="16.5" spans="1:9">
      <c r="A1243" s="17"/>
      <c r="B1243" s="17"/>
      <c r="C1243" s="20" t="s">
        <v>146</v>
      </c>
      <c r="D1243" s="17">
        <v>0</v>
      </c>
      <c r="E1243" s="17">
        <v>1</v>
      </c>
      <c r="F1243" s="17">
        <v>0</v>
      </c>
      <c r="G1243" s="24">
        <v>0</v>
      </c>
      <c r="H1243" s="25">
        <v>0</v>
      </c>
      <c r="I1243" s="25">
        <v>0</v>
      </c>
    </row>
    <row r="1244" ht="16.5" spans="1:9">
      <c r="A1244" s="17"/>
      <c r="B1244" s="17"/>
      <c r="C1244" s="20" t="s">
        <v>150</v>
      </c>
      <c r="D1244" s="17">
        <v>0</v>
      </c>
      <c r="E1244" s="17">
        <v>2</v>
      </c>
      <c r="F1244" s="17">
        <v>0</v>
      </c>
      <c r="G1244" s="24">
        <v>0</v>
      </c>
      <c r="H1244" s="25">
        <v>0</v>
      </c>
      <c r="I1244" s="25">
        <v>0</v>
      </c>
    </row>
    <row r="1245" ht="16.5" spans="1:9">
      <c r="A1245" s="17"/>
      <c r="B1245" s="17"/>
      <c r="C1245" s="20" t="s">
        <v>144</v>
      </c>
      <c r="D1245" s="17">
        <v>0</v>
      </c>
      <c r="E1245" s="17">
        <v>1</v>
      </c>
      <c r="F1245" s="17">
        <v>0</v>
      </c>
      <c r="G1245" s="24">
        <v>0</v>
      </c>
      <c r="H1245" s="25">
        <v>0</v>
      </c>
      <c r="I1245" s="25">
        <v>0</v>
      </c>
    </row>
    <row r="1246" ht="16.5" spans="1:9">
      <c r="A1246" s="17"/>
      <c r="B1246" s="17"/>
      <c r="C1246" s="20" t="s">
        <v>145</v>
      </c>
      <c r="D1246" s="17">
        <v>0</v>
      </c>
      <c r="E1246" s="17">
        <v>1</v>
      </c>
      <c r="F1246" s="17">
        <v>0</v>
      </c>
      <c r="G1246" s="24">
        <v>0</v>
      </c>
      <c r="H1246" s="25">
        <v>0</v>
      </c>
      <c r="I1246" s="25">
        <v>0</v>
      </c>
    </row>
    <row r="1247" ht="16.5" spans="1:9">
      <c r="A1247" s="17"/>
      <c r="B1247" s="17"/>
      <c r="C1247" s="20" t="s">
        <v>147</v>
      </c>
      <c r="D1247" s="17">
        <v>0</v>
      </c>
      <c r="E1247" s="17">
        <v>1</v>
      </c>
      <c r="F1247" s="17">
        <v>0</v>
      </c>
      <c r="G1247" s="24">
        <v>0</v>
      </c>
      <c r="H1247" s="25">
        <v>0</v>
      </c>
      <c r="I1247" s="25">
        <v>0</v>
      </c>
    </row>
    <row r="1248" ht="16.5" spans="1:9">
      <c r="A1248" s="17"/>
      <c r="B1248" s="20" t="s">
        <v>44</v>
      </c>
      <c r="C1248" s="17"/>
      <c r="D1248" s="17">
        <v>1280.61</v>
      </c>
      <c r="E1248" s="17">
        <v>6483</v>
      </c>
      <c r="F1248" s="17">
        <v>367</v>
      </c>
      <c r="G1248" s="24">
        <v>0.0566095943236156</v>
      </c>
      <c r="H1248" s="25">
        <v>3.48940054495913</v>
      </c>
      <c r="I1248" s="25">
        <v>197.533549282739</v>
      </c>
    </row>
    <row r="1249" ht="16.5" spans="1:9">
      <c r="A1249" s="20" t="s">
        <v>181</v>
      </c>
      <c r="B1249" s="17"/>
      <c r="C1249" s="17"/>
      <c r="D1249" s="17">
        <v>30471.27</v>
      </c>
      <c r="E1249" s="17">
        <v>74672</v>
      </c>
      <c r="F1249" s="17">
        <v>3769</v>
      </c>
      <c r="G1249" s="24">
        <v>0.05047407328048</v>
      </c>
      <c r="H1249" s="25">
        <v>8.08470947200849</v>
      </c>
      <c r="I1249" s="25">
        <v>408.068218341547</v>
      </c>
    </row>
    <row r="1250" ht="16.5" spans="1:9">
      <c r="A1250" s="23">
        <v>44543</v>
      </c>
      <c r="B1250" s="20" t="s">
        <v>35</v>
      </c>
      <c r="C1250" s="20" t="s">
        <v>63</v>
      </c>
      <c r="D1250" s="17">
        <v>3335.67</v>
      </c>
      <c r="E1250" s="17">
        <v>9415</v>
      </c>
      <c r="F1250" s="17">
        <v>501</v>
      </c>
      <c r="G1250" s="24">
        <v>0.0532129580456718</v>
      </c>
      <c r="H1250" s="25">
        <v>6.65802395209581</v>
      </c>
      <c r="I1250" s="25">
        <v>354.293149229952</v>
      </c>
    </row>
    <row r="1251" ht="16.5" spans="1:9">
      <c r="A1251" s="17"/>
      <c r="B1251" s="17"/>
      <c r="C1251" s="20" t="s">
        <v>82</v>
      </c>
      <c r="D1251" s="17">
        <v>2939.73</v>
      </c>
      <c r="E1251" s="17">
        <v>10895</v>
      </c>
      <c r="F1251" s="17">
        <v>423</v>
      </c>
      <c r="G1251" s="24">
        <v>0.0388251491509867</v>
      </c>
      <c r="H1251" s="25">
        <v>6.94971631205674</v>
      </c>
      <c r="I1251" s="25">
        <v>269.823772372648</v>
      </c>
    </row>
    <row r="1252" ht="16.5" spans="1:9">
      <c r="A1252" s="17"/>
      <c r="B1252" s="20" t="s">
        <v>36</v>
      </c>
      <c r="C1252" s="17"/>
      <c r="D1252" s="17">
        <v>6275.4</v>
      </c>
      <c r="E1252" s="17">
        <v>20310</v>
      </c>
      <c r="F1252" s="17">
        <v>924</v>
      </c>
      <c r="G1252" s="24">
        <v>0.0454948301329394</v>
      </c>
      <c r="H1252" s="25">
        <v>6.79155844155844</v>
      </c>
      <c r="I1252" s="25">
        <v>308.980797636632</v>
      </c>
    </row>
    <row r="1253" ht="16.5" spans="1:9">
      <c r="A1253" s="17"/>
      <c r="B1253" s="20" t="s">
        <v>39</v>
      </c>
      <c r="C1253" s="20" t="s">
        <v>75</v>
      </c>
      <c r="D1253" s="17">
        <v>831.66</v>
      </c>
      <c r="E1253" s="17">
        <v>5592</v>
      </c>
      <c r="F1253" s="17">
        <v>173</v>
      </c>
      <c r="G1253" s="24">
        <v>0.0309370529327611</v>
      </c>
      <c r="H1253" s="25">
        <v>4.80728323699422</v>
      </c>
      <c r="I1253" s="25">
        <v>148.723175965665</v>
      </c>
    </row>
    <row r="1254" ht="16.5" spans="1:9">
      <c r="A1254" s="17"/>
      <c r="B1254" s="17"/>
      <c r="C1254" s="20" t="s">
        <v>74</v>
      </c>
      <c r="D1254" s="17">
        <v>181.85</v>
      </c>
      <c r="E1254" s="17">
        <v>182</v>
      </c>
      <c r="F1254" s="17">
        <v>33</v>
      </c>
      <c r="G1254" s="24">
        <v>0.181318681318681</v>
      </c>
      <c r="H1254" s="25">
        <v>5.51060606060606</v>
      </c>
      <c r="I1254" s="25">
        <v>999.175824175824</v>
      </c>
    </row>
    <row r="1255" ht="16.5" spans="1:9">
      <c r="A1255" s="17"/>
      <c r="B1255" s="17"/>
      <c r="C1255" s="20" t="s">
        <v>162</v>
      </c>
      <c r="D1255" s="17">
        <v>4.5</v>
      </c>
      <c r="E1255" s="17">
        <v>1</v>
      </c>
      <c r="F1255" s="17">
        <v>1</v>
      </c>
      <c r="G1255" s="24">
        <v>1</v>
      </c>
      <c r="H1255" s="25">
        <v>4.5</v>
      </c>
      <c r="I1255" s="25">
        <v>4500</v>
      </c>
    </row>
    <row r="1256" ht="16.5" spans="1:9">
      <c r="A1256" s="17"/>
      <c r="B1256" s="17"/>
      <c r="C1256" s="20" t="s">
        <v>159</v>
      </c>
      <c r="D1256" s="17">
        <v>3.93</v>
      </c>
      <c r="E1256" s="17">
        <v>2</v>
      </c>
      <c r="F1256" s="17">
        <v>1</v>
      </c>
      <c r="G1256" s="24">
        <v>0.5</v>
      </c>
      <c r="H1256" s="25">
        <v>3.93</v>
      </c>
      <c r="I1256" s="25">
        <v>1965</v>
      </c>
    </row>
    <row r="1257" ht="16.5" spans="1:9">
      <c r="A1257" s="17"/>
      <c r="B1257" s="17"/>
      <c r="C1257" s="20" t="s">
        <v>131</v>
      </c>
      <c r="D1257" s="17">
        <v>2.79</v>
      </c>
      <c r="E1257" s="17">
        <v>30</v>
      </c>
      <c r="F1257" s="17">
        <v>1</v>
      </c>
      <c r="G1257" s="24">
        <v>0.0333333333333333</v>
      </c>
      <c r="H1257" s="25">
        <v>2.79</v>
      </c>
      <c r="I1257" s="25">
        <v>93</v>
      </c>
    </row>
    <row r="1258" ht="16.5" spans="1:9">
      <c r="A1258" s="17"/>
      <c r="B1258" s="17"/>
      <c r="C1258" s="20" t="s">
        <v>175</v>
      </c>
      <c r="D1258" s="17">
        <v>0</v>
      </c>
      <c r="E1258" s="17">
        <v>1</v>
      </c>
      <c r="F1258" s="17">
        <v>0</v>
      </c>
      <c r="G1258" s="24">
        <v>0</v>
      </c>
      <c r="H1258" s="25">
        <v>0</v>
      </c>
      <c r="I1258" s="25">
        <v>0</v>
      </c>
    </row>
    <row r="1259" ht="16.5" spans="1:9">
      <c r="A1259" s="17"/>
      <c r="B1259" s="17"/>
      <c r="C1259" s="20" t="s">
        <v>169</v>
      </c>
      <c r="D1259" s="17">
        <v>0</v>
      </c>
      <c r="E1259" s="17">
        <v>2</v>
      </c>
      <c r="F1259" s="17">
        <v>0</v>
      </c>
      <c r="G1259" s="24">
        <v>0</v>
      </c>
      <c r="H1259" s="25">
        <v>0</v>
      </c>
      <c r="I1259" s="25">
        <v>0</v>
      </c>
    </row>
    <row r="1260" ht="16.5" spans="1:9">
      <c r="A1260" s="17"/>
      <c r="B1260" s="17"/>
      <c r="C1260" s="20" t="s">
        <v>171</v>
      </c>
      <c r="D1260" s="17">
        <v>0</v>
      </c>
      <c r="E1260" s="17">
        <v>2</v>
      </c>
      <c r="F1260" s="17">
        <v>0</v>
      </c>
      <c r="G1260" s="24">
        <v>0</v>
      </c>
      <c r="H1260" s="25">
        <v>0</v>
      </c>
      <c r="I1260" s="25">
        <v>0</v>
      </c>
    </row>
    <row r="1261" ht="16.5" spans="1:9">
      <c r="A1261" s="17"/>
      <c r="B1261" s="17"/>
      <c r="C1261" s="20" t="s">
        <v>167</v>
      </c>
      <c r="D1261" s="17">
        <v>0</v>
      </c>
      <c r="E1261" s="17">
        <v>1</v>
      </c>
      <c r="F1261" s="17">
        <v>0</v>
      </c>
      <c r="G1261" s="24">
        <v>0</v>
      </c>
      <c r="H1261" s="25">
        <v>0</v>
      </c>
      <c r="I1261" s="25">
        <v>0</v>
      </c>
    </row>
    <row r="1262" ht="16.5" spans="1:9">
      <c r="A1262" s="17"/>
      <c r="B1262" s="17"/>
      <c r="C1262" s="20" t="s">
        <v>165</v>
      </c>
      <c r="D1262" s="17">
        <v>0</v>
      </c>
      <c r="E1262" s="17">
        <v>1</v>
      </c>
      <c r="F1262" s="17">
        <v>0</v>
      </c>
      <c r="G1262" s="24">
        <v>0</v>
      </c>
      <c r="H1262" s="25">
        <v>0</v>
      </c>
      <c r="I1262" s="25">
        <v>0</v>
      </c>
    </row>
    <row r="1263" ht="16.5" spans="1:9">
      <c r="A1263" s="17"/>
      <c r="B1263" s="17"/>
      <c r="C1263" s="20" t="s">
        <v>156</v>
      </c>
      <c r="D1263" s="17">
        <v>0</v>
      </c>
      <c r="E1263" s="17">
        <v>2</v>
      </c>
      <c r="F1263" s="17">
        <v>0</v>
      </c>
      <c r="G1263" s="24">
        <v>0</v>
      </c>
      <c r="H1263" s="25">
        <v>0</v>
      </c>
      <c r="I1263" s="25">
        <v>0</v>
      </c>
    </row>
    <row r="1264" ht="16.5" spans="1:9">
      <c r="A1264" s="17"/>
      <c r="B1264" s="17"/>
      <c r="C1264" s="20" t="s">
        <v>157</v>
      </c>
      <c r="D1264" s="17">
        <v>0</v>
      </c>
      <c r="E1264" s="17">
        <v>1</v>
      </c>
      <c r="F1264" s="17">
        <v>0</v>
      </c>
      <c r="G1264" s="24">
        <v>0</v>
      </c>
      <c r="H1264" s="25">
        <v>0</v>
      </c>
      <c r="I1264" s="25">
        <v>0</v>
      </c>
    </row>
    <row r="1265" ht="16.5" spans="1:9">
      <c r="A1265" s="17"/>
      <c r="B1265" s="17"/>
      <c r="C1265" s="20" t="s">
        <v>130</v>
      </c>
      <c r="D1265" s="17">
        <v>0</v>
      </c>
      <c r="E1265" s="17">
        <v>17</v>
      </c>
      <c r="F1265" s="17">
        <v>0</v>
      </c>
      <c r="G1265" s="24">
        <v>0</v>
      </c>
      <c r="H1265" s="25">
        <v>0</v>
      </c>
      <c r="I1265" s="25">
        <v>0</v>
      </c>
    </row>
    <row r="1266" ht="16.5" spans="1:9">
      <c r="A1266" s="17"/>
      <c r="B1266" s="20" t="s">
        <v>40</v>
      </c>
      <c r="C1266" s="17"/>
      <c r="D1266" s="17">
        <v>1024.73</v>
      </c>
      <c r="E1266" s="17">
        <v>5834</v>
      </c>
      <c r="F1266" s="17">
        <v>209</v>
      </c>
      <c r="G1266" s="24">
        <v>0.0358244772026054</v>
      </c>
      <c r="H1266" s="25">
        <v>4.90301435406699</v>
      </c>
      <c r="I1266" s="25">
        <v>175.64792595132</v>
      </c>
    </row>
    <row r="1267" ht="16.5" spans="1:9">
      <c r="A1267" s="17"/>
      <c r="B1267" s="20" t="s">
        <v>37</v>
      </c>
      <c r="C1267" s="20" t="s">
        <v>79</v>
      </c>
      <c r="D1267" s="17">
        <v>1351.02</v>
      </c>
      <c r="E1267" s="17">
        <v>4174</v>
      </c>
      <c r="F1267" s="17">
        <v>206</v>
      </c>
      <c r="G1267" s="24">
        <v>0.0493531384762817</v>
      </c>
      <c r="H1267" s="25">
        <v>6.55834951456311</v>
      </c>
      <c r="I1267" s="25">
        <v>323.675131768088</v>
      </c>
    </row>
    <row r="1268" ht="16.5" spans="1:9">
      <c r="A1268" s="17"/>
      <c r="B1268" s="20" t="s">
        <v>38</v>
      </c>
      <c r="C1268" s="17"/>
      <c r="D1268" s="17">
        <v>1351.02</v>
      </c>
      <c r="E1268" s="17">
        <v>4174</v>
      </c>
      <c r="F1268" s="17">
        <v>206</v>
      </c>
      <c r="G1268" s="24">
        <v>0.0493531384762817</v>
      </c>
      <c r="H1268" s="25">
        <v>6.55834951456311</v>
      </c>
      <c r="I1268" s="25">
        <v>323.675131768088</v>
      </c>
    </row>
    <row r="1269" ht="16.5" spans="1:9">
      <c r="A1269" s="17"/>
      <c r="B1269" s="20" t="s">
        <v>41</v>
      </c>
      <c r="C1269" s="20" t="s">
        <v>63</v>
      </c>
      <c r="D1269" s="17">
        <v>19432.92</v>
      </c>
      <c r="E1269" s="17">
        <v>33952</v>
      </c>
      <c r="F1269" s="17">
        <v>1753</v>
      </c>
      <c r="G1269" s="24">
        <v>0.0516317153628652</v>
      </c>
      <c r="H1269" s="25">
        <v>11.0855219623503</v>
      </c>
      <c r="I1269" s="25">
        <v>572.36451460886</v>
      </c>
    </row>
    <row r="1270" ht="16.5" spans="1:9">
      <c r="A1270" s="17"/>
      <c r="B1270" s="17"/>
      <c r="C1270" s="20" t="s">
        <v>79</v>
      </c>
      <c r="D1270" s="17">
        <v>709.24</v>
      </c>
      <c r="E1270" s="17">
        <v>1396</v>
      </c>
      <c r="F1270" s="17">
        <v>72</v>
      </c>
      <c r="G1270" s="24">
        <v>0.0515759312320917</v>
      </c>
      <c r="H1270" s="25">
        <v>9.85055555555556</v>
      </c>
      <c r="I1270" s="25">
        <v>508.051575931232</v>
      </c>
    </row>
    <row r="1271" ht="16.5" spans="1:9">
      <c r="A1271" s="17"/>
      <c r="B1271" s="20" t="s">
        <v>42</v>
      </c>
      <c r="C1271" s="17"/>
      <c r="D1271" s="17">
        <v>20142.16</v>
      </c>
      <c r="E1271" s="17">
        <v>35348</v>
      </c>
      <c r="F1271" s="17">
        <v>1825</v>
      </c>
      <c r="G1271" s="24">
        <v>0.0516295122779224</v>
      </c>
      <c r="H1271" s="25">
        <v>11.0368</v>
      </c>
      <c r="I1271" s="25">
        <v>569.824601108974</v>
      </c>
    </row>
    <row r="1272" ht="16.5" spans="1:9">
      <c r="A1272" s="17"/>
      <c r="B1272" s="20" t="s">
        <v>43</v>
      </c>
      <c r="C1272" s="20" t="s">
        <v>140</v>
      </c>
      <c r="D1272" s="17">
        <v>1627.13</v>
      </c>
      <c r="E1272" s="17">
        <v>8298</v>
      </c>
      <c r="F1272" s="17">
        <v>467</v>
      </c>
      <c r="G1272" s="24">
        <v>0.0562786213545433</v>
      </c>
      <c r="H1272" s="25">
        <v>3.48421841541756</v>
      </c>
      <c r="I1272" s="25">
        <v>196.087008917812</v>
      </c>
    </row>
    <row r="1273" ht="16.5" spans="1:9">
      <c r="A1273" s="17"/>
      <c r="B1273" s="17"/>
      <c r="C1273" s="20" t="s">
        <v>151</v>
      </c>
      <c r="D1273" s="17">
        <v>8.76</v>
      </c>
      <c r="E1273" s="17">
        <v>21</v>
      </c>
      <c r="F1273" s="17">
        <v>4</v>
      </c>
      <c r="G1273" s="24">
        <v>0.19047619047619</v>
      </c>
      <c r="H1273" s="25">
        <v>2.19</v>
      </c>
      <c r="I1273" s="25">
        <v>417.142857142857</v>
      </c>
    </row>
    <row r="1274" ht="16.5" spans="1:9">
      <c r="A1274" s="17"/>
      <c r="B1274" s="17"/>
      <c r="C1274" s="20" t="s">
        <v>146</v>
      </c>
      <c r="D1274" s="17">
        <v>2.46</v>
      </c>
      <c r="E1274" s="17">
        <v>8</v>
      </c>
      <c r="F1274" s="17">
        <v>1</v>
      </c>
      <c r="G1274" s="24">
        <v>0.125</v>
      </c>
      <c r="H1274" s="25">
        <v>2.46</v>
      </c>
      <c r="I1274" s="25">
        <v>307.5</v>
      </c>
    </row>
    <row r="1275" ht="16.5" spans="1:9">
      <c r="A1275" s="17"/>
      <c r="B1275" s="17"/>
      <c r="C1275" s="20" t="s">
        <v>150</v>
      </c>
      <c r="D1275" s="17">
        <v>0</v>
      </c>
      <c r="E1275" s="17">
        <v>7</v>
      </c>
      <c r="F1275" s="17">
        <v>0</v>
      </c>
      <c r="G1275" s="24">
        <v>0</v>
      </c>
      <c r="H1275" s="25">
        <v>0</v>
      </c>
      <c r="I1275" s="25">
        <v>0</v>
      </c>
    </row>
    <row r="1276" ht="16.5" spans="1:9">
      <c r="A1276" s="17"/>
      <c r="B1276" s="17"/>
      <c r="C1276" s="20" t="s">
        <v>148</v>
      </c>
      <c r="D1276" s="17">
        <v>0</v>
      </c>
      <c r="E1276" s="17">
        <v>20</v>
      </c>
      <c r="F1276" s="17">
        <v>0</v>
      </c>
      <c r="G1276" s="24">
        <v>0</v>
      </c>
      <c r="H1276" s="25">
        <v>0</v>
      </c>
      <c r="I1276" s="25">
        <v>0</v>
      </c>
    </row>
    <row r="1277" ht="16.5" spans="1:9">
      <c r="A1277" s="17"/>
      <c r="B1277" s="17"/>
      <c r="C1277" s="20" t="s">
        <v>144</v>
      </c>
      <c r="D1277" s="17">
        <v>0</v>
      </c>
      <c r="E1277" s="17">
        <v>3</v>
      </c>
      <c r="F1277" s="17">
        <v>0</v>
      </c>
      <c r="G1277" s="24">
        <v>0</v>
      </c>
      <c r="H1277" s="25">
        <v>0</v>
      </c>
      <c r="I1277" s="25">
        <v>0</v>
      </c>
    </row>
    <row r="1278" ht="16.5" spans="1:9">
      <c r="A1278" s="17"/>
      <c r="B1278" s="17"/>
      <c r="C1278" s="20" t="s">
        <v>141</v>
      </c>
      <c r="D1278" s="17">
        <v>0</v>
      </c>
      <c r="E1278" s="17">
        <v>17</v>
      </c>
      <c r="F1278" s="17">
        <v>0</v>
      </c>
      <c r="G1278" s="24">
        <v>0</v>
      </c>
      <c r="H1278" s="25">
        <v>0</v>
      </c>
      <c r="I1278" s="25">
        <v>0</v>
      </c>
    </row>
    <row r="1279" ht="16.5" spans="1:9">
      <c r="A1279" s="17"/>
      <c r="B1279" s="17"/>
      <c r="C1279" s="20" t="s">
        <v>145</v>
      </c>
      <c r="D1279" s="17">
        <v>0</v>
      </c>
      <c r="E1279" s="17">
        <v>2</v>
      </c>
      <c r="F1279" s="17">
        <v>0</v>
      </c>
      <c r="G1279" s="24">
        <v>0</v>
      </c>
      <c r="H1279" s="25">
        <v>0</v>
      </c>
      <c r="I1279" s="25">
        <v>0</v>
      </c>
    </row>
    <row r="1280" ht="16.5" spans="1:9">
      <c r="A1280" s="17"/>
      <c r="B1280" s="17"/>
      <c r="C1280" s="20" t="s">
        <v>147</v>
      </c>
      <c r="D1280" s="17">
        <v>0</v>
      </c>
      <c r="E1280" s="17">
        <v>2</v>
      </c>
      <c r="F1280" s="17">
        <v>0</v>
      </c>
      <c r="G1280" s="24">
        <v>0</v>
      </c>
      <c r="H1280" s="25">
        <v>0</v>
      </c>
      <c r="I1280" s="25">
        <v>0</v>
      </c>
    </row>
    <row r="1281" ht="16.5" spans="1:9">
      <c r="A1281" s="17"/>
      <c r="B1281" s="20" t="s">
        <v>44</v>
      </c>
      <c r="C1281" s="17"/>
      <c r="D1281" s="17">
        <v>1638.35</v>
      </c>
      <c r="E1281" s="17">
        <v>8378</v>
      </c>
      <c r="F1281" s="17">
        <v>472</v>
      </c>
      <c r="G1281" s="24">
        <v>0.0563380281690141</v>
      </c>
      <c r="H1281" s="25">
        <v>3.47108050847458</v>
      </c>
      <c r="I1281" s="25">
        <v>195.553831463356</v>
      </c>
    </row>
    <row r="1282" ht="16.5" spans="1:9">
      <c r="A1282" s="20" t="s">
        <v>182</v>
      </c>
      <c r="B1282" s="17"/>
      <c r="C1282" s="17"/>
      <c r="D1282" s="17">
        <v>30431.66</v>
      </c>
      <c r="E1282" s="17">
        <v>74044</v>
      </c>
      <c r="F1282" s="17">
        <v>3636</v>
      </c>
      <c r="G1282" s="24">
        <v>0.0491059370104262</v>
      </c>
      <c r="H1282" s="25">
        <v>8.36954345434543</v>
      </c>
      <c r="I1282" s="25">
        <v>410.994273675112</v>
      </c>
    </row>
    <row r="1283" ht="16.5" spans="1:9">
      <c r="A1283" s="23">
        <v>44544</v>
      </c>
      <c r="B1283" s="20" t="s">
        <v>35</v>
      </c>
      <c r="C1283" s="20" t="s">
        <v>63</v>
      </c>
      <c r="D1283" s="17">
        <v>4144.22</v>
      </c>
      <c r="E1283" s="17">
        <v>12459</v>
      </c>
      <c r="F1283" s="17">
        <v>638</v>
      </c>
      <c r="G1283" s="24">
        <v>0.0512079621157396</v>
      </c>
      <c r="H1283" s="25">
        <v>6.49564263322884</v>
      </c>
      <c r="I1283" s="25">
        <v>332.628621879766</v>
      </c>
    </row>
    <row r="1284" ht="16.5" spans="1:9">
      <c r="A1284" s="17"/>
      <c r="B1284" s="17"/>
      <c r="C1284" s="20" t="s">
        <v>82</v>
      </c>
      <c r="D1284" s="17">
        <v>3744.75</v>
      </c>
      <c r="E1284" s="17">
        <v>12582</v>
      </c>
      <c r="F1284" s="17">
        <v>539</v>
      </c>
      <c r="G1284" s="24">
        <v>0.0428389763153712</v>
      </c>
      <c r="H1284" s="25">
        <v>6.94758812615956</v>
      </c>
      <c r="I1284" s="25">
        <v>297.627563185503</v>
      </c>
    </row>
    <row r="1285" ht="16.5" spans="1:9">
      <c r="A1285" s="17"/>
      <c r="B1285" s="20" t="s">
        <v>36</v>
      </c>
      <c r="C1285" s="17"/>
      <c r="D1285" s="17">
        <v>7888.97</v>
      </c>
      <c r="E1285" s="17">
        <v>25041</v>
      </c>
      <c r="F1285" s="17">
        <v>1177</v>
      </c>
      <c r="G1285" s="24">
        <v>0.0470029152190408</v>
      </c>
      <c r="H1285" s="25">
        <v>6.70260832625319</v>
      </c>
      <c r="I1285" s="25">
        <v>315.042130905315</v>
      </c>
    </row>
    <row r="1286" ht="16.5" spans="1:9">
      <c r="A1286" s="17"/>
      <c r="B1286" s="20" t="s">
        <v>39</v>
      </c>
      <c r="C1286" s="20" t="s">
        <v>75</v>
      </c>
      <c r="D1286" s="17">
        <v>898.36</v>
      </c>
      <c r="E1286" s="17">
        <v>6283</v>
      </c>
      <c r="F1286" s="17">
        <v>187</v>
      </c>
      <c r="G1286" s="24">
        <v>0.0297628521406971</v>
      </c>
      <c r="H1286" s="25">
        <v>4.80406417112299</v>
      </c>
      <c r="I1286" s="25">
        <v>142.982651599554</v>
      </c>
    </row>
    <row r="1287" ht="16.5" spans="1:9">
      <c r="A1287" s="17"/>
      <c r="B1287" s="17"/>
      <c r="C1287" s="20" t="s">
        <v>74</v>
      </c>
      <c r="D1287" s="17">
        <v>246.17</v>
      </c>
      <c r="E1287" s="17">
        <v>382</v>
      </c>
      <c r="F1287" s="17">
        <v>40</v>
      </c>
      <c r="G1287" s="24">
        <v>0.104712041884817</v>
      </c>
      <c r="H1287" s="25">
        <v>6.15425</v>
      </c>
      <c r="I1287" s="25">
        <v>644.424083769633</v>
      </c>
    </row>
    <row r="1288" ht="16.5" spans="1:9">
      <c r="A1288" s="17"/>
      <c r="B1288" s="17"/>
      <c r="C1288" s="20" t="s">
        <v>131</v>
      </c>
      <c r="D1288" s="17">
        <v>30.7</v>
      </c>
      <c r="E1288" s="17">
        <v>33</v>
      </c>
      <c r="F1288" s="17">
        <v>4</v>
      </c>
      <c r="G1288" s="24">
        <v>0.121212121212121</v>
      </c>
      <c r="H1288" s="25">
        <v>7.675</v>
      </c>
      <c r="I1288" s="25">
        <v>930.30303030303</v>
      </c>
    </row>
    <row r="1289" ht="16.5" spans="1:9">
      <c r="A1289" s="17"/>
      <c r="B1289" s="17"/>
      <c r="C1289" s="20" t="s">
        <v>177</v>
      </c>
      <c r="D1289" s="17">
        <v>4.31</v>
      </c>
      <c r="E1289" s="17">
        <v>4</v>
      </c>
      <c r="F1289" s="17">
        <v>1</v>
      </c>
      <c r="G1289" s="24">
        <v>0.25</v>
      </c>
      <c r="H1289" s="25">
        <v>4.31</v>
      </c>
      <c r="I1289" s="25">
        <v>1077.5</v>
      </c>
    </row>
    <row r="1290" ht="16.5" spans="1:9">
      <c r="A1290" s="17"/>
      <c r="B1290" s="17"/>
      <c r="C1290" s="20" t="s">
        <v>179</v>
      </c>
      <c r="D1290" s="17">
        <v>0</v>
      </c>
      <c r="E1290" s="17">
        <v>1</v>
      </c>
      <c r="F1290" s="17">
        <v>0</v>
      </c>
      <c r="G1290" s="24">
        <v>0</v>
      </c>
      <c r="H1290" s="25">
        <v>0</v>
      </c>
      <c r="I1290" s="25">
        <v>0</v>
      </c>
    </row>
    <row r="1291" ht="16.5" spans="1:9">
      <c r="A1291" s="17"/>
      <c r="B1291" s="17"/>
      <c r="C1291" s="20" t="s">
        <v>175</v>
      </c>
      <c r="D1291" s="17">
        <v>0</v>
      </c>
      <c r="E1291" s="17">
        <v>4</v>
      </c>
      <c r="F1291" s="17">
        <v>0</v>
      </c>
      <c r="G1291" s="24">
        <v>0</v>
      </c>
      <c r="H1291" s="25">
        <v>0</v>
      </c>
      <c r="I1291" s="25">
        <v>0</v>
      </c>
    </row>
    <row r="1292" ht="16.5" spans="1:9">
      <c r="A1292" s="17"/>
      <c r="B1292" s="17"/>
      <c r="C1292" s="20" t="s">
        <v>169</v>
      </c>
      <c r="D1292" s="17">
        <v>0</v>
      </c>
      <c r="E1292" s="17">
        <v>1</v>
      </c>
      <c r="F1292" s="17">
        <v>0</v>
      </c>
      <c r="G1292" s="24">
        <v>0</v>
      </c>
      <c r="H1292" s="25">
        <v>0</v>
      </c>
      <c r="I1292" s="25">
        <v>0</v>
      </c>
    </row>
    <row r="1293" ht="16.5" spans="1:9">
      <c r="A1293" s="17"/>
      <c r="B1293" s="17"/>
      <c r="C1293" s="20" t="s">
        <v>167</v>
      </c>
      <c r="D1293" s="17">
        <v>0</v>
      </c>
      <c r="E1293" s="17">
        <v>2</v>
      </c>
      <c r="F1293" s="17">
        <v>0</v>
      </c>
      <c r="G1293" s="24">
        <v>0</v>
      </c>
      <c r="H1293" s="25">
        <v>0</v>
      </c>
      <c r="I1293" s="25">
        <v>0</v>
      </c>
    </row>
    <row r="1294" ht="16.5" spans="1:9">
      <c r="A1294" s="17"/>
      <c r="B1294" s="17"/>
      <c r="C1294" s="20" t="s">
        <v>165</v>
      </c>
      <c r="D1294" s="17">
        <v>0</v>
      </c>
      <c r="E1294" s="17">
        <v>5</v>
      </c>
      <c r="F1294" s="17">
        <v>0</v>
      </c>
      <c r="G1294" s="24">
        <v>0</v>
      </c>
      <c r="H1294" s="25">
        <v>0</v>
      </c>
      <c r="I1294" s="25">
        <v>0</v>
      </c>
    </row>
    <row r="1295" ht="16.5" spans="1:9">
      <c r="A1295" s="17"/>
      <c r="B1295" s="17"/>
      <c r="C1295" s="20" t="s">
        <v>162</v>
      </c>
      <c r="D1295" s="17">
        <v>0</v>
      </c>
      <c r="E1295" s="17">
        <v>7</v>
      </c>
      <c r="F1295" s="17">
        <v>0</v>
      </c>
      <c r="G1295" s="24">
        <v>0</v>
      </c>
      <c r="H1295" s="25">
        <v>0</v>
      </c>
      <c r="I1295" s="25">
        <v>0</v>
      </c>
    </row>
    <row r="1296" ht="16.5" spans="1:9">
      <c r="A1296" s="17"/>
      <c r="B1296" s="17"/>
      <c r="C1296" s="20" t="s">
        <v>159</v>
      </c>
      <c r="D1296" s="17">
        <v>0</v>
      </c>
      <c r="E1296" s="17">
        <v>3</v>
      </c>
      <c r="F1296" s="17">
        <v>0</v>
      </c>
      <c r="G1296" s="24">
        <v>0</v>
      </c>
      <c r="H1296" s="25">
        <v>0</v>
      </c>
      <c r="I1296" s="25">
        <v>0</v>
      </c>
    </row>
    <row r="1297" ht="16.5" spans="1:9">
      <c r="A1297" s="17"/>
      <c r="B1297" s="17"/>
      <c r="C1297" s="20" t="s">
        <v>156</v>
      </c>
      <c r="D1297" s="17">
        <v>0</v>
      </c>
      <c r="E1297" s="17">
        <v>2</v>
      </c>
      <c r="F1297" s="17">
        <v>0</v>
      </c>
      <c r="G1297" s="24">
        <v>0</v>
      </c>
      <c r="H1297" s="25">
        <v>0</v>
      </c>
      <c r="I1297" s="25">
        <v>0</v>
      </c>
    </row>
    <row r="1298" ht="16.5" spans="1:9">
      <c r="A1298" s="17"/>
      <c r="B1298" s="17"/>
      <c r="C1298" s="20" t="s">
        <v>157</v>
      </c>
      <c r="D1298" s="17">
        <v>0</v>
      </c>
      <c r="E1298" s="17">
        <v>1</v>
      </c>
      <c r="F1298" s="17">
        <v>0</v>
      </c>
      <c r="G1298" s="24">
        <v>0</v>
      </c>
      <c r="H1298" s="25">
        <v>0</v>
      </c>
      <c r="I1298" s="25">
        <v>0</v>
      </c>
    </row>
    <row r="1299" ht="16.5" spans="1:9">
      <c r="A1299" s="17"/>
      <c r="B1299" s="17"/>
      <c r="C1299" s="20" t="s">
        <v>130</v>
      </c>
      <c r="D1299" s="17">
        <v>0</v>
      </c>
      <c r="E1299" s="17">
        <v>32</v>
      </c>
      <c r="F1299" s="17">
        <v>0</v>
      </c>
      <c r="G1299" s="24">
        <v>0</v>
      </c>
      <c r="H1299" s="25">
        <v>0</v>
      </c>
      <c r="I1299" s="25">
        <v>0</v>
      </c>
    </row>
    <row r="1300" ht="16.5" spans="1:9">
      <c r="A1300" s="17"/>
      <c r="B1300" s="20" t="s">
        <v>40</v>
      </c>
      <c r="C1300" s="17"/>
      <c r="D1300" s="17">
        <v>1179.54</v>
      </c>
      <c r="E1300" s="17">
        <v>6760</v>
      </c>
      <c r="F1300" s="17">
        <v>232</v>
      </c>
      <c r="G1300" s="24">
        <v>0.0343195266272189</v>
      </c>
      <c r="H1300" s="25">
        <v>5.08422413793103</v>
      </c>
      <c r="I1300" s="25">
        <v>174.488165680473</v>
      </c>
    </row>
    <row r="1301" ht="16.5" spans="1:9">
      <c r="A1301" s="17"/>
      <c r="B1301" s="20" t="s">
        <v>37</v>
      </c>
      <c r="C1301" s="20" t="s">
        <v>79</v>
      </c>
      <c r="D1301" s="17">
        <v>1333.08</v>
      </c>
      <c r="E1301" s="17">
        <v>4023</v>
      </c>
      <c r="F1301" s="17">
        <v>211</v>
      </c>
      <c r="G1301" s="24">
        <v>0.0524484215759384</v>
      </c>
      <c r="H1301" s="25">
        <v>6.31791469194313</v>
      </c>
      <c r="I1301" s="25">
        <v>331.364653243848</v>
      </c>
    </row>
    <row r="1302" ht="16.5" spans="1:9">
      <c r="A1302" s="17"/>
      <c r="B1302" s="20" t="s">
        <v>38</v>
      </c>
      <c r="C1302" s="17"/>
      <c r="D1302" s="17">
        <v>1333.08</v>
      </c>
      <c r="E1302" s="17">
        <v>4023</v>
      </c>
      <c r="F1302" s="17">
        <v>211</v>
      </c>
      <c r="G1302" s="24">
        <v>0.0524484215759384</v>
      </c>
      <c r="H1302" s="25">
        <v>6.31791469194313</v>
      </c>
      <c r="I1302" s="25">
        <v>331.364653243848</v>
      </c>
    </row>
    <row r="1303" ht="16.5" spans="1:9">
      <c r="A1303" s="17"/>
      <c r="B1303" s="20" t="s">
        <v>41</v>
      </c>
      <c r="C1303" s="20" t="s">
        <v>63</v>
      </c>
      <c r="D1303" s="17">
        <v>16981.71</v>
      </c>
      <c r="E1303" s="17">
        <v>29890</v>
      </c>
      <c r="F1303" s="17">
        <v>1573</v>
      </c>
      <c r="G1303" s="24">
        <v>0.0526262964202074</v>
      </c>
      <c r="H1303" s="25">
        <v>10.7957469802924</v>
      </c>
      <c r="I1303" s="25">
        <v>568.140180662429</v>
      </c>
    </row>
    <row r="1304" ht="16.5" spans="1:9">
      <c r="A1304" s="17"/>
      <c r="B1304" s="17"/>
      <c r="C1304" s="20" t="s">
        <v>79</v>
      </c>
      <c r="D1304" s="17">
        <v>764.96</v>
      </c>
      <c r="E1304" s="17">
        <v>1229</v>
      </c>
      <c r="F1304" s="17">
        <v>70</v>
      </c>
      <c r="G1304" s="24">
        <v>0.0569568755085435</v>
      </c>
      <c r="H1304" s="25">
        <v>10.928</v>
      </c>
      <c r="I1304" s="25">
        <v>622.424735557364</v>
      </c>
    </row>
    <row r="1305" ht="16.5" spans="1:9">
      <c r="A1305" s="17"/>
      <c r="B1305" s="20" t="s">
        <v>42</v>
      </c>
      <c r="C1305" s="17"/>
      <c r="D1305" s="17">
        <v>17746.67</v>
      </c>
      <c r="E1305" s="17">
        <v>31119</v>
      </c>
      <c r="F1305" s="17">
        <v>1643</v>
      </c>
      <c r="G1305" s="24">
        <v>0.0527973263922363</v>
      </c>
      <c r="H1305" s="25">
        <v>10.8013816189897</v>
      </c>
      <c r="I1305" s="25">
        <v>570.284070824898</v>
      </c>
    </row>
    <row r="1306" ht="16.5" spans="1:9">
      <c r="A1306" s="17"/>
      <c r="B1306" s="20" t="s">
        <v>43</v>
      </c>
      <c r="C1306" s="20" t="s">
        <v>140</v>
      </c>
      <c r="D1306" s="17">
        <v>2010.64</v>
      </c>
      <c r="E1306" s="17">
        <v>9450</v>
      </c>
      <c r="F1306" s="17">
        <v>578</v>
      </c>
      <c r="G1306" s="24">
        <v>0.0611640211640212</v>
      </c>
      <c r="H1306" s="25">
        <v>3.47861591695502</v>
      </c>
      <c r="I1306" s="25">
        <v>212.766137566138</v>
      </c>
    </row>
    <row r="1307" ht="16.5" spans="1:9">
      <c r="A1307" s="17"/>
      <c r="B1307" s="17"/>
      <c r="C1307" s="20" t="s">
        <v>151</v>
      </c>
      <c r="D1307" s="17">
        <v>6.63</v>
      </c>
      <c r="E1307" s="17">
        <v>14</v>
      </c>
      <c r="F1307" s="17">
        <v>4</v>
      </c>
      <c r="G1307" s="24">
        <v>0.285714285714286</v>
      </c>
      <c r="H1307" s="25">
        <v>1.6575</v>
      </c>
      <c r="I1307" s="25">
        <v>473.571428571429</v>
      </c>
    </row>
    <row r="1308" ht="16.5" spans="1:9">
      <c r="A1308" s="17"/>
      <c r="B1308" s="17"/>
      <c r="C1308" s="20" t="s">
        <v>141</v>
      </c>
      <c r="D1308" s="17">
        <v>2.96</v>
      </c>
      <c r="E1308" s="17">
        <v>8</v>
      </c>
      <c r="F1308" s="17">
        <v>1</v>
      </c>
      <c r="G1308" s="24">
        <v>0.125</v>
      </c>
      <c r="H1308" s="25">
        <v>2.96</v>
      </c>
      <c r="I1308" s="25">
        <v>370</v>
      </c>
    </row>
    <row r="1309" ht="16.5" spans="1:9">
      <c r="A1309" s="17"/>
      <c r="B1309" s="17"/>
      <c r="C1309" s="20" t="s">
        <v>148</v>
      </c>
      <c r="D1309" s="17">
        <v>2.8</v>
      </c>
      <c r="E1309" s="17">
        <v>21</v>
      </c>
      <c r="F1309" s="17">
        <v>2</v>
      </c>
      <c r="G1309" s="24">
        <v>0.0952380952380952</v>
      </c>
      <c r="H1309" s="25">
        <v>1.4</v>
      </c>
      <c r="I1309" s="25">
        <v>133.333333333333</v>
      </c>
    </row>
    <row r="1310" ht="16.5" spans="1:9">
      <c r="A1310" s="17"/>
      <c r="B1310" s="17"/>
      <c r="C1310" s="20" t="s">
        <v>146</v>
      </c>
      <c r="D1310" s="17">
        <v>2.43</v>
      </c>
      <c r="E1310" s="17">
        <v>2</v>
      </c>
      <c r="F1310" s="17">
        <v>1</v>
      </c>
      <c r="G1310" s="24">
        <v>0.5</v>
      </c>
      <c r="H1310" s="25">
        <v>2.43</v>
      </c>
      <c r="I1310" s="25">
        <v>1215</v>
      </c>
    </row>
    <row r="1311" ht="16.5" spans="1:9">
      <c r="A1311" s="17"/>
      <c r="B1311" s="17"/>
      <c r="C1311" s="20" t="s">
        <v>150</v>
      </c>
      <c r="D1311" s="17">
        <v>2.33</v>
      </c>
      <c r="E1311" s="17">
        <v>11</v>
      </c>
      <c r="F1311" s="17">
        <v>1</v>
      </c>
      <c r="G1311" s="24">
        <v>0.0909090909090909</v>
      </c>
      <c r="H1311" s="25">
        <v>2.33</v>
      </c>
      <c r="I1311" s="25">
        <v>211.818181818182</v>
      </c>
    </row>
    <row r="1312" ht="16.5" spans="1:9">
      <c r="A1312" s="17"/>
      <c r="B1312" s="17"/>
      <c r="C1312" s="20" t="s">
        <v>143</v>
      </c>
      <c r="D1312" s="17">
        <v>0</v>
      </c>
      <c r="E1312" s="17">
        <v>2</v>
      </c>
      <c r="F1312" s="17">
        <v>0</v>
      </c>
      <c r="G1312" s="24">
        <v>0</v>
      </c>
      <c r="H1312" s="25">
        <v>0</v>
      </c>
      <c r="I1312" s="25">
        <v>0</v>
      </c>
    </row>
    <row r="1313" ht="16.5" spans="1:9">
      <c r="A1313" s="17"/>
      <c r="B1313" s="17"/>
      <c r="C1313" s="20" t="s">
        <v>144</v>
      </c>
      <c r="D1313" s="17">
        <v>0</v>
      </c>
      <c r="E1313" s="17">
        <v>9</v>
      </c>
      <c r="F1313" s="17">
        <v>0</v>
      </c>
      <c r="G1313" s="24">
        <v>0</v>
      </c>
      <c r="H1313" s="25">
        <v>0</v>
      </c>
      <c r="I1313" s="25">
        <v>0</v>
      </c>
    </row>
    <row r="1314" ht="16.5" spans="1:9">
      <c r="A1314" s="17"/>
      <c r="B1314" s="17"/>
      <c r="C1314" s="20" t="s">
        <v>145</v>
      </c>
      <c r="D1314" s="17">
        <v>0</v>
      </c>
      <c r="E1314" s="17">
        <v>2</v>
      </c>
      <c r="F1314" s="17">
        <v>0</v>
      </c>
      <c r="G1314" s="24">
        <v>0</v>
      </c>
      <c r="H1314" s="25">
        <v>0</v>
      </c>
      <c r="I1314" s="25">
        <v>0</v>
      </c>
    </row>
    <row r="1315" ht="16.5" spans="1:9">
      <c r="A1315" s="17"/>
      <c r="B1315" s="20" t="s">
        <v>44</v>
      </c>
      <c r="C1315" s="17"/>
      <c r="D1315" s="17">
        <v>2027.79</v>
      </c>
      <c r="E1315" s="17">
        <v>9519</v>
      </c>
      <c r="F1315" s="17">
        <v>587</v>
      </c>
      <c r="G1315" s="24">
        <v>0.0616661414014077</v>
      </c>
      <c r="H1315" s="25">
        <v>3.45449744463373</v>
      </c>
      <c r="I1315" s="25">
        <v>213.025527891585</v>
      </c>
    </row>
    <row r="1316" ht="16.5" spans="1:9">
      <c r="A1316" s="20" t="s">
        <v>183</v>
      </c>
      <c r="B1316" s="17"/>
      <c r="C1316" s="17"/>
      <c r="D1316" s="17">
        <v>30176.05</v>
      </c>
      <c r="E1316" s="17">
        <v>76462</v>
      </c>
      <c r="F1316" s="17">
        <v>3850</v>
      </c>
      <c r="G1316" s="24">
        <v>0.0503518087415971</v>
      </c>
      <c r="H1316" s="25">
        <v>7.83793506493506</v>
      </c>
      <c r="I1316" s="25">
        <v>394.654207318668</v>
      </c>
    </row>
    <row r="1317" ht="16.5" spans="1:9">
      <c r="A1317" s="23">
        <v>44545</v>
      </c>
      <c r="B1317" s="20" t="s">
        <v>35</v>
      </c>
      <c r="C1317" s="20" t="s">
        <v>82</v>
      </c>
      <c r="D1317" s="17">
        <v>4581.7</v>
      </c>
      <c r="E1317" s="17">
        <v>15136</v>
      </c>
      <c r="F1317" s="17">
        <v>658</v>
      </c>
      <c r="G1317" s="24">
        <v>0.0434725158562368</v>
      </c>
      <c r="H1317" s="25">
        <v>6.96306990881459</v>
      </c>
      <c r="I1317" s="25">
        <v>302.702167019027</v>
      </c>
    </row>
    <row r="1318" ht="16.5" spans="1:9">
      <c r="A1318" s="17"/>
      <c r="B1318" s="17"/>
      <c r="C1318" s="20" t="s">
        <v>63</v>
      </c>
      <c r="D1318" s="17">
        <v>3096.39</v>
      </c>
      <c r="E1318" s="17">
        <v>9801</v>
      </c>
      <c r="F1318" s="17">
        <v>471</v>
      </c>
      <c r="G1318" s="24">
        <v>0.0480563207835935</v>
      </c>
      <c r="H1318" s="25">
        <v>6.57407643312102</v>
      </c>
      <c r="I1318" s="25">
        <v>315.925925925926</v>
      </c>
    </row>
    <row r="1319" ht="16.5" spans="1:9">
      <c r="A1319" s="17"/>
      <c r="B1319" s="20" t="s">
        <v>36</v>
      </c>
      <c r="C1319" s="17"/>
      <c r="D1319" s="17">
        <v>7678.09</v>
      </c>
      <c r="E1319" s="17">
        <v>24937</v>
      </c>
      <c r="F1319" s="17">
        <v>1129</v>
      </c>
      <c r="G1319" s="24">
        <v>0.0452740907085856</v>
      </c>
      <c r="H1319" s="25">
        <v>6.80078830823738</v>
      </c>
      <c r="I1319" s="25">
        <v>307.899506757028</v>
      </c>
    </row>
    <row r="1320" ht="16.5" spans="1:9">
      <c r="A1320" s="17"/>
      <c r="B1320" s="20" t="s">
        <v>39</v>
      </c>
      <c r="C1320" s="20" t="s">
        <v>75</v>
      </c>
      <c r="D1320" s="17">
        <v>708.93</v>
      </c>
      <c r="E1320" s="17">
        <v>4701</v>
      </c>
      <c r="F1320" s="17">
        <v>149</v>
      </c>
      <c r="G1320" s="24">
        <v>0.0316953839608594</v>
      </c>
      <c r="H1320" s="25">
        <v>4.75791946308725</v>
      </c>
      <c r="I1320" s="25">
        <v>150.804084237396</v>
      </c>
    </row>
    <row r="1321" ht="16.5" spans="1:9">
      <c r="A1321" s="17"/>
      <c r="B1321" s="17"/>
      <c r="C1321" s="20" t="s">
        <v>74</v>
      </c>
      <c r="D1321" s="17">
        <v>181.83</v>
      </c>
      <c r="E1321" s="17">
        <v>177</v>
      </c>
      <c r="F1321" s="17">
        <v>30</v>
      </c>
      <c r="G1321" s="24">
        <v>0.169491525423729</v>
      </c>
      <c r="H1321" s="25">
        <v>6.061</v>
      </c>
      <c r="I1321" s="25">
        <v>1027.28813559322</v>
      </c>
    </row>
    <row r="1322" ht="16.5" spans="1:9">
      <c r="A1322" s="17"/>
      <c r="B1322" s="17"/>
      <c r="C1322" s="20" t="s">
        <v>130</v>
      </c>
      <c r="D1322" s="17">
        <v>14.73</v>
      </c>
      <c r="E1322" s="17">
        <v>17</v>
      </c>
      <c r="F1322" s="17">
        <v>2</v>
      </c>
      <c r="G1322" s="24">
        <v>0.117647058823529</v>
      </c>
      <c r="H1322" s="25">
        <v>7.365</v>
      </c>
      <c r="I1322" s="25">
        <v>866.470588235294</v>
      </c>
    </row>
    <row r="1323" ht="16.5" spans="1:9">
      <c r="A1323" s="17"/>
      <c r="B1323" s="17"/>
      <c r="C1323" s="20" t="s">
        <v>131</v>
      </c>
      <c r="D1323" s="17">
        <v>11.96</v>
      </c>
      <c r="E1323" s="17">
        <v>35</v>
      </c>
      <c r="F1323" s="17">
        <v>2</v>
      </c>
      <c r="G1323" s="24">
        <v>0.0571428571428571</v>
      </c>
      <c r="H1323" s="25">
        <v>5.98</v>
      </c>
      <c r="I1323" s="25">
        <v>341.714285714286</v>
      </c>
    </row>
    <row r="1324" ht="16.5" spans="1:9">
      <c r="A1324" s="17"/>
      <c r="B1324" s="17"/>
      <c r="C1324" s="20" t="s">
        <v>159</v>
      </c>
      <c r="D1324" s="17">
        <v>4.02</v>
      </c>
      <c r="E1324" s="17">
        <v>4</v>
      </c>
      <c r="F1324" s="17">
        <v>1</v>
      </c>
      <c r="G1324" s="24">
        <v>0.25</v>
      </c>
      <c r="H1324" s="25">
        <v>4.02</v>
      </c>
      <c r="I1324" s="25">
        <v>1005</v>
      </c>
    </row>
    <row r="1325" ht="16.5" spans="1:9">
      <c r="A1325" s="17"/>
      <c r="B1325" s="17"/>
      <c r="C1325" s="20" t="s">
        <v>177</v>
      </c>
      <c r="D1325" s="17">
        <v>3.85</v>
      </c>
      <c r="E1325" s="17">
        <v>4</v>
      </c>
      <c r="F1325" s="17">
        <v>1</v>
      </c>
      <c r="G1325" s="24">
        <v>0.25</v>
      </c>
      <c r="H1325" s="25">
        <v>3.85</v>
      </c>
      <c r="I1325" s="25">
        <v>962.5</v>
      </c>
    </row>
    <row r="1326" ht="16.5" spans="1:9">
      <c r="A1326" s="17"/>
      <c r="B1326" s="17"/>
      <c r="C1326" s="20" t="s">
        <v>156</v>
      </c>
      <c r="D1326" s="17">
        <v>2.36</v>
      </c>
      <c r="E1326" s="17">
        <v>4</v>
      </c>
      <c r="F1326" s="17">
        <v>1</v>
      </c>
      <c r="G1326" s="24">
        <v>0.25</v>
      </c>
      <c r="H1326" s="25">
        <v>2.36</v>
      </c>
      <c r="I1326" s="25">
        <v>590</v>
      </c>
    </row>
    <row r="1327" ht="16.5" spans="1:9">
      <c r="A1327" s="17"/>
      <c r="B1327" s="17"/>
      <c r="C1327" s="20" t="s">
        <v>179</v>
      </c>
      <c r="D1327" s="17">
        <v>0</v>
      </c>
      <c r="E1327" s="17">
        <v>2</v>
      </c>
      <c r="F1327" s="17">
        <v>0</v>
      </c>
      <c r="G1327" s="24">
        <v>0</v>
      </c>
      <c r="H1327" s="25">
        <v>0</v>
      </c>
      <c r="I1327" s="25">
        <v>0</v>
      </c>
    </row>
    <row r="1328" ht="16.5" spans="1:9">
      <c r="A1328" s="17"/>
      <c r="B1328" s="17"/>
      <c r="C1328" s="20" t="s">
        <v>169</v>
      </c>
      <c r="D1328" s="17">
        <v>0</v>
      </c>
      <c r="E1328" s="17">
        <v>1</v>
      </c>
      <c r="F1328" s="17">
        <v>0</v>
      </c>
      <c r="G1328" s="24">
        <v>0</v>
      </c>
      <c r="H1328" s="25">
        <v>0</v>
      </c>
      <c r="I1328" s="25">
        <v>0</v>
      </c>
    </row>
    <row r="1329" ht="16.5" spans="1:9">
      <c r="A1329" s="17"/>
      <c r="B1329" s="17"/>
      <c r="C1329" s="20" t="s">
        <v>171</v>
      </c>
      <c r="D1329" s="17">
        <v>0</v>
      </c>
      <c r="E1329" s="17">
        <v>1</v>
      </c>
      <c r="F1329" s="17">
        <v>0</v>
      </c>
      <c r="G1329" s="24">
        <v>0</v>
      </c>
      <c r="H1329" s="25">
        <v>0</v>
      </c>
      <c r="I1329" s="25">
        <v>0</v>
      </c>
    </row>
    <row r="1330" ht="16.5" spans="1:9">
      <c r="A1330" s="17"/>
      <c r="B1330" s="17"/>
      <c r="C1330" s="20" t="s">
        <v>165</v>
      </c>
      <c r="D1330" s="17">
        <v>0</v>
      </c>
      <c r="E1330" s="17">
        <v>1</v>
      </c>
      <c r="F1330" s="17">
        <v>0</v>
      </c>
      <c r="G1330" s="24">
        <v>0</v>
      </c>
      <c r="H1330" s="25">
        <v>0</v>
      </c>
      <c r="I1330" s="25">
        <v>0</v>
      </c>
    </row>
    <row r="1331" ht="16.5" spans="1:9">
      <c r="A1331" s="17"/>
      <c r="B1331" s="17"/>
      <c r="C1331" s="20" t="s">
        <v>162</v>
      </c>
      <c r="D1331" s="17">
        <v>0</v>
      </c>
      <c r="E1331" s="17">
        <v>1</v>
      </c>
      <c r="F1331" s="17">
        <v>0</v>
      </c>
      <c r="G1331" s="24">
        <v>0</v>
      </c>
      <c r="H1331" s="25">
        <v>0</v>
      </c>
      <c r="I1331" s="25">
        <v>0</v>
      </c>
    </row>
    <row r="1332" ht="16.5" spans="1:9">
      <c r="A1332" s="17"/>
      <c r="B1332" s="17"/>
      <c r="C1332" s="20" t="s">
        <v>157</v>
      </c>
      <c r="D1332" s="17">
        <v>0</v>
      </c>
      <c r="E1332" s="17">
        <v>1</v>
      </c>
      <c r="F1332" s="17">
        <v>0</v>
      </c>
      <c r="G1332" s="24">
        <v>0</v>
      </c>
      <c r="H1332" s="25">
        <v>0</v>
      </c>
      <c r="I1332" s="25">
        <v>0</v>
      </c>
    </row>
    <row r="1333" ht="16.5" spans="1:9">
      <c r="A1333" s="17"/>
      <c r="B1333" s="20" t="s">
        <v>40</v>
      </c>
      <c r="C1333" s="17"/>
      <c r="D1333" s="17">
        <v>927.68</v>
      </c>
      <c r="E1333" s="17">
        <v>4949</v>
      </c>
      <c r="F1333" s="17">
        <v>186</v>
      </c>
      <c r="G1333" s="24">
        <v>0.0375833501717519</v>
      </c>
      <c r="H1333" s="25">
        <v>4.98752688172043</v>
      </c>
      <c r="I1333" s="25">
        <v>187.447969286725</v>
      </c>
    </row>
    <row r="1334" ht="16.5" spans="1:9">
      <c r="A1334" s="17"/>
      <c r="B1334" s="20" t="s">
        <v>37</v>
      </c>
      <c r="C1334" s="20" t="s">
        <v>79</v>
      </c>
      <c r="D1334" s="17">
        <v>1117.89</v>
      </c>
      <c r="E1334" s="17">
        <v>3059</v>
      </c>
      <c r="F1334" s="17">
        <v>169</v>
      </c>
      <c r="G1334" s="24">
        <v>0.0552468126838836</v>
      </c>
      <c r="H1334" s="25">
        <v>6.61473372781065</v>
      </c>
      <c r="I1334" s="25">
        <v>365.442955214122</v>
      </c>
    </row>
    <row r="1335" ht="16.5" spans="1:9">
      <c r="A1335" s="17"/>
      <c r="B1335" s="20" t="s">
        <v>38</v>
      </c>
      <c r="C1335" s="17"/>
      <c r="D1335" s="17">
        <v>1117.89</v>
      </c>
      <c r="E1335" s="17">
        <v>3059</v>
      </c>
      <c r="F1335" s="17">
        <v>169</v>
      </c>
      <c r="G1335" s="24">
        <v>0.0552468126838836</v>
      </c>
      <c r="H1335" s="25">
        <v>6.61473372781065</v>
      </c>
      <c r="I1335" s="25">
        <v>365.442955214122</v>
      </c>
    </row>
    <row r="1336" ht="16.5" spans="1:9">
      <c r="A1336" s="17"/>
      <c r="B1336" s="20" t="s">
        <v>41</v>
      </c>
      <c r="C1336" s="20" t="s">
        <v>63</v>
      </c>
      <c r="D1336" s="17">
        <v>17497.13</v>
      </c>
      <c r="E1336" s="17">
        <v>30549</v>
      </c>
      <c r="F1336" s="17">
        <v>1559</v>
      </c>
      <c r="G1336" s="24">
        <v>0.0510327670300174</v>
      </c>
      <c r="H1336" s="25">
        <v>11.2233033996151</v>
      </c>
      <c r="I1336" s="25">
        <v>572.756227699761</v>
      </c>
    </row>
    <row r="1337" ht="16.5" spans="1:9">
      <c r="A1337" s="17"/>
      <c r="B1337" s="17"/>
      <c r="C1337" s="20" t="s">
        <v>79</v>
      </c>
      <c r="D1337" s="17">
        <v>589.67</v>
      </c>
      <c r="E1337" s="17">
        <v>1121</v>
      </c>
      <c r="F1337" s="17">
        <v>60</v>
      </c>
      <c r="G1337" s="24">
        <v>0.0535236396074933</v>
      </c>
      <c r="H1337" s="25">
        <v>9.82783333333333</v>
      </c>
      <c r="I1337" s="25">
        <v>526.021409455843</v>
      </c>
    </row>
    <row r="1338" ht="16.5" spans="1:9">
      <c r="A1338" s="17"/>
      <c r="B1338" s="20" t="s">
        <v>42</v>
      </c>
      <c r="C1338" s="17"/>
      <c r="D1338" s="17">
        <v>18086.8</v>
      </c>
      <c r="E1338" s="17">
        <v>31670</v>
      </c>
      <c r="F1338" s="17">
        <v>1619</v>
      </c>
      <c r="G1338" s="24">
        <v>0.0511209346384591</v>
      </c>
      <c r="H1338" s="25">
        <v>11.1715873996294</v>
      </c>
      <c r="I1338" s="25">
        <v>571.101989264288</v>
      </c>
    </row>
    <row r="1339" ht="16.5" spans="1:9">
      <c r="A1339" s="17"/>
      <c r="B1339" s="20" t="s">
        <v>43</v>
      </c>
      <c r="C1339" s="20" t="s">
        <v>140</v>
      </c>
      <c r="D1339" s="17">
        <v>2049.63</v>
      </c>
      <c r="E1339" s="17">
        <v>11427</v>
      </c>
      <c r="F1339" s="17">
        <v>602</v>
      </c>
      <c r="G1339" s="24">
        <v>0.0526822438085237</v>
      </c>
      <c r="H1339" s="25">
        <v>3.40470099667774</v>
      </c>
      <c r="I1339" s="25">
        <v>179.3672880021</v>
      </c>
    </row>
    <row r="1340" ht="16.5" spans="1:9">
      <c r="A1340" s="17"/>
      <c r="B1340" s="17"/>
      <c r="C1340" s="20" t="s">
        <v>141</v>
      </c>
      <c r="D1340" s="17">
        <v>13.44</v>
      </c>
      <c r="E1340" s="17">
        <v>13</v>
      </c>
      <c r="F1340" s="17">
        <v>3</v>
      </c>
      <c r="G1340" s="24">
        <v>0.230769230769231</v>
      </c>
      <c r="H1340" s="25">
        <v>4.48</v>
      </c>
      <c r="I1340" s="25">
        <v>1033.84615384615</v>
      </c>
    </row>
    <row r="1341" ht="16.5" spans="1:9">
      <c r="A1341" s="17"/>
      <c r="B1341" s="17"/>
      <c r="C1341" s="20" t="s">
        <v>151</v>
      </c>
      <c r="D1341" s="17">
        <v>8.79</v>
      </c>
      <c r="E1341" s="17">
        <v>21</v>
      </c>
      <c r="F1341" s="17">
        <v>5</v>
      </c>
      <c r="G1341" s="24">
        <v>0.238095238095238</v>
      </c>
      <c r="H1341" s="25">
        <v>1.758</v>
      </c>
      <c r="I1341" s="25">
        <v>418.571428571429</v>
      </c>
    </row>
    <row r="1342" ht="16.5" spans="1:9">
      <c r="A1342" s="17"/>
      <c r="B1342" s="17"/>
      <c r="C1342" s="20" t="s">
        <v>148</v>
      </c>
      <c r="D1342" s="17">
        <v>5.54</v>
      </c>
      <c r="E1342" s="17">
        <v>27</v>
      </c>
      <c r="F1342" s="17">
        <v>2</v>
      </c>
      <c r="G1342" s="24">
        <v>0.0740740740740741</v>
      </c>
      <c r="H1342" s="25">
        <v>2.77</v>
      </c>
      <c r="I1342" s="25">
        <v>205.185185185185</v>
      </c>
    </row>
    <row r="1343" ht="16.5" spans="1:9">
      <c r="A1343" s="17"/>
      <c r="B1343" s="17"/>
      <c r="C1343" s="20" t="s">
        <v>145</v>
      </c>
      <c r="D1343" s="17">
        <v>5.32</v>
      </c>
      <c r="E1343" s="17">
        <v>4</v>
      </c>
      <c r="F1343" s="17">
        <v>1</v>
      </c>
      <c r="G1343" s="24">
        <v>0.25</v>
      </c>
      <c r="H1343" s="25">
        <v>5.32</v>
      </c>
      <c r="I1343" s="25">
        <v>1330</v>
      </c>
    </row>
    <row r="1344" ht="16.5" spans="1:9">
      <c r="A1344" s="17"/>
      <c r="B1344" s="17"/>
      <c r="C1344" s="20" t="s">
        <v>144</v>
      </c>
      <c r="D1344" s="17">
        <v>2.15</v>
      </c>
      <c r="E1344" s="17">
        <v>4</v>
      </c>
      <c r="F1344" s="17">
        <v>1</v>
      </c>
      <c r="G1344" s="24">
        <v>0.25</v>
      </c>
      <c r="H1344" s="25">
        <v>2.15</v>
      </c>
      <c r="I1344" s="25">
        <v>537.5</v>
      </c>
    </row>
    <row r="1345" ht="16.5" spans="1:9">
      <c r="A1345" s="17"/>
      <c r="B1345" s="17"/>
      <c r="C1345" s="20" t="s">
        <v>150</v>
      </c>
      <c r="D1345" s="17">
        <v>1.85</v>
      </c>
      <c r="E1345" s="17">
        <v>10</v>
      </c>
      <c r="F1345" s="17">
        <v>1</v>
      </c>
      <c r="G1345" s="24">
        <v>0.1</v>
      </c>
      <c r="H1345" s="25">
        <v>1.85</v>
      </c>
      <c r="I1345" s="25">
        <v>185</v>
      </c>
    </row>
    <row r="1346" ht="16.5" spans="1:9">
      <c r="A1346" s="17"/>
      <c r="B1346" s="17"/>
      <c r="C1346" s="20" t="s">
        <v>146</v>
      </c>
      <c r="D1346" s="17">
        <v>0</v>
      </c>
      <c r="E1346" s="17">
        <v>3</v>
      </c>
      <c r="F1346" s="17">
        <v>0</v>
      </c>
      <c r="G1346" s="24">
        <v>0</v>
      </c>
      <c r="H1346" s="25">
        <v>0</v>
      </c>
      <c r="I1346" s="25">
        <v>0</v>
      </c>
    </row>
    <row r="1347" ht="16.5" spans="1:9">
      <c r="A1347" s="17"/>
      <c r="B1347" s="17"/>
      <c r="C1347" s="20" t="s">
        <v>143</v>
      </c>
      <c r="D1347" s="17">
        <v>0</v>
      </c>
      <c r="E1347" s="17">
        <v>4</v>
      </c>
      <c r="F1347" s="17">
        <v>0</v>
      </c>
      <c r="G1347" s="24">
        <v>0</v>
      </c>
      <c r="H1347" s="25">
        <v>0</v>
      </c>
      <c r="I1347" s="25">
        <v>0</v>
      </c>
    </row>
    <row r="1348" ht="16.5" spans="1:9">
      <c r="A1348" s="17"/>
      <c r="B1348" s="17"/>
      <c r="C1348" s="20" t="s">
        <v>147</v>
      </c>
      <c r="D1348" s="17">
        <v>0</v>
      </c>
      <c r="E1348" s="17">
        <v>2</v>
      </c>
      <c r="F1348" s="17">
        <v>0</v>
      </c>
      <c r="G1348" s="24">
        <v>0</v>
      </c>
      <c r="H1348" s="25">
        <v>0</v>
      </c>
      <c r="I1348" s="25">
        <v>0</v>
      </c>
    </row>
    <row r="1349" ht="16.5" spans="1:9">
      <c r="A1349" s="17"/>
      <c r="B1349" s="20" t="s">
        <v>44</v>
      </c>
      <c r="C1349" s="17"/>
      <c r="D1349" s="17">
        <v>2086.72</v>
      </c>
      <c r="E1349" s="17">
        <v>11515</v>
      </c>
      <c r="F1349" s="17">
        <v>615</v>
      </c>
      <c r="G1349" s="24">
        <v>0.0534085974815458</v>
      </c>
      <c r="H1349" s="25">
        <v>3.3930406504065</v>
      </c>
      <c r="I1349" s="25">
        <v>181.217542336083</v>
      </c>
    </row>
    <row r="1350" ht="16.5" spans="1:9">
      <c r="A1350" s="20" t="s">
        <v>184</v>
      </c>
      <c r="B1350" s="17"/>
      <c r="C1350" s="17"/>
      <c r="D1350" s="17">
        <v>29897.18</v>
      </c>
      <c r="E1350" s="17">
        <v>76130</v>
      </c>
      <c r="F1350" s="17">
        <v>3718</v>
      </c>
      <c r="G1350" s="24">
        <v>0.0488375147773545</v>
      </c>
      <c r="H1350" s="25">
        <v>8.04119956966111</v>
      </c>
      <c r="I1350" s="25">
        <v>392.712202810981</v>
      </c>
    </row>
    <row r="1351" ht="16.5" spans="1:9">
      <c r="A1351" s="23">
        <v>44546</v>
      </c>
      <c r="B1351" s="20" t="s">
        <v>35</v>
      </c>
      <c r="C1351" s="20" t="s">
        <v>82</v>
      </c>
      <c r="D1351" s="17">
        <v>4531.52</v>
      </c>
      <c r="E1351" s="17">
        <v>14443</v>
      </c>
      <c r="F1351" s="17">
        <v>652</v>
      </c>
      <c r="G1351" s="24">
        <v>0.0451429758360451</v>
      </c>
      <c r="H1351" s="25">
        <v>6.95018404907976</v>
      </c>
      <c r="I1351" s="25">
        <v>313.751990583674</v>
      </c>
    </row>
    <row r="1352" ht="16.5" spans="1:9">
      <c r="A1352" s="17"/>
      <c r="B1352" s="17"/>
      <c r="C1352" s="20" t="s">
        <v>63</v>
      </c>
      <c r="D1352" s="17">
        <v>3169.02</v>
      </c>
      <c r="E1352" s="17">
        <v>9206</v>
      </c>
      <c r="F1352" s="17">
        <v>475</v>
      </c>
      <c r="G1352" s="24">
        <v>0.0515967847056268</v>
      </c>
      <c r="H1352" s="25">
        <v>6.67162105263158</v>
      </c>
      <c r="I1352" s="25">
        <v>344.234195090159</v>
      </c>
    </row>
    <row r="1353" ht="16.5" spans="1:9">
      <c r="A1353" s="17"/>
      <c r="B1353" s="20" t="s">
        <v>36</v>
      </c>
      <c r="C1353" s="17"/>
      <c r="D1353" s="17">
        <v>7700.54</v>
      </c>
      <c r="E1353" s="17">
        <v>23649</v>
      </c>
      <c r="F1353" s="17">
        <v>1127</v>
      </c>
      <c r="G1353" s="24">
        <v>0.0476552919785192</v>
      </c>
      <c r="H1353" s="25">
        <v>6.83277728482698</v>
      </c>
      <c r="I1353" s="25">
        <v>325.617996532623</v>
      </c>
    </row>
    <row r="1354" ht="16.5" spans="1:9">
      <c r="A1354" s="17"/>
      <c r="B1354" s="20" t="s">
        <v>39</v>
      </c>
      <c r="C1354" s="20" t="s">
        <v>75</v>
      </c>
      <c r="D1354" s="17">
        <v>831.54</v>
      </c>
      <c r="E1354" s="17">
        <v>4519</v>
      </c>
      <c r="F1354" s="17">
        <v>173</v>
      </c>
      <c r="G1354" s="24">
        <v>0.0382828059305156</v>
      </c>
      <c r="H1354" s="25">
        <v>4.80658959537572</v>
      </c>
      <c r="I1354" s="25">
        <v>184.009736667404</v>
      </c>
    </row>
    <row r="1355" ht="16.5" spans="1:9">
      <c r="A1355" s="17"/>
      <c r="B1355" s="17"/>
      <c r="C1355" s="20" t="s">
        <v>74</v>
      </c>
      <c r="D1355" s="17">
        <v>220.37</v>
      </c>
      <c r="E1355" s="17">
        <v>166</v>
      </c>
      <c r="F1355" s="17">
        <v>36</v>
      </c>
      <c r="G1355" s="24">
        <v>0.216867469879518</v>
      </c>
      <c r="H1355" s="25">
        <v>6.12138888888889</v>
      </c>
      <c r="I1355" s="25">
        <v>1327.53012048193</v>
      </c>
    </row>
    <row r="1356" ht="16.5" spans="1:9">
      <c r="A1356" s="17"/>
      <c r="B1356" s="17"/>
      <c r="C1356" s="20" t="s">
        <v>130</v>
      </c>
      <c r="D1356" s="17">
        <v>9.4</v>
      </c>
      <c r="E1356" s="17">
        <v>21</v>
      </c>
      <c r="F1356" s="17">
        <v>1</v>
      </c>
      <c r="G1356" s="24">
        <v>0.0476190476190476</v>
      </c>
      <c r="H1356" s="25">
        <v>9.4</v>
      </c>
      <c r="I1356" s="25">
        <v>447.619047619048</v>
      </c>
    </row>
    <row r="1357" ht="16.5" spans="1:9">
      <c r="A1357" s="17"/>
      <c r="B1357" s="17"/>
      <c r="C1357" s="20" t="s">
        <v>169</v>
      </c>
      <c r="D1357" s="17">
        <v>0</v>
      </c>
      <c r="E1357" s="17">
        <v>1</v>
      </c>
      <c r="F1357" s="17">
        <v>0</v>
      </c>
      <c r="G1357" s="24">
        <v>0</v>
      </c>
      <c r="H1357" s="25">
        <v>0</v>
      </c>
      <c r="I1357" s="25">
        <v>0</v>
      </c>
    </row>
    <row r="1358" ht="16.5" spans="1:9">
      <c r="A1358" s="17"/>
      <c r="B1358" s="17"/>
      <c r="C1358" s="20" t="s">
        <v>171</v>
      </c>
      <c r="D1358" s="17">
        <v>0</v>
      </c>
      <c r="E1358" s="17">
        <v>1</v>
      </c>
      <c r="F1358" s="17">
        <v>0</v>
      </c>
      <c r="G1358" s="24">
        <v>0</v>
      </c>
      <c r="H1358" s="25">
        <v>0</v>
      </c>
      <c r="I1358" s="25">
        <v>0</v>
      </c>
    </row>
    <row r="1359" ht="16.5" spans="1:9">
      <c r="A1359" s="17"/>
      <c r="B1359" s="17"/>
      <c r="C1359" s="20" t="s">
        <v>165</v>
      </c>
      <c r="D1359" s="17">
        <v>0</v>
      </c>
      <c r="E1359" s="17">
        <v>1</v>
      </c>
      <c r="F1359" s="17">
        <v>0</v>
      </c>
      <c r="G1359" s="24">
        <v>0</v>
      </c>
      <c r="H1359" s="25">
        <v>0</v>
      </c>
      <c r="I1359" s="25">
        <v>0</v>
      </c>
    </row>
    <row r="1360" ht="16.5" spans="1:9">
      <c r="A1360" s="17"/>
      <c r="B1360" s="17"/>
      <c r="C1360" s="20" t="s">
        <v>159</v>
      </c>
      <c r="D1360" s="17">
        <v>0</v>
      </c>
      <c r="E1360" s="17">
        <v>3</v>
      </c>
      <c r="F1360" s="17">
        <v>0</v>
      </c>
      <c r="G1360" s="24">
        <v>0</v>
      </c>
      <c r="H1360" s="25">
        <v>0</v>
      </c>
      <c r="I1360" s="25">
        <v>0</v>
      </c>
    </row>
    <row r="1361" ht="16.5" spans="1:9">
      <c r="A1361" s="17"/>
      <c r="B1361" s="17"/>
      <c r="C1361" s="20" t="s">
        <v>156</v>
      </c>
      <c r="D1361" s="17">
        <v>0</v>
      </c>
      <c r="E1361" s="17">
        <v>3</v>
      </c>
      <c r="F1361" s="17">
        <v>0</v>
      </c>
      <c r="G1361" s="24">
        <v>0</v>
      </c>
      <c r="H1361" s="25">
        <v>0</v>
      </c>
      <c r="I1361" s="25">
        <v>0</v>
      </c>
    </row>
    <row r="1362" ht="16.5" spans="1:9">
      <c r="A1362" s="17"/>
      <c r="B1362" s="17"/>
      <c r="C1362" s="20" t="s">
        <v>157</v>
      </c>
      <c r="D1362" s="17">
        <v>0</v>
      </c>
      <c r="E1362" s="17">
        <v>1</v>
      </c>
      <c r="F1362" s="17">
        <v>0</v>
      </c>
      <c r="G1362" s="24">
        <v>0</v>
      </c>
      <c r="H1362" s="25">
        <v>0</v>
      </c>
      <c r="I1362" s="25">
        <v>0</v>
      </c>
    </row>
    <row r="1363" ht="16.5" spans="1:9">
      <c r="A1363" s="17"/>
      <c r="B1363" s="17"/>
      <c r="C1363" s="20" t="s">
        <v>131</v>
      </c>
      <c r="D1363" s="17">
        <v>0</v>
      </c>
      <c r="E1363" s="17">
        <v>20</v>
      </c>
      <c r="F1363" s="17">
        <v>0</v>
      </c>
      <c r="G1363" s="24">
        <v>0</v>
      </c>
      <c r="H1363" s="25">
        <v>0</v>
      </c>
      <c r="I1363" s="25">
        <v>0</v>
      </c>
    </row>
    <row r="1364" ht="16.5" spans="1:9">
      <c r="A1364" s="17"/>
      <c r="B1364" s="20" t="s">
        <v>40</v>
      </c>
      <c r="C1364" s="17"/>
      <c r="D1364" s="17">
        <v>1061.31</v>
      </c>
      <c r="E1364" s="17">
        <v>4736</v>
      </c>
      <c r="F1364" s="17">
        <v>210</v>
      </c>
      <c r="G1364" s="24">
        <v>0.0443412162162162</v>
      </c>
      <c r="H1364" s="25">
        <v>5.05385714285714</v>
      </c>
      <c r="I1364" s="25">
        <v>224.094172297297</v>
      </c>
    </row>
    <row r="1365" ht="16.5" spans="1:9">
      <c r="A1365" s="17"/>
      <c r="B1365" s="20" t="s">
        <v>37</v>
      </c>
      <c r="C1365" s="20" t="s">
        <v>79</v>
      </c>
      <c r="D1365" s="17">
        <v>1334.09</v>
      </c>
      <c r="E1365" s="17">
        <v>3156</v>
      </c>
      <c r="F1365" s="17">
        <v>195</v>
      </c>
      <c r="G1365" s="24">
        <v>0.061787072243346</v>
      </c>
      <c r="H1365" s="25">
        <v>6.84148717948718</v>
      </c>
      <c r="I1365" s="25">
        <v>422.7154626109</v>
      </c>
    </row>
    <row r="1366" ht="16.5" spans="1:9">
      <c r="A1366" s="17"/>
      <c r="B1366" s="20" t="s">
        <v>38</v>
      </c>
      <c r="C1366" s="17"/>
      <c r="D1366" s="17">
        <v>1334.09</v>
      </c>
      <c r="E1366" s="17">
        <v>3156</v>
      </c>
      <c r="F1366" s="17">
        <v>195</v>
      </c>
      <c r="G1366" s="24">
        <v>0.061787072243346</v>
      </c>
      <c r="H1366" s="25">
        <v>6.84148717948718</v>
      </c>
      <c r="I1366" s="25">
        <v>422.7154626109</v>
      </c>
    </row>
    <row r="1367" ht="16.5" spans="1:9">
      <c r="A1367" s="17"/>
      <c r="B1367" s="20" t="s">
        <v>41</v>
      </c>
      <c r="C1367" s="20" t="s">
        <v>63</v>
      </c>
      <c r="D1367" s="17">
        <v>16930.21</v>
      </c>
      <c r="E1367" s="17">
        <v>28555</v>
      </c>
      <c r="F1367" s="17">
        <v>1507</v>
      </c>
      <c r="G1367" s="24">
        <v>0.0527753458238487</v>
      </c>
      <c r="H1367" s="25">
        <v>11.2343795620438</v>
      </c>
      <c r="I1367" s="25">
        <v>592.898266503239</v>
      </c>
    </row>
    <row r="1368" ht="16.5" spans="1:9">
      <c r="A1368" s="17"/>
      <c r="B1368" s="17"/>
      <c r="C1368" s="20" t="s">
        <v>79</v>
      </c>
      <c r="D1368" s="17">
        <v>739.22</v>
      </c>
      <c r="E1368" s="17">
        <v>1143</v>
      </c>
      <c r="F1368" s="17">
        <v>68</v>
      </c>
      <c r="G1368" s="24">
        <v>0.0594925634295713</v>
      </c>
      <c r="H1368" s="25">
        <v>10.8708823529412</v>
      </c>
      <c r="I1368" s="25">
        <v>646.73665791776</v>
      </c>
    </row>
    <row r="1369" ht="16.5" spans="1:9">
      <c r="A1369" s="17"/>
      <c r="B1369" s="20" t="s">
        <v>42</v>
      </c>
      <c r="C1369" s="17"/>
      <c r="D1369" s="17">
        <v>17669.43</v>
      </c>
      <c r="E1369" s="17">
        <v>29698</v>
      </c>
      <c r="F1369" s="17">
        <v>1575</v>
      </c>
      <c r="G1369" s="24">
        <v>0.0530338743349721</v>
      </c>
      <c r="H1369" s="25">
        <v>11.2186857142857</v>
      </c>
      <c r="I1369" s="25">
        <v>594.970368374975</v>
      </c>
    </row>
    <row r="1370" ht="16.5" spans="1:9">
      <c r="A1370" s="17"/>
      <c r="B1370" s="20" t="s">
        <v>43</v>
      </c>
      <c r="C1370" s="20" t="s">
        <v>140</v>
      </c>
      <c r="D1370" s="17">
        <v>2343.97</v>
      </c>
      <c r="E1370" s="17">
        <v>11168</v>
      </c>
      <c r="F1370" s="17">
        <v>626</v>
      </c>
      <c r="G1370" s="24">
        <v>0.0560530085959885</v>
      </c>
      <c r="H1370" s="25">
        <v>3.74436102236422</v>
      </c>
      <c r="I1370" s="25">
        <v>209.882700573066</v>
      </c>
    </row>
    <row r="1371" ht="16.5" spans="1:9">
      <c r="A1371" s="17"/>
      <c r="B1371" s="17"/>
      <c r="C1371" s="20" t="s">
        <v>144</v>
      </c>
      <c r="D1371" s="17">
        <v>10.11</v>
      </c>
      <c r="E1371" s="17">
        <v>12</v>
      </c>
      <c r="F1371" s="17">
        <v>2</v>
      </c>
      <c r="G1371" s="24">
        <v>0.166666666666667</v>
      </c>
      <c r="H1371" s="25">
        <v>5.055</v>
      </c>
      <c r="I1371" s="25">
        <v>842.5</v>
      </c>
    </row>
    <row r="1372" ht="16.5" spans="1:9">
      <c r="A1372" s="17"/>
      <c r="B1372" s="17"/>
      <c r="C1372" s="20" t="s">
        <v>151</v>
      </c>
      <c r="D1372" s="17">
        <v>6.04</v>
      </c>
      <c r="E1372" s="17">
        <v>26</v>
      </c>
      <c r="F1372" s="17">
        <v>2</v>
      </c>
      <c r="G1372" s="24">
        <v>0.0769230769230769</v>
      </c>
      <c r="H1372" s="25">
        <v>3.02</v>
      </c>
      <c r="I1372" s="25">
        <v>232.307692307692</v>
      </c>
    </row>
    <row r="1373" ht="16.5" spans="1:9">
      <c r="A1373" s="17"/>
      <c r="B1373" s="17"/>
      <c r="C1373" s="20" t="s">
        <v>141</v>
      </c>
      <c r="D1373" s="17">
        <v>5.87</v>
      </c>
      <c r="E1373" s="17">
        <v>13</v>
      </c>
      <c r="F1373" s="17">
        <v>2</v>
      </c>
      <c r="G1373" s="24">
        <v>0.153846153846154</v>
      </c>
      <c r="H1373" s="25">
        <v>2.935</v>
      </c>
      <c r="I1373" s="25">
        <v>451.538461538462</v>
      </c>
    </row>
    <row r="1374" ht="16.5" spans="1:9">
      <c r="A1374" s="17"/>
      <c r="B1374" s="17"/>
      <c r="C1374" s="20" t="s">
        <v>148</v>
      </c>
      <c r="D1374" s="17">
        <v>3.55</v>
      </c>
      <c r="E1374" s="17">
        <v>9</v>
      </c>
      <c r="F1374" s="17">
        <v>1</v>
      </c>
      <c r="G1374" s="24">
        <v>0.111111111111111</v>
      </c>
      <c r="H1374" s="25">
        <v>3.55</v>
      </c>
      <c r="I1374" s="25">
        <v>394.444444444444</v>
      </c>
    </row>
    <row r="1375" ht="16.5" spans="1:9">
      <c r="A1375" s="17"/>
      <c r="B1375" s="17"/>
      <c r="C1375" s="20" t="s">
        <v>146</v>
      </c>
      <c r="D1375" s="17">
        <v>2.8</v>
      </c>
      <c r="E1375" s="17">
        <v>3</v>
      </c>
      <c r="F1375" s="17">
        <v>1</v>
      </c>
      <c r="G1375" s="24">
        <v>0.333333333333333</v>
      </c>
      <c r="H1375" s="25">
        <v>2.8</v>
      </c>
      <c r="I1375" s="25">
        <v>933.333333333333</v>
      </c>
    </row>
    <row r="1376" ht="16.5" spans="1:9">
      <c r="A1376" s="17"/>
      <c r="B1376" s="17"/>
      <c r="C1376" s="20" t="s">
        <v>147</v>
      </c>
      <c r="D1376" s="17">
        <v>2.02</v>
      </c>
      <c r="E1376" s="17">
        <v>3</v>
      </c>
      <c r="F1376" s="17">
        <v>1</v>
      </c>
      <c r="G1376" s="24">
        <v>0.333333333333333</v>
      </c>
      <c r="H1376" s="25">
        <v>2.02</v>
      </c>
      <c r="I1376" s="25">
        <v>673.333333333333</v>
      </c>
    </row>
    <row r="1377" ht="16.5" spans="1:9">
      <c r="A1377" s="17"/>
      <c r="B1377" s="17"/>
      <c r="C1377" s="20" t="s">
        <v>150</v>
      </c>
      <c r="D1377" s="17">
        <v>0</v>
      </c>
      <c r="E1377" s="17">
        <v>3</v>
      </c>
      <c r="F1377" s="17">
        <v>0</v>
      </c>
      <c r="G1377" s="24">
        <v>0</v>
      </c>
      <c r="H1377" s="25">
        <v>0</v>
      </c>
      <c r="I1377" s="25">
        <v>0</v>
      </c>
    </row>
    <row r="1378" ht="16.5" spans="1:9">
      <c r="A1378" s="17"/>
      <c r="B1378" s="17"/>
      <c r="C1378" s="20" t="s">
        <v>145</v>
      </c>
      <c r="D1378" s="17">
        <v>0</v>
      </c>
      <c r="E1378" s="17">
        <v>3</v>
      </c>
      <c r="F1378" s="17">
        <v>0</v>
      </c>
      <c r="G1378" s="24">
        <v>0</v>
      </c>
      <c r="H1378" s="25">
        <v>0</v>
      </c>
      <c r="I1378" s="25">
        <v>0</v>
      </c>
    </row>
    <row r="1379" ht="16.5" spans="1:9">
      <c r="A1379" s="17"/>
      <c r="B1379" s="20" t="s">
        <v>44</v>
      </c>
      <c r="C1379" s="17"/>
      <c r="D1379" s="17">
        <v>2374.36</v>
      </c>
      <c r="E1379" s="17">
        <v>11240</v>
      </c>
      <c r="F1379" s="17">
        <v>635</v>
      </c>
      <c r="G1379" s="24">
        <v>0.0564946619217082</v>
      </c>
      <c r="H1379" s="25">
        <v>3.73914960629921</v>
      </c>
      <c r="I1379" s="25">
        <v>211.241992882562</v>
      </c>
    </row>
    <row r="1380" ht="16.5" spans="1:9">
      <c r="A1380" s="20" t="s">
        <v>185</v>
      </c>
      <c r="B1380" s="17"/>
      <c r="C1380" s="17"/>
      <c r="D1380" s="17">
        <v>30139.73</v>
      </c>
      <c r="E1380" s="17">
        <v>72479</v>
      </c>
      <c r="F1380" s="17">
        <v>3742</v>
      </c>
      <c r="G1380" s="24">
        <v>0.0516287476372467</v>
      </c>
      <c r="H1380" s="25">
        <v>8.0544441475147</v>
      </c>
      <c r="I1380" s="25">
        <v>415.840864250335</v>
      </c>
    </row>
    <row r="1381" ht="16.5" spans="1:9">
      <c r="A1381" s="23">
        <v>44547</v>
      </c>
      <c r="B1381" s="20" t="s">
        <v>35</v>
      </c>
      <c r="C1381" s="20" t="s">
        <v>82</v>
      </c>
      <c r="D1381" s="17">
        <v>2900.94</v>
      </c>
      <c r="E1381" s="17">
        <v>11171</v>
      </c>
      <c r="F1381" s="17">
        <v>415</v>
      </c>
      <c r="G1381" s="24">
        <v>0.0371497627786232</v>
      </c>
      <c r="H1381" s="25">
        <v>6.99021686746988</v>
      </c>
      <c r="I1381" s="25">
        <v>259.684898397637</v>
      </c>
    </row>
    <row r="1382" ht="16.5" spans="1:9">
      <c r="A1382" s="17"/>
      <c r="B1382" s="17"/>
      <c r="C1382" s="20" t="s">
        <v>63</v>
      </c>
      <c r="D1382" s="17">
        <v>2599.16</v>
      </c>
      <c r="E1382" s="17">
        <v>7313</v>
      </c>
      <c r="F1382" s="17">
        <v>376</v>
      </c>
      <c r="G1382" s="24">
        <v>0.0514152878435663</v>
      </c>
      <c r="H1382" s="25">
        <v>6.91265957446808</v>
      </c>
      <c r="I1382" s="25">
        <v>355.416381785861</v>
      </c>
    </row>
    <row r="1383" ht="16.5" spans="1:9">
      <c r="A1383" s="17"/>
      <c r="B1383" s="20" t="s">
        <v>36</v>
      </c>
      <c r="C1383" s="17"/>
      <c r="D1383" s="17">
        <v>5500.1</v>
      </c>
      <c r="E1383" s="17">
        <v>18484</v>
      </c>
      <c r="F1383" s="17">
        <v>791</v>
      </c>
      <c r="G1383" s="24">
        <v>0.0427937675827743</v>
      </c>
      <c r="H1383" s="25">
        <v>6.95335018963338</v>
      </c>
      <c r="I1383" s="25">
        <v>297.56005193681</v>
      </c>
    </row>
    <row r="1384" ht="16.5" spans="1:9">
      <c r="A1384" s="17"/>
      <c r="B1384" s="20" t="s">
        <v>39</v>
      </c>
      <c r="C1384" s="20" t="s">
        <v>75</v>
      </c>
      <c r="D1384" s="17">
        <v>539.11</v>
      </c>
      <c r="E1384" s="17">
        <v>3770</v>
      </c>
      <c r="F1384" s="17">
        <v>114</v>
      </c>
      <c r="G1384" s="24">
        <v>0.0302387267904509</v>
      </c>
      <c r="H1384" s="25">
        <v>4.7290350877193</v>
      </c>
      <c r="I1384" s="25">
        <v>143</v>
      </c>
    </row>
    <row r="1385" ht="16.5" spans="1:9">
      <c r="A1385" s="17"/>
      <c r="B1385" s="17"/>
      <c r="C1385" s="20" t="s">
        <v>74</v>
      </c>
      <c r="D1385" s="17">
        <v>67.75</v>
      </c>
      <c r="E1385" s="17">
        <v>156</v>
      </c>
      <c r="F1385" s="17">
        <v>11</v>
      </c>
      <c r="G1385" s="24">
        <v>0.0705128205128205</v>
      </c>
      <c r="H1385" s="25">
        <v>6.15909090909091</v>
      </c>
      <c r="I1385" s="25">
        <v>434.294871794872</v>
      </c>
    </row>
    <row r="1386" ht="16.5" spans="1:9">
      <c r="A1386" s="17"/>
      <c r="B1386" s="17"/>
      <c r="C1386" s="20" t="s">
        <v>131</v>
      </c>
      <c r="D1386" s="17">
        <v>24.35</v>
      </c>
      <c r="E1386" s="17">
        <v>20</v>
      </c>
      <c r="F1386" s="17">
        <v>4</v>
      </c>
      <c r="G1386" s="24">
        <v>0.2</v>
      </c>
      <c r="H1386" s="25">
        <v>6.0875</v>
      </c>
      <c r="I1386" s="25">
        <v>1217.5</v>
      </c>
    </row>
    <row r="1387" ht="16.5" spans="1:9">
      <c r="A1387" s="17"/>
      <c r="B1387" s="17"/>
      <c r="C1387" s="20" t="s">
        <v>130</v>
      </c>
      <c r="D1387" s="17">
        <v>8.86</v>
      </c>
      <c r="E1387" s="17">
        <v>9</v>
      </c>
      <c r="F1387" s="17">
        <v>1</v>
      </c>
      <c r="G1387" s="24">
        <v>0.111111111111111</v>
      </c>
      <c r="H1387" s="25">
        <v>8.86</v>
      </c>
      <c r="I1387" s="25">
        <v>984.444444444444</v>
      </c>
    </row>
    <row r="1388" ht="16.5" spans="1:9">
      <c r="A1388" s="17"/>
      <c r="B1388" s="17"/>
      <c r="C1388" s="20" t="s">
        <v>141</v>
      </c>
      <c r="D1388" s="17">
        <v>4.86</v>
      </c>
      <c r="E1388" s="17">
        <v>6</v>
      </c>
      <c r="F1388" s="17">
        <v>1</v>
      </c>
      <c r="G1388" s="24">
        <v>0.166666666666667</v>
      </c>
      <c r="H1388" s="25">
        <v>4.86</v>
      </c>
      <c r="I1388" s="25">
        <v>810</v>
      </c>
    </row>
    <row r="1389" ht="16.5" spans="1:9">
      <c r="A1389" s="17"/>
      <c r="B1389" s="17"/>
      <c r="C1389" s="20" t="s">
        <v>151</v>
      </c>
      <c r="D1389" s="17">
        <v>4.36</v>
      </c>
      <c r="E1389" s="17">
        <v>13</v>
      </c>
      <c r="F1389" s="17">
        <v>2</v>
      </c>
      <c r="G1389" s="24">
        <v>0.153846153846154</v>
      </c>
      <c r="H1389" s="25">
        <v>2.18</v>
      </c>
      <c r="I1389" s="25">
        <v>335.384615384615</v>
      </c>
    </row>
    <row r="1390" ht="16.5" spans="1:9">
      <c r="A1390" s="17"/>
      <c r="B1390" s="17"/>
      <c r="C1390" s="20" t="s">
        <v>159</v>
      </c>
      <c r="D1390" s="17">
        <v>3.8</v>
      </c>
      <c r="E1390" s="17">
        <v>2</v>
      </c>
      <c r="F1390" s="17">
        <v>1</v>
      </c>
      <c r="G1390" s="24">
        <v>0.5</v>
      </c>
      <c r="H1390" s="25">
        <v>3.8</v>
      </c>
      <c r="I1390" s="25">
        <v>1900</v>
      </c>
    </row>
    <row r="1391" ht="16.5" spans="1:9">
      <c r="A1391" s="17"/>
      <c r="B1391" s="17"/>
      <c r="C1391" s="20" t="s">
        <v>156</v>
      </c>
      <c r="D1391" s="17">
        <v>0</v>
      </c>
      <c r="E1391" s="17">
        <v>1</v>
      </c>
      <c r="F1391" s="17">
        <v>0</v>
      </c>
      <c r="G1391" s="24">
        <v>0</v>
      </c>
      <c r="H1391" s="25">
        <v>0</v>
      </c>
      <c r="I1391" s="25">
        <v>0</v>
      </c>
    </row>
    <row r="1392" ht="16.5" spans="1:9">
      <c r="A1392" s="17"/>
      <c r="B1392" s="17"/>
      <c r="C1392" s="20" t="s">
        <v>157</v>
      </c>
      <c r="D1392" s="17">
        <v>0</v>
      </c>
      <c r="E1392" s="17">
        <v>1</v>
      </c>
      <c r="F1392" s="17">
        <v>0</v>
      </c>
      <c r="G1392" s="24">
        <v>0</v>
      </c>
      <c r="H1392" s="25">
        <v>0</v>
      </c>
      <c r="I1392" s="25">
        <v>0</v>
      </c>
    </row>
    <row r="1393" ht="16.5" spans="1:9">
      <c r="A1393" s="17"/>
      <c r="B1393" s="17"/>
      <c r="C1393" s="20" t="s">
        <v>144</v>
      </c>
      <c r="D1393" s="17">
        <v>0</v>
      </c>
      <c r="E1393" s="17">
        <v>3</v>
      </c>
      <c r="F1393" s="17">
        <v>0</v>
      </c>
      <c r="G1393" s="24">
        <v>0</v>
      </c>
      <c r="H1393" s="25">
        <v>0</v>
      </c>
      <c r="I1393" s="25">
        <v>0</v>
      </c>
    </row>
    <row r="1394" ht="16.5" spans="1:9">
      <c r="A1394" s="17"/>
      <c r="B1394" s="17"/>
      <c r="C1394" s="20" t="s">
        <v>145</v>
      </c>
      <c r="D1394" s="17">
        <v>0</v>
      </c>
      <c r="E1394" s="17">
        <v>1</v>
      </c>
      <c r="F1394" s="17">
        <v>0</v>
      </c>
      <c r="G1394" s="24">
        <v>0</v>
      </c>
      <c r="H1394" s="25">
        <v>0</v>
      </c>
      <c r="I1394" s="25">
        <v>0</v>
      </c>
    </row>
    <row r="1395" ht="16.5" spans="1:9">
      <c r="A1395" s="17"/>
      <c r="B1395" s="17"/>
      <c r="C1395" s="20" t="s">
        <v>147</v>
      </c>
      <c r="D1395" s="17">
        <v>0</v>
      </c>
      <c r="E1395" s="17">
        <v>1</v>
      </c>
      <c r="F1395" s="17">
        <v>0</v>
      </c>
      <c r="G1395" s="24">
        <v>0</v>
      </c>
      <c r="H1395" s="25">
        <v>0</v>
      </c>
      <c r="I1395" s="25">
        <v>0</v>
      </c>
    </row>
    <row r="1396" ht="16.5" spans="1:9">
      <c r="A1396" s="17"/>
      <c r="B1396" s="20" t="s">
        <v>40</v>
      </c>
      <c r="C1396" s="17"/>
      <c r="D1396" s="17">
        <v>653.09</v>
      </c>
      <c r="E1396" s="17">
        <v>3983</v>
      </c>
      <c r="F1396" s="17">
        <v>134</v>
      </c>
      <c r="G1396" s="24">
        <v>0.0336429826763746</v>
      </c>
      <c r="H1396" s="25">
        <v>4.87380597014925</v>
      </c>
      <c r="I1396" s="25">
        <v>163.969369821742</v>
      </c>
    </row>
    <row r="1397" ht="16.5" spans="1:9">
      <c r="A1397" s="17"/>
      <c r="B1397" s="20" t="s">
        <v>37</v>
      </c>
      <c r="C1397" s="20" t="s">
        <v>79</v>
      </c>
      <c r="D1397" s="17">
        <v>1180.72</v>
      </c>
      <c r="E1397" s="17">
        <v>2898</v>
      </c>
      <c r="F1397" s="17">
        <v>171</v>
      </c>
      <c r="G1397" s="24">
        <v>0.0590062111801242</v>
      </c>
      <c r="H1397" s="25">
        <v>6.90479532163743</v>
      </c>
      <c r="I1397" s="25">
        <v>407.425810904072</v>
      </c>
    </row>
    <row r="1398" ht="16.5" spans="1:9">
      <c r="A1398" s="17"/>
      <c r="B1398" s="20" t="s">
        <v>38</v>
      </c>
      <c r="C1398" s="17"/>
      <c r="D1398" s="17">
        <v>1180.72</v>
      </c>
      <c r="E1398" s="17">
        <v>2898</v>
      </c>
      <c r="F1398" s="17">
        <v>171</v>
      </c>
      <c r="G1398" s="24">
        <v>0.0590062111801242</v>
      </c>
      <c r="H1398" s="25">
        <v>6.90479532163743</v>
      </c>
      <c r="I1398" s="25">
        <v>407.425810904072</v>
      </c>
    </row>
    <row r="1399" ht="16.5" spans="1:9">
      <c r="A1399" s="17"/>
      <c r="B1399" s="20" t="s">
        <v>41</v>
      </c>
      <c r="C1399" s="20" t="s">
        <v>63</v>
      </c>
      <c r="D1399" s="17">
        <v>17383.3</v>
      </c>
      <c r="E1399" s="17">
        <v>28021</v>
      </c>
      <c r="F1399" s="17">
        <v>1543</v>
      </c>
      <c r="G1399" s="24">
        <v>0.055065843474537</v>
      </c>
      <c r="H1399" s="25">
        <v>11.2659105638367</v>
      </c>
      <c r="I1399" s="25">
        <v>620.366867706363</v>
      </c>
    </row>
    <row r="1400" ht="16.5" spans="1:9">
      <c r="A1400" s="17"/>
      <c r="B1400" s="17"/>
      <c r="C1400" s="20" t="s">
        <v>79</v>
      </c>
      <c r="D1400" s="17">
        <v>734.3</v>
      </c>
      <c r="E1400" s="17">
        <v>1276</v>
      </c>
      <c r="F1400" s="17">
        <v>66</v>
      </c>
      <c r="G1400" s="24">
        <v>0.0517241379310345</v>
      </c>
      <c r="H1400" s="25">
        <v>11.1257575757576</v>
      </c>
      <c r="I1400" s="25">
        <v>575.470219435737</v>
      </c>
    </row>
    <row r="1401" ht="16.5" spans="1:9">
      <c r="A1401" s="17"/>
      <c r="B1401" s="20" t="s">
        <v>42</v>
      </c>
      <c r="C1401" s="17"/>
      <c r="D1401" s="17">
        <v>18117.6</v>
      </c>
      <c r="E1401" s="17">
        <v>29297</v>
      </c>
      <c r="F1401" s="17">
        <v>1609</v>
      </c>
      <c r="G1401" s="24">
        <v>0.0549202990067242</v>
      </c>
      <c r="H1401" s="25">
        <v>11.2601615910503</v>
      </c>
      <c r="I1401" s="25">
        <v>618.411441444516</v>
      </c>
    </row>
    <row r="1402" ht="16.5" spans="1:9">
      <c r="A1402" s="17"/>
      <c r="B1402" s="20" t="s">
        <v>43</v>
      </c>
      <c r="C1402" s="20" t="s">
        <v>63</v>
      </c>
      <c r="D1402" s="17">
        <v>19492.84</v>
      </c>
      <c r="E1402" s="17">
        <v>34344</v>
      </c>
      <c r="F1402" s="17">
        <v>1857</v>
      </c>
      <c r="G1402" s="24">
        <v>0.0540705800139762</v>
      </c>
      <c r="H1402" s="25">
        <v>10.4969520732364</v>
      </c>
      <c r="I1402" s="25">
        <v>567.576286978803</v>
      </c>
    </row>
    <row r="1403" ht="16.5" spans="1:9">
      <c r="A1403" s="17"/>
      <c r="B1403" s="17"/>
      <c r="C1403" s="20" t="s">
        <v>82</v>
      </c>
      <c r="D1403" s="17">
        <v>3168.91</v>
      </c>
      <c r="E1403" s="17">
        <v>10804</v>
      </c>
      <c r="F1403" s="17">
        <v>453</v>
      </c>
      <c r="G1403" s="24">
        <v>0.0419289152165865</v>
      </c>
      <c r="H1403" s="25">
        <v>6.99538631346578</v>
      </c>
      <c r="I1403" s="25">
        <v>293.308959644576</v>
      </c>
    </row>
    <row r="1404" ht="16.5" spans="1:9">
      <c r="A1404" s="17"/>
      <c r="B1404" s="17"/>
      <c r="C1404" s="20" t="s">
        <v>140</v>
      </c>
      <c r="D1404" s="17">
        <v>2119.63</v>
      </c>
      <c r="E1404" s="17">
        <v>10035</v>
      </c>
      <c r="F1404" s="17">
        <v>553</v>
      </c>
      <c r="G1404" s="24">
        <v>0.055107125062282</v>
      </c>
      <c r="H1404" s="25">
        <v>3.83296564195298</v>
      </c>
      <c r="I1404" s="25">
        <v>211.223716990533</v>
      </c>
    </row>
    <row r="1405" ht="16.5" spans="1:9">
      <c r="A1405" s="17"/>
      <c r="B1405" s="17"/>
      <c r="C1405" s="20" t="s">
        <v>79</v>
      </c>
      <c r="D1405" s="17">
        <v>1430.82</v>
      </c>
      <c r="E1405" s="17">
        <v>3440</v>
      </c>
      <c r="F1405" s="17">
        <v>180</v>
      </c>
      <c r="G1405" s="24">
        <v>0.0523255813953488</v>
      </c>
      <c r="H1405" s="25">
        <v>7.949</v>
      </c>
      <c r="I1405" s="25">
        <v>415.936046511628</v>
      </c>
    </row>
    <row r="1406" ht="16.5" spans="1:9">
      <c r="A1406" s="17"/>
      <c r="B1406" s="17"/>
      <c r="C1406" s="20" t="s">
        <v>148</v>
      </c>
      <c r="D1406" s="17">
        <v>3.78</v>
      </c>
      <c r="E1406" s="17">
        <v>9</v>
      </c>
      <c r="F1406" s="17">
        <v>1</v>
      </c>
      <c r="G1406" s="24">
        <v>0.111111111111111</v>
      </c>
      <c r="H1406" s="25">
        <v>3.78</v>
      </c>
      <c r="I1406" s="25">
        <v>420</v>
      </c>
    </row>
    <row r="1407" ht="16.5" spans="1:9">
      <c r="A1407" s="17"/>
      <c r="B1407" s="17"/>
      <c r="C1407" s="20" t="s">
        <v>146</v>
      </c>
      <c r="D1407" s="17">
        <v>0</v>
      </c>
      <c r="E1407" s="17">
        <v>2</v>
      </c>
      <c r="F1407" s="17">
        <v>0</v>
      </c>
      <c r="G1407" s="24">
        <v>0</v>
      </c>
      <c r="H1407" s="25">
        <v>0</v>
      </c>
      <c r="I1407" s="25">
        <v>0</v>
      </c>
    </row>
    <row r="1408" ht="16.5" spans="1:9">
      <c r="A1408" s="17"/>
      <c r="B1408" s="17"/>
      <c r="C1408" s="20" t="s">
        <v>150</v>
      </c>
      <c r="D1408" s="17">
        <v>0</v>
      </c>
      <c r="E1408" s="17">
        <v>1</v>
      </c>
      <c r="F1408" s="17">
        <v>0</v>
      </c>
      <c r="G1408" s="24">
        <v>0</v>
      </c>
      <c r="H1408" s="25">
        <v>0</v>
      </c>
      <c r="I1408" s="25">
        <v>0</v>
      </c>
    </row>
    <row r="1409" ht="16.5" spans="1:9">
      <c r="A1409" s="17"/>
      <c r="B1409" s="17"/>
      <c r="C1409" s="20" t="s">
        <v>143</v>
      </c>
      <c r="D1409" s="17">
        <v>0</v>
      </c>
      <c r="E1409" s="17">
        <v>1</v>
      </c>
      <c r="F1409" s="17">
        <v>0</v>
      </c>
      <c r="G1409" s="24">
        <v>0</v>
      </c>
      <c r="H1409" s="25">
        <v>0</v>
      </c>
      <c r="I1409" s="25">
        <v>0</v>
      </c>
    </row>
    <row r="1410" ht="16.5" spans="1:9">
      <c r="A1410" s="17"/>
      <c r="B1410" s="20" t="s">
        <v>44</v>
      </c>
      <c r="C1410" s="17"/>
      <c r="D1410" s="17">
        <v>26215.98</v>
      </c>
      <c r="E1410" s="17">
        <v>58636</v>
      </c>
      <c r="F1410" s="17">
        <v>3044</v>
      </c>
      <c r="G1410" s="24">
        <v>0.0519135002387612</v>
      </c>
      <c r="H1410" s="25">
        <v>8.6123455978975</v>
      </c>
      <c r="I1410" s="25">
        <v>447.097005252746</v>
      </c>
    </row>
    <row r="1411" ht="16.5" spans="1:9">
      <c r="A1411" s="20" t="s">
        <v>186</v>
      </c>
      <c r="B1411" s="17"/>
      <c r="C1411" s="17"/>
      <c r="D1411" s="17">
        <v>51667.49</v>
      </c>
      <c r="E1411" s="17">
        <v>113298</v>
      </c>
      <c r="F1411" s="17">
        <v>5749</v>
      </c>
      <c r="G1411" s="24">
        <v>0.0507422902434288</v>
      </c>
      <c r="H1411" s="25">
        <v>8.98721342842234</v>
      </c>
      <c r="I1411" s="25">
        <v>456.031792264647</v>
      </c>
    </row>
    <row r="1412" ht="16.5" spans="1:9">
      <c r="A1412" s="23">
        <v>44548</v>
      </c>
      <c r="B1412" s="20" t="s">
        <v>35</v>
      </c>
      <c r="C1412" s="20" t="s">
        <v>75</v>
      </c>
      <c r="D1412" s="17">
        <v>543.76</v>
      </c>
      <c r="E1412" s="17">
        <v>3740</v>
      </c>
      <c r="F1412" s="17">
        <v>111</v>
      </c>
      <c r="G1412" s="24">
        <v>0.0296791443850267</v>
      </c>
      <c r="H1412" s="25">
        <v>4.89873873873874</v>
      </c>
      <c r="I1412" s="25">
        <v>145.390374331551</v>
      </c>
    </row>
    <row r="1413" ht="16.5" spans="1:9">
      <c r="A1413" s="17"/>
      <c r="B1413" s="17"/>
      <c r="C1413" s="20" t="s">
        <v>165</v>
      </c>
      <c r="D1413" s="17">
        <v>0</v>
      </c>
      <c r="E1413" s="17">
        <v>3</v>
      </c>
      <c r="F1413" s="17">
        <v>0</v>
      </c>
      <c r="G1413" s="24">
        <v>0</v>
      </c>
      <c r="H1413" s="25">
        <v>0</v>
      </c>
      <c r="I1413" s="25">
        <v>0</v>
      </c>
    </row>
    <row r="1414" ht="16.5" spans="1:9">
      <c r="A1414" s="17"/>
      <c r="B1414" s="20" t="s">
        <v>36</v>
      </c>
      <c r="C1414" s="17"/>
      <c r="D1414" s="17">
        <v>543.76</v>
      </c>
      <c r="E1414" s="17">
        <v>3743</v>
      </c>
      <c r="F1414" s="17">
        <v>111</v>
      </c>
      <c r="G1414" s="24">
        <v>0.0296553566657761</v>
      </c>
      <c r="H1414" s="25">
        <v>4.89873873873874</v>
      </c>
      <c r="I1414" s="25">
        <v>145.273844509752</v>
      </c>
    </row>
    <row r="1415" ht="16.5" spans="1:9">
      <c r="A1415" s="17"/>
      <c r="B1415" s="20" t="s">
        <v>39</v>
      </c>
      <c r="C1415" s="20" t="s">
        <v>74</v>
      </c>
      <c r="D1415" s="17">
        <v>191.8</v>
      </c>
      <c r="E1415" s="17">
        <v>162</v>
      </c>
      <c r="F1415" s="17">
        <v>27</v>
      </c>
      <c r="G1415" s="24">
        <v>0.166666666666667</v>
      </c>
      <c r="H1415" s="25">
        <v>7.10370370370371</v>
      </c>
      <c r="I1415" s="25">
        <v>1183.95061728395</v>
      </c>
    </row>
    <row r="1416" ht="16.5" spans="1:9">
      <c r="A1416" s="17"/>
      <c r="B1416" s="17"/>
      <c r="C1416" s="20" t="s">
        <v>151</v>
      </c>
      <c r="D1416" s="17">
        <v>4.85</v>
      </c>
      <c r="E1416" s="17">
        <v>21</v>
      </c>
      <c r="F1416" s="17">
        <v>2</v>
      </c>
      <c r="G1416" s="24">
        <v>0.0952380952380952</v>
      </c>
      <c r="H1416" s="25">
        <v>2.425</v>
      </c>
      <c r="I1416" s="25">
        <v>230.952380952381</v>
      </c>
    </row>
    <row r="1417" ht="16.5" spans="1:9">
      <c r="A1417" s="17"/>
      <c r="B1417" s="17"/>
      <c r="C1417" s="20" t="s">
        <v>175</v>
      </c>
      <c r="D1417" s="17">
        <v>0</v>
      </c>
      <c r="E1417" s="17">
        <v>1</v>
      </c>
      <c r="F1417" s="17">
        <v>0</v>
      </c>
      <c r="G1417" s="24">
        <v>0</v>
      </c>
      <c r="H1417" s="25">
        <v>0</v>
      </c>
      <c r="I1417" s="25">
        <v>0</v>
      </c>
    </row>
    <row r="1418" ht="16.5" spans="1:9">
      <c r="A1418" s="17"/>
      <c r="B1418" s="17"/>
      <c r="C1418" s="20" t="s">
        <v>169</v>
      </c>
      <c r="D1418" s="17">
        <v>0</v>
      </c>
      <c r="E1418" s="17">
        <v>2</v>
      </c>
      <c r="F1418" s="17">
        <v>0</v>
      </c>
      <c r="G1418" s="24">
        <v>0</v>
      </c>
      <c r="H1418" s="25">
        <v>0</v>
      </c>
      <c r="I1418" s="25">
        <v>0</v>
      </c>
    </row>
    <row r="1419" ht="16.5" spans="1:9">
      <c r="A1419" s="17"/>
      <c r="B1419" s="17"/>
      <c r="C1419" s="20" t="s">
        <v>162</v>
      </c>
      <c r="D1419" s="17">
        <v>0</v>
      </c>
      <c r="E1419" s="17">
        <v>1</v>
      </c>
      <c r="F1419" s="17">
        <v>0</v>
      </c>
      <c r="G1419" s="24">
        <v>0</v>
      </c>
      <c r="H1419" s="25">
        <v>0</v>
      </c>
      <c r="I1419" s="25">
        <v>0</v>
      </c>
    </row>
    <row r="1420" ht="16.5" spans="1:9">
      <c r="A1420" s="17"/>
      <c r="B1420" s="17"/>
      <c r="C1420" s="20" t="s">
        <v>144</v>
      </c>
      <c r="D1420" s="17">
        <v>0</v>
      </c>
      <c r="E1420" s="17">
        <v>5</v>
      </c>
      <c r="F1420" s="17">
        <v>0</v>
      </c>
      <c r="G1420" s="24">
        <v>0</v>
      </c>
      <c r="H1420" s="25">
        <v>0</v>
      </c>
      <c r="I1420" s="25">
        <v>0</v>
      </c>
    </row>
    <row r="1421" ht="16.5" spans="1:9">
      <c r="A1421" s="17"/>
      <c r="B1421" s="17"/>
      <c r="C1421" s="20" t="s">
        <v>141</v>
      </c>
      <c r="D1421" s="17">
        <v>0</v>
      </c>
      <c r="E1421" s="17">
        <v>9</v>
      </c>
      <c r="F1421" s="17">
        <v>0</v>
      </c>
      <c r="G1421" s="24">
        <v>0</v>
      </c>
      <c r="H1421" s="25">
        <v>0</v>
      </c>
      <c r="I1421" s="25">
        <v>0</v>
      </c>
    </row>
    <row r="1422" ht="16.5" spans="1:9">
      <c r="A1422" s="17"/>
      <c r="B1422" s="17"/>
      <c r="C1422" s="20" t="s">
        <v>145</v>
      </c>
      <c r="D1422" s="17">
        <v>0</v>
      </c>
      <c r="E1422" s="17">
        <v>3</v>
      </c>
      <c r="F1422" s="17">
        <v>0</v>
      </c>
      <c r="G1422" s="24">
        <v>0</v>
      </c>
      <c r="H1422" s="25">
        <v>0</v>
      </c>
      <c r="I1422" s="25">
        <v>0</v>
      </c>
    </row>
    <row r="1423" ht="16.5" spans="1:9">
      <c r="A1423" s="17"/>
      <c r="B1423" s="17"/>
      <c r="C1423" s="20" t="s">
        <v>147</v>
      </c>
      <c r="D1423" s="17">
        <v>0</v>
      </c>
      <c r="E1423" s="17">
        <v>1</v>
      </c>
      <c r="F1423" s="17">
        <v>0</v>
      </c>
      <c r="G1423" s="24">
        <v>0</v>
      </c>
      <c r="H1423" s="25">
        <v>0</v>
      </c>
      <c r="I1423" s="25">
        <v>0</v>
      </c>
    </row>
    <row r="1424" ht="16.5" spans="1:9">
      <c r="A1424" s="17"/>
      <c r="B1424" s="20" t="s">
        <v>40</v>
      </c>
      <c r="C1424" s="17"/>
      <c r="D1424" s="17">
        <v>196.65</v>
      </c>
      <c r="E1424" s="17">
        <v>205</v>
      </c>
      <c r="F1424" s="17">
        <v>29</v>
      </c>
      <c r="G1424" s="24">
        <v>0.141463414634146</v>
      </c>
      <c r="H1424" s="25">
        <v>6.78103448275862</v>
      </c>
      <c r="I1424" s="25">
        <v>959.268292682927</v>
      </c>
    </row>
    <row r="1425" ht="16.5" spans="1:9">
      <c r="A1425" s="17"/>
      <c r="B1425" s="20" t="s">
        <v>37</v>
      </c>
      <c r="C1425" s="20" t="s">
        <v>131</v>
      </c>
      <c r="D1425" s="17">
        <v>3.82</v>
      </c>
      <c r="E1425" s="17">
        <v>21</v>
      </c>
      <c r="F1425" s="17">
        <v>1</v>
      </c>
      <c r="G1425" s="24">
        <v>0.0476190476190476</v>
      </c>
      <c r="H1425" s="25">
        <v>3.82</v>
      </c>
      <c r="I1425" s="25">
        <v>181.904761904762</v>
      </c>
    </row>
    <row r="1426" ht="16.5" spans="1:9">
      <c r="A1426" s="17"/>
      <c r="B1426" s="20" t="s">
        <v>38</v>
      </c>
      <c r="C1426" s="17"/>
      <c r="D1426" s="17">
        <v>3.82</v>
      </c>
      <c r="E1426" s="17">
        <v>21</v>
      </c>
      <c r="F1426" s="17">
        <v>1</v>
      </c>
      <c r="G1426" s="24">
        <v>0.0476190476190476</v>
      </c>
      <c r="H1426" s="25">
        <v>3.82</v>
      </c>
      <c r="I1426" s="25">
        <v>181.904761904762</v>
      </c>
    </row>
    <row r="1427" ht="16.5" spans="1:9">
      <c r="A1427" s="17"/>
      <c r="B1427" s="20" t="s">
        <v>41</v>
      </c>
      <c r="C1427" s="20" t="s">
        <v>130</v>
      </c>
      <c r="D1427" s="17">
        <v>15.8</v>
      </c>
      <c r="E1427" s="17">
        <v>12</v>
      </c>
      <c r="F1427" s="17">
        <v>2</v>
      </c>
      <c r="G1427" s="24">
        <v>0.166666666666667</v>
      </c>
      <c r="H1427" s="25">
        <v>7.9</v>
      </c>
      <c r="I1427" s="25">
        <v>1316.66666666667</v>
      </c>
    </row>
    <row r="1428" ht="16.5" spans="1:9">
      <c r="A1428" s="17"/>
      <c r="B1428" s="17"/>
      <c r="C1428" s="20" t="s">
        <v>171</v>
      </c>
      <c r="D1428" s="17">
        <v>0</v>
      </c>
      <c r="E1428" s="17">
        <v>5</v>
      </c>
      <c r="F1428" s="17">
        <v>0</v>
      </c>
      <c r="G1428" s="24">
        <v>0</v>
      </c>
      <c r="H1428" s="25">
        <v>0</v>
      </c>
      <c r="I1428" s="25">
        <v>0</v>
      </c>
    </row>
    <row r="1429" ht="16.5" spans="1:9">
      <c r="A1429" s="17"/>
      <c r="B1429" s="20" t="s">
        <v>42</v>
      </c>
      <c r="C1429" s="17"/>
      <c r="D1429" s="17">
        <v>15.8</v>
      </c>
      <c r="E1429" s="17">
        <v>17</v>
      </c>
      <c r="F1429" s="17">
        <v>2</v>
      </c>
      <c r="G1429" s="24">
        <v>0.117647058823529</v>
      </c>
      <c r="H1429" s="25">
        <v>7.9</v>
      </c>
      <c r="I1429" s="25">
        <v>929.411764705882</v>
      </c>
    </row>
    <row r="1430" ht="16.5" spans="1:9">
      <c r="A1430" s="17"/>
      <c r="B1430" s="20" t="s">
        <v>43</v>
      </c>
      <c r="C1430" s="20" t="s">
        <v>63</v>
      </c>
      <c r="D1430" s="17">
        <v>19609.93</v>
      </c>
      <c r="E1430" s="17">
        <v>31876</v>
      </c>
      <c r="F1430" s="17">
        <v>1841</v>
      </c>
      <c r="G1430" s="24">
        <v>0.057755050821935</v>
      </c>
      <c r="H1430" s="25">
        <v>10.6517816404128</v>
      </c>
      <c r="I1430" s="25">
        <v>615.194189986197</v>
      </c>
    </row>
    <row r="1431" ht="16.5" spans="1:9">
      <c r="A1431" s="17"/>
      <c r="B1431" s="17"/>
      <c r="C1431" s="20" t="s">
        <v>82</v>
      </c>
      <c r="D1431" s="17">
        <v>4037.07</v>
      </c>
      <c r="E1431" s="17">
        <v>13404</v>
      </c>
      <c r="F1431" s="17">
        <v>572</v>
      </c>
      <c r="G1431" s="24">
        <v>0.0426738287078484</v>
      </c>
      <c r="H1431" s="25">
        <v>7.05781468531469</v>
      </c>
      <c r="I1431" s="25">
        <v>301.183974932856</v>
      </c>
    </row>
    <row r="1432" ht="16.5" spans="1:9">
      <c r="A1432" s="17"/>
      <c r="B1432" s="17"/>
      <c r="C1432" s="20" t="s">
        <v>140</v>
      </c>
      <c r="D1432" s="17">
        <v>1953.54</v>
      </c>
      <c r="E1432" s="17">
        <v>8654</v>
      </c>
      <c r="F1432" s="17">
        <v>509</v>
      </c>
      <c r="G1432" s="24">
        <v>0.0588167321469841</v>
      </c>
      <c r="H1432" s="25">
        <v>3.83799607072692</v>
      </c>
      <c r="I1432" s="25">
        <v>225.738386873122</v>
      </c>
    </row>
    <row r="1433" ht="16.5" spans="1:9">
      <c r="A1433" s="17"/>
      <c r="B1433" s="17"/>
      <c r="C1433" s="20" t="s">
        <v>79</v>
      </c>
      <c r="D1433" s="17">
        <v>1756.26</v>
      </c>
      <c r="E1433" s="17">
        <v>3834</v>
      </c>
      <c r="F1433" s="17">
        <v>214</v>
      </c>
      <c r="G1433" s="24">
        <v>0.0558163797600417</v>
      </c>
      <c r="H1433" s="25">
        <v>8.20682242990654</v>
      </c>
      <c r="I1433" s="25">
        <v>458.075117370892</v>
      </c>
    </row>
    <row r="1434" ht="16.5" spans="1:9">
      <c r="A1434" s="17"/>
      <c r="B1434" s="17"/>
      <c r="C1434" s="20" t="s">
        <v>146</v>
      </c>
      <c r="D1434" s="17">
        <v>0</v>
      </c>
      <c r="E1434" s="17">
        <v>1</v>
      </c>
      <c r="F1434" s="17">
        <v>0</v>
      </c>
      <c r="G1434" s="24">
        <v>0</v>
      </c>
      <c r="H1434" s="25">
        <v>0</v>
      </c>
      <c r="I1434" s="25">
        <v>0</v>
      </c>
    </row>
    <row r="1435" ht="16.5" spans="1:9">
      <c r="A1435" s="17"/>
      <c r="B1435" s="17"/>
      <c r="C1435" s="20" t="s">
        <v>148</v>
      </c>
      <c r="D1435" s="17">
        <v>0</v>
      </c>
      <c r="E1435" s="17">
        <v>6</v>
      </c>
      <c r="F1435" s="17">
        <v>0</v>
      </c>
      <c r="G1435" s="24">
        <v>0</v>
      </c>
      <c r="H1435" s="25">
        <v>0</v>
      </c>
      <c r="I1435" s="25">
        <v>0</v>
      </c>
    </row>
    <row r="1436" ht="16.5" spans="1:9">
      <c r="A1436" s="17"/>
      <c r="B1436" s="20" t="s">
        <v>44</v>
      </c>
      <c r="C1436" s="17"/>
      <c r="D1436" s="17">
        <v>27356.8</v>
      </c>
      <c r="E1436" s="17">
        <v>57775</v>
      </c>
      <c r="F1436" s="17">
        <v>3136</v>
      </c>
      <c r="G1436" s="24">
        <v>0.0542795326698399</v>
      </c>
      <c r="H1436" s="25">
        <v>8.7234693877551</v>
      </c>
      <c r="I1436" s="25">
        <v>473.505841627001</v>
      </c>
    </row>
    <row r="1437" ht="16.5" spans="1:9">
      <c r="A1437" s="20" t="s">
        <v>187</v>
      </c>
      <c r="B1437" s="17"/>
      <c r="C1437" s="17"/>
      <c r="D1437" s="17">
        <v>28116.83</v>
      </c>
      <c r="E1437" s="17">
        <v>61761</v>
      </c>
      <c r="F1437" s="17">
        <v>3279</v>
      </c>
      <c r="G1437" s="24">
        <v>0.0530917569339875</v>
      </c>
      <c r="H1437" s="25">
        <v>8.57481854223849</v>
      </c>
      <c r="I1437" s="25">
        <v>455.252181797575</v>
      </c>
    </row>
    <row r="1438" ht="16.5" spans="1:9">
      <c r="A1438" s="23">
        <v>44549</v>
      </c>
      <c r="B1438" s="20" t="s">
        <v>35</v>
      </c>
      <c r="C1438" s="20" t="s">
        <v>75</v>
      </c>
      <c r="D1438" s="17">
        <v>789.43</v>
      </c>
      <c r="E1438" s="17">
        <v>4720</v>
      </c>
      <c r="F1438" s="17">
        <v>155</v>
      </c>
      <c r="G1438" s="24">
        <v>0.0328389830508475</v>
      </c>
      <c r="H1438" s="25">
        <v>5.09309677419355</v>
      </c>
      <c r="I1438" s="25">
        <v>167.252118644068</v>
      </c>
    </row>
    <row r="1439" ht="16.5" spans="1:9">
      <c r="A1439" s="17"/>
      <c r="B1439" s="17"/>
      <c r="C1439" s="20" t="s">
        <v>165</v>
      </c>
      <c r="D1439" s="17">
        <v>0</v>
      </c>
      <c r="E1439" s="17">
        <v>1</v>
      </c>
      <c r="F1439" s="17">
        <v>0</v>
      </c>
      <c r="G1439" s="24">
        <v>0</v>
      </c>
      <c r="H1439" s="25">
        <v>0</v>
      </c>
      <c r="I1439" s="25">
        <v>0</v>
      </c>
    </row>
    <row r="1440" ht="16.5" spans="1:9">
      <c r="A1440" s="17"/>
      <c r="B1440" s="20" t="s">
        <v>36</v>
      </c>
      <c r="C1440" s="17"/>
      <c r="D1440" s="17">
        <v>789.43</v>
      </c>
      <c r="E1440" s="17">
        <v>4721</v>
      </c>
      <c r="F1440" s="17">
        <v>155</v>
      </c>
      <c r="G1440" s="24">
        <v>0.0328320271128998</v>
      </c>
      <c r="H1440" s="25">
        <v>5.09309677419355</v>
      </c>
      <c r="I1440" s="25">
        <v>167.216691378945</v>
      </c>
    </row>
    <row r="1441" ht="16.5" spans="1:9">
      <c r="A1441" s="17"/>
      <c r="B1441" s="20" t="s">
        <v>39</v>
      </c>
      <c r="C1441" s="20" t="s">
        <v>74</v>
      </c>
      <c r="D1441" s="17">
        <v>140.2</v>
      </c>
      <c r="E1441" s="17">
        <v>172</v>
      </c>
      <c r="F1441" s="17">
        <v>23</v>
      </c>
      <c r="G1441" s="24">
        <v>0.133720930232558</v>
      </c>
      <c r="H1441" s="25">
        <v>6.09565217391304</v>
      </c>
      <c r="I1441" s="25">
        <v>815.116279069767</v>
      </c>
    </row>
    <row r="1442" ht="16.5" spans="1:9">
      <c r="A1442" s="17"/>
      <c r="B1442" s="17"/>
      <c r="C1442" s="20" t="s">
        <v>156</v>
      </c>
      <c r="D1442" s="17">
        <v>2.67</v>
      </c>
      <c r="E1442" s="17">
        <v>4</v>
      </c>
      <c r="F1442" s="17">
        <v>1</v>
      </c>
      <c r="G1442" s="24">
        <v>0.25</v>
      </c>
      <c r="H1442" s="25">
        <v>2.67</v>
      </c>
      <c r="I1442" s="25">
        <v>667.5</v>
      </c>
    </row>
    <row r="1443" ht="16.5" spans="1:9">
      <c r="A1443" s="17"/>
      <c r="B1443" s="17"/>
      <c r="C1443" s="20" t="s">
        <v>177</v>
      </c>
      <c r="D1443" s="17">
        <v>0.98</v>
      </c>
      <c r="E1443" s="17">
        <v>2</v>
      </c>
      <c r="F1443" s="17">
        <v>1</v>
      </c>
      <c r="G1443" s="24">
        <v>0.5</v>
      </c>
      <c r="H1443" s="25">
        <v>0.98</v>
      </c>
      <c r="I1443" s="25">
        <v>490</v>
      </c>
    </row>
    <row r="1444" ht="16.5" spans="1:9">
      <c r="A1444" s="17"/>
      <c r="B1444" s="17"/>
      <c r="C1444" s="20" t="s">
        <v>170</v>
      </c>
      <c r="D1444" s="17">
        <v>0</v>
      </c>
      <c r="E1444" s="17">
        <v>1</v>
      </c>
      <c r="F1444" s="17">
        <v>0</v>
      </c>
      <c r="G1444" s="24">
        <v>0</v>
      </c>
      <c r="H1444" s="25">
        <v>0</v>
      </c>
      <c r="I1444" s="25">
        <v>0</v>
      </c>
    </row>
    <row r="1445" ht="16.5" spans="1:9">
      <c r="A1445" s="17"/>
      <c r="B1445" s="17"/>
      <c r="C1445" s="20" t="s">
        <v>162</v>
      </c>
      <c r="D1445" s="17">
        <v>0</v>
      </c>
      <c r="E1445" s="17">
        <v>2</v>
      </c>
      <c r="F1445" s="17">
        <v>0</v>
      </c>
      <c r="G1445" s="24">
        <v>0</v>
      </c>
      <c r="H1445" s="25">
        <v>0</v>
      </c>
      <c r="I1445" s="25">
        <v>0</v>
      </c>
    </row>
    <row r="1446" ht="16.5" spans="1:9">
      <c r="A1446" s="17"/>
      <c r="B1446" s="17"/>
      <c r="C1446" s="20" t="s">
        <v>159</v>
      </c>
      <c r="D1446" s="17">
        <v>0</v>
      </c>
      <c r="E1446" s="17">
        <v>1</v>
      </c>
      <c r="F1446" s="17">
        <v>0</v>
      </c>
      <c r="G1446" s="24">
        <v>0</v>
      </c>
      <c r="H1446" s="25">
        <v>0</v>
      </c>
      <c r="I1446" s="25">
        <v>0</v>
      </c>
    </row>
    <row r="1447" ht="16.5" spans="1:9">
      <c r="A1447" s="17"/>
      <c r="B1447" s="17"/>
      <c r="C1447" s="20" t="s">
        <v>157</v>
      </c>
      <c r="D1447" s="17">
        <v>0</v>
      </c>
      <c r="E1447" s="17">
        <v>2</v>
      </c>
      <c r="F1447" s="17">
        <v>0</v>
      </c>
      <c r="G1447" s="24">
        <v>0</v>
      </c>
      <c r="H1447" s="25">
        <v>0</v>
      </c>
      <c r="I1447" s="25">
        <v>0</v>
      </c>
    </row>
    <row r="1448" ht="16.5" spans="1:9">
      <c r="A1448" s="17"/>
      <c r="B1448" s="20" t="s">
        <v>40</v>
      </c>
      <c r="C1448" s="17"/>
      <c r="D1448" s="17">
        <v>143.85</v>
      </c>
      <c r="E1448" s="17">
        <v>184</v>
      </c>
      <c r="F1448" s="17">
        <v>25</v>
      </c>
      <c r="G1448" s="24">
        <v>0.135869565217391</v>
      </c>
      <c r="H1448" s="25">
        <v>5.754</v>
      </c>
      <c r="I1448" s="25">
        <v>781.79347826087</v>
      </c>
    </row>
    <row r="1449" ht="16.5" spans="1:9">
      <c r="A1449" s="17"/>
      <c r="B1449" s="20" t="s">
        <v>37</v>
      </c>
      <c r="C1449" s="20" t="s">
        <v>131</v>
      </c>
      <c r="D1449" s="17">
        <v>0</v>
      </c>
      <c r="E1449" s="17">
        <v>11</v>
      </c>
      <c r="F1449" s="17">
        <v>0</v>
      </c>
      <c r="G1449" s="24">
        <v>0</v>
      </c>
      <c r="H1449" s="25">
        <v>0</v>
      </c>
      <c r="I1449" s="25">
        <v>0</v>
      </c>
    </row>
    <row r="1450" ht="16.5" spans="1:9">
      <c r="A1450" s="17"/>
      <c r="B1450" s="20" t="s">
        <v>38</v>
      </c>
      <c r="C1450" s="17"/>
      <c r="D1450" s="17">
        <v>0</v>
      </c>
      <c r="E1450" s="17">
        <v>11</v>
      </c>
      <c r="F1450" s="17">
        <v>0</v>
      </c>
      <c r="G1450" s="24">
        <v>0</v>
      </c>
      <c r="H1450" s="25">
        <v>0</v>
      </c>
      <c r="I1450" s="25">
        <v>0</v>
      </c>
    </row>
    <row r="1451" ht="16.5" spans="1:9">
      <c r="A1451" s="17"/>
      <c r="B1451" s="20" t="s">
        <v>41</v>
      </c>
      <c r="C1451" s="20" t="s">
        <v>130</v>
      </c>
      <c r="D1451" s="17">
        <v>18.47</v>
      </c>
      <c r="E1451" s="17">
        <v>13</v>
      </c>
      <c r="F1451" s="17">
        <v>2</v>
      </c>
      <c r="G1451" s="24">
        <v>0.153846153846154</v>
      </c>
      <c r="H1451" s="25">
        <v>9.235</v>
      </c>
      <c r="I1451" s="25">
        <v>1420.76923076923</v>
      </c>
    </row>
    <row r="1452" ht="16.5" spans="1:9">
      <c r="A1452" s="17"/>
      <c r="B1452" s="17"/>
      <c r="C1452" s="20" t="s">
        <v>171</v>
      </c>
      <c r="D1452" s="17">
        <v>0</v>
      </c>
      <c r="E1452" s="17">
        <v>1</v>
      </c>
      <c r="F1452" s="17">
        <v>0</v>
      </c>
      <c r="G1452" s="24">
        <v>0</v>
      </c>
      <c r="H1452" s="25">
        <v>0</v>
      </c>
      <c r="I1452" s="25">
        <v>0</v>
      </c>
    </row>
    <row r="1453" ht="16.5" spans="1:9">
      <c r="A1453" s="17"/>
      <c r="B1453" s="20" t="s">
        <v>42</v>
      </c>
      <c r="C1453" s="17"/>
      <c r="D1453" s="17">
        <v>18.47</v>
      </c>
      <c r="E1453" s="17">
        <v>14</v>
      </c>
      <c r="F1453" s="17">
        <v>2</v>
      </c>
      <c r="G1453" s="24">
        <v>0.142857142857143</v>
      </c>
      <c r="H1453" s="25">
        <v>9.235</v>
      </c>
      <c r="I1453" s="25">
        <v>1319.28571428571</v>
      </c>
    </row>
    <row r="1454" ht="16.5" spans="1:9">
      <c r="A1454" s="17"/>
      <c r="B1454" s="20" t="s">
        <v>43</v>
      </c>
      <c r="C1454" s="20" t="s">
        <v>140</v>
      </c>
      <c r="D1454" s="17">
        <v>1859.33</v>
      </c>
      <c r="E1454" s="17">
        <v>8932</v>
      </c>
      <c r="F1454" s="17">
        <v>493</v>
      </c>
      <c r="G1454" s="24">
        <v>0.0551948051948052</v>
      </c>
      <c r="H1454" s="25">
        <v>3.77146044624746</v>
      </c>
      <c r="I1454" s="25">
        <v>208.165024630542</v>
      </c>
    </row>
    <row r="1455" ht="16.5" spans="1:9">
      <c r="A1455" s="17"/>
      <c r="B1455" s="17"/>
      <c r="C1455" s="20" t="s">
        <v>151</v>
      </c>
      <c r="D1455" s="17">
        <v>10.66</v>
      </c>
      <c r="E1455" s="17">
        <v>16</v>
      </c>
      <c r="F1455" s="17">
        <v>4</v>
      </c>
      <c r="G1455" s="24">
        <v>0.25</v>
      </c>
      <c r="H1455" s="25">
        <v>2.665</v>
      </c>
      <c r="I1455" s="25">
        <v>666.25</v>
      </c>
    </row>
    <row r="1456" ht="16.5" spans="1:9">
      <c r="A1456" s="17"/>
      <c r="B1456" s="17"/>
      <c r="C1456" s="20" t="s">
        <v>148</v>
      </c>
      <c r="D1456" s="17">
        <v>4</v>
      </c>
      <c r="E1456" s="17">
        <v>21</v>
      </c>
      <c r="F1456" s="17">
        <v>1</v>
      </c>
      <c r="G1456" s="24">
        <v>0.0476190476190476</v>
      </c>
      <c r="H1456" s="25">
        <v>4</v>
      </c>
      <c r="I1456" s="25">
        <v>190.47619047619</v>
      </c>
    </row>
    <row r="1457" ht="16.5" spans="1:9">
      <c r="A1457" s="17"/>
      <c r="B1457" s="17"/>
      <c r="C1457" s="20" t="s">
        <v>147</v>
      </c>
      <c r="D1457" s="17">
        <v>3.02</v>
      </c>
      <c r="E1457" s="17">
        <v>1</v>
      </c>
      <c r="F1457" s="17">
        <v>1</v>
      </c>
      <c r="G1457" s="24">
        <v>1</v>
      </c>
      <c r="H1457" s="25">
        <v>3.02</v>
      </c>
      <c r="I1457" s="25">
        <v>3020</v>
      </c>
    </row>
    <row r="1458" ht="16.5" spans="1:9">
      <c r="A1458" s="17"/>
      <c r="B1458" s="17"/>
      <c r="C1458" s="20" t="s">
        <v>141</v>
      </c>
      <c r="D1458" s="17">
        <v>2.96</v>
      </c>
      <c r="E1458" s="17">
        <v>4</v>
      </c>
      <c r="F1458" s="17">
        <v>1</v>
      </c>
      <c r="G1458" s="24">
        <v>0.25</v>
      </c>
      <c r="H1458" s="25">
        <v>2.96</v>
      </c>
      <c r="I1458" s="25">
        <v>740</v>
      </c>
    </row>
    <row r="1459" ht="16.5" spans="1:9">
      <c r="A1459" s="17"/>
      <c r="B1459" s="17"/>
      <c r="C1459" s="20" t="s">
        <v>146</v>
      </c>
      <c r="D1459" s="17">
        <v>0</v>
      </c>
      <c r="E1459" s="17">
        <v>3</v>
      </c>
      <c r="F1459" s="17">
        <v>0</v>
      </c>
      <c r="G1459" s="24">
        <v>0</v>
      </c>
      <c r="H1459" s="25">
        <v>0</v>
      </c>
      <c r="I1459" s="25">
        <v>0</v>
      </c>
    </row>
    <row r="1460" ht="16.5" spans="1:9">
      <c r="A1460" s="17"/>
      <c r="B1460" s="17"/>
      <c r="C1460" s="20" t="s">
        <v>150</v>
      </c>
      <c r="D1460" s="17">
        <v>0</v>
      </c>
      <c r="E1460" s="17">
        <v>2</v>
      </c>
      <c r="F1460" s="17">
        <v>0</v>
      </c>
      <c r="G1460" s="24">
        <v>0</v>
      </c>
      <c r="H1460" s="25">
        <v>0</v>
      </c>
      <c r="I1460" s="25">
        <v>0</v>
      </c>
    </row>
    <row r="1461" ht="16.5" spans="1:9">
      <c r="A1461" s="17"/>
      <c r="B1461" s="17"/>
      <c r="C1461" s="20" t="s">
        <v>143</v>
      </c>
      <c r="D1461" s="17">
        <v>0</v>
      </c>
      <c r="E1461" s="17">
        <v>1</v>
      </c>
      <c r="F1461" s="17">
        <v>0</v>
      </c>
      <c r="G1461" s="24">
        <v>0</v>
      </c>
      <c r="H1461" s="25">
        <v>0</v>
      </c>
      <c r="I1461" s="25">
        <v>0</v>
      </c>
    </row>
    <row r="1462" ht="16.5" spans="1:9">
      <c r="A1462" s="17"/>
      <c r="B1462" s="17"/>
      <c r="C1462" s="20" t="s">
        <v>144</v>
      </c>
      <c r="D1462" s="17">
        <v>0</v>
      </c>
      <c r="E1462" s="17">
        <v>8</v>
      </c>
      <c r="F1462" s="17">
        <v>0</v>
      </c>
      <c r="G1462" s="24">
        <v>0</v>
      </c>
      <c r="H1462" s="25">
        <v>0</v>
      </c>
      <c r="I1462" s="25">
        <v>0</v>
      </c>
    </row>
    <row r="1463" ht="16.5" spans="1:9">
      <c r="A1463" s="17"/>
      <c r="B1463" s="17"/>
      <c r="C1463" s="20" t="s">
        <v>145</v>
      </c>
      <c r="D1463" s="17">
        <v>0</v>
      </c>
      <c r="E1463" s="17">
        <v>2</v>
      </c>
      <c r="F1463" s="17">
        <v>0</v>
      </c>
      <c r="G1463" s="24">
        <v>0</v>
      </c>
      <c r="H1463" s="25">
        <v>0</v>
      </c>
      <c r="I1463" s="25">
        <v>0</v>
      </c>
    </row>
    <row r="1464" ht="16.5" spans="1:9">
      <c r="A1464" s="17"/>
      <c r="B1464" s="20" t="s">
        <v>44</v>
      </c>
      <c r="C1464" s="17"/>
      <c r="D1464" s="17">
        <v>1879.97</v>
      </c>
      <c r="E1464" s="17">
        <v>8990</v>
      </c>
      <c r="F1464" s="17">
        <v>500</v>
      </c>
      <c r="G1464" s="24">
        <v>0.0556173526140156</v>
      </c>
      <c r="H1464" s="25">
        <v>3.75994</v>
      </c>
      <c r="I1464" s="25">
        <v>209.117908787542</v>
      </c>
    </row>
    <row r="1465" ht="16.5" spans="1:9">
      <c r="A1465" s="20" t="s">
        <v>188</v>
      </c>
      <c r="B1465" s="17"/>
      <c r="C1465" s="17"/>
      <c r="D1465" s="17">
        <v>2831.72</v>
      </c>
      <c r="E1465" s="17">
        <v>13920</v>
      </c>
      <c r="F1465" s="17">
        <v>682</v>
      </c>
      <c r="G1465" s="24">
        <v>0.0489942528735632</v>
      </c>
      <c r="H1465" s="25">
        <v>4.15208211143695</v>
      </c>
      <c r="I1465" s="25">
        <v>203.42816091954</v>
      </c>
    </row>
    <row r="1466" ht="16.5" spans="1:9">
      <c r="A1466" s="23">
        <v>44550</v>
      </c>
      <c r="B1466" s="20" t="s">
        <v>35</v>
      </c>
      <c r="C1466" s="20" t="s">
        <v>82</v>
      </c>
      <c r="D1466" s="17">
        <v>3119.54</v>
      </c>
      <c r="E1466" s="17">
        <v>11765</v>
      </c>
      <c r="F1466" s="17">
        <v>447</v>
      </c>
      <c r="G1466" s="24">
        <v>0.0379940501487463</v>
      </c>
      <c r="H1466" s="25">
        <v>6.97883668903803</v>
      </c>
      <c r="I1466" s="25">
        <v>265.154271143221</v>
      </c>
    </row>
    <row r="1467" ht="16.5" spans="1:9">
      <c r="A1467" s="17"/>
      <c r="B1467" s="17"/>
      <c r="C1467" s="20" t="s">
        <v>63</v>
      </c>
      <c r="D1467" s="17">
        <v>2406.62</v>
      </c>
      <c r="E1467" s="17">
        <v>6859</v>
      </c>
      <c r="F1467" s="17">
        <v>349</v>
      </c>
      <c r="G1467" s="24">
        <v>0.0508820527773728</v>
      </c>
      <c r="H1467" s="25">
        <v>6.89575931232092</v>
      </c>
      <c r="I1467" s="25">
        <v>350.870389269573</v>
      </c>
    </row>
    <row r="1468" ht="16.5" spans="1:9">
      <c r="A1468" s="17"/>
      <c r="B1468" s="20" t="s">
        <v>36</v>
      </c>
      <c r="C1468" s="17"/>
      <c r="D1468" s="17">
        <v>5526.16</v>
      </c>
      <c r="E1468" s="17">
        <v>18624</v>
      </c>
      <c r="F1468" s="17">
        <v>796</v>
      </c>
      <c r="G1468" s="24">
        <v>0.0427405498281787</v>
      </c>
      <c r="H1468" s="25">
        <v>6.94241206030151</v>
      </c>
      <c r="I1468" s="25">
        <v>296.722508591065</v>
      </c>
    </row>
    <row r="1469" ht="16.5" spans="1:9">
      <c r="A1469" s="17"/>
      <c r="B1469" s="20" t="s">
        <v>39</v>
      </c>
      <c r="C1469" s="20" t="s">
        <v>74</v>
      </c>
      <c r="D1469" s="17">
        <v>1277.64</v>
      </c>
      <c r="E1469" s="17">
        <v>4805</v>
      </c>
      <c r="F1469" s="17">
        <v>166</v>
      </c>
      <c r="G1469" s="24">
        <v>0.0345473465140479</v>
      </c>
      <c r="H1469" s="25">
        <v>7.6966265060241</v>
      </c>
      <c r="I1469" s="25">
        <v>265.89802289282</v>
      </c>
    </row>
    <row r="1470" ht="16.5" spans="1:9">
      <c r="A1470" s="17"/>
      <c r="B1470" s="17"/>
      <c r="C1470" s="20" t="s">
        <v>75</v>
      </c>
      <c r="D1470" s="17">
        <v>568.77</v>
      </c>
      <c r="E1470" s="17">
        <v>3653</v>
      </c>
      <c r="F1470" s="17">
        <v>116</v>
      </c>
      <c r="G1470" s="24">
        <v>0.0317547221461812</v>
      </c>
      <c r="H1470" s="25">
        <v>4.90318965517241</v>
      </c>
      <c r="I1470" s="25">
        <v>155.69942513003</v>
      </c>
    </row>
    <row r="1471" ht="16.5" spans="1:9">
      <c r="A1471" s="17"/>
      <c r="B1471" s="17"/>
      <c r="C1471" s="20" t="s">
        <v>130</v>
      </c>
      <c r="D1471" s="17">
        <v>0</v>
      </c>
      <c r="E1471" s="17">
        <v>10</v>
      </c>
      <c r="F1471" s="17">
        <v>0</v>
      </c>
      <c r="G1471" s="24">
        <v>0</v>
      </c>
      <c r="H1471" s="25">
        <v>0</v>
      </c>
      <c r="I1471" s="25">
        <v>0</v>
      </c>
    </row>
    <row r="1472" ht="16.5" spans="1:9">
      <c r="A1472" s="17"/>
      <c r="B1472" s="17"/>
      <c r="C1472" s="20" t="s">
        <v>131</v>
      </c>
      <c r="D1472" s="17">
        <v>0</v>
      </c>
      <c r="E1472" s="17">
        <v>12</v>
      </c>
      <c r="F1472" s="17">
        <v>0</v>
      </c>
      <c r="G1472" s="24">
        <v>0</v>
      </c>
      <c r="H1472" s="25">
        <v>0</v>
      </c>
      <c r="I1472" s="25">
        <v>0</v>
      </c>
    </row>
    <row r="1473" ht="16.5" spans="1:9">
      <c r="A1473" s="17"/>
      <c r="B1473" s="20" t="s">
        <v>40</v>
      </c>
      <c r="C1473" s="17"/>
      <c r="D1473" s="17">
        <v>1846.41</v>
      </c>
      <c r="E1473" s="17">
        <v>8480</v>
      </c>
      <c r="F1473" s="17">
        <v>282</v>
      </c>
      <c r="G1473" s="24">
        <v>0.0332547169811321</v>
      </c>
      <c r="H1473" s="25">
        <v>6.54755319148936</v>
      </c>
      <c r="I1473" s="25">
        <v>217.737028301887</v>
      </c>
    </row>
    <row r="1474" ht="16.5" spans="1:9">
      <c r="A1474" s="17"/>
      <c r="B1474" s="20" t="s">
        <v>37</v>
      </c>
      <c r="C1474" s="20" t="s">
        <v>79</v>
      </c>
      <c r="D1474" s="17">
        <v>1446.15</v>
      </c>
      <c r="E1474" s="17">
        <v>3917</v>
      </c>
      <c r="F1474" s="17">
        <v>210</v>
      </c>
      <c r="G1474" s="24">
        <v>0.053612458514169</v>
      </c>
      <c r="H1474" s="25">
        <v>6.88642857142857</v>
      </c>
      <c r="I1474" s="25">
        <v>369.198366096502</v>
      </c>
    </row>
    <row r="1475" ht="16.5" spans="1:9">
      <c r="A1475" s="17"/>
      <c r="B1475" s="20" t="s">
        <v>38</v>
      </c>
      <c r="C1475" s="17"/>
      <c r="D1475" s="17">
        <v>1446.15</v>
      </c>
      <c r="E1475" s="17">
        <v>3917</v>
      </c>
      <c r="F1475" s="17">
        <v>210</v>
      </c>
      <c r="G1475" s="24">
        <v>0.053612458514169</v>
      </c>
      <c r="H1475" s="25">
        <v>6.88642857142857</v>
      </c>
      <c r="I1475" s="25">
        <v>369.198366096502</v>
      </c>
    </row>
    <row r="1476" ht="16.5" spans="1:9">
      <c r="A1476" s="17"/>
      <c r="B1476" s="20" t="s">
        <v>41</v>
      </c>
      <c r="C1476" s="20" t="s">
        <v>63</v>
      </c>
      <c r="D1476" s="17">
        <v>18383.65</v>
      </c>
      <c r="E1476" s="17">
        <v>30956</v>
      </c>
      <c r="F1476" s="17">
        <v>1690</v>
      </c>
      <c r="G1476" s="24">
        <v>0.0545936167463497</v>
      </c>
      <c r="H1476" s="25">
        <v>10.877899408284</v>
      </c>
      <c r="I1476" s="25">
        <v>593.863871301202</v>
      </c>
    </row>
    <row r="1477" ht="16.5" spans="1:9">
      <c r="A1477" s="17"/>
      <c r="B1477" s="17"/>
      <c r="C1477" s="20" t="s">
        <v>79</v>
      </c>
      <c r="D1477" s="17">
        <v>843.25</v>
      </c>
      <c r="E1477" s="17">
        <v>1302</v>
      </c>
      <c r="F1477" s="17">
        <v>78</v>
      </c>
      <c r="G1477" s="24">
        <v>0.0599078341013825</v>
      </c>
      <c r="H1477" s="25">
        <v>10.8108974358974</v>
      </c>
      <c r="I1477" s="25">
        <v>647.657450076805</v>
      </c>
    </row>
    <row r="1478" ht="16.5" spans="1:9">
      <c r="A1478" s="17"/>
      <c r="B1478" s="20" t="s">
        <v>42</v>
      </c>
      <c r="C1478" s="17"/>
      <c r="D1478" s="17">
        <v>19226.9</v>
      </c>
      <c r="E1478" s="17">
        <v>32258</v>
      </c>
      <c r="F1478" s="17">
        <v>1768</v>
      </c>
      <c r="G1478" s="24">
        <v>0.0548081096162192</v>
      </c>
      <c r="H1478" s="25">
        <v>10.874943438914</v>
      </c>
      <c r="I1478" s="25">
        <v>596.035092070184</v>
      </c>
    </row>
    <row r="1479" ht="16.5" spans="1:9">
      <c r="A1479" s="17"/>
      <c r="B1479" s="20" t="s">
        <v>43</v>
      </c>
      <c r="C1479" s="20" t="s">
        <v>140</v>
      </c>
      <c r="D1479" s="17">
        <v>2110.63</v>
      </c>
      <c r="E1479" s="17">
        <v>10393</v>
      </c>
      <c r="F1479" s="17">
        <v>574</v>
      </c>
      <c r="G1479" s="24">
        <v>0.0552294813816992</v>
      </c>
      <c r="H1479" s="25">
        <v>3.67705574912892</v>
      </c>
      <c r="I1479" s="25">
        <v>203.081882035986</v>
      </c>
    </row>
    <row r="1480" ht="16.5" spans="1:9">
      <c r="A1480" s="17"/>
      <c r="B1480" s="17"/>
      <c r="C1480" s="20" t="s">
        <v>151</v>
      </c>
      <c r="D1480" s="17">
        <v>7.08</v>
      </c>
      <c r="E1480" s="17">
        <v>58</v>
      </c>
      <c r="F1480" s="17">
        <v>4</v>
      </c>
      <c r="G1480" s="24">
        <v>0.0689655172413793</v>
      </c>
      <c r="H1480" s="25">
        <v>1.77</v>
      </c>
      <c r="I1480" s="25">
        <v>122.068965517241</v>
      </c>
    </row>
    <row r="1481" ht="16.5" spans="1:9">
      <c r="A1481" s="17"/>
      <c r="B1481" s="17"/>
      <c r="C1481" s="20" t="s">
        <v>146</v>
      </c>
      <c r="D1481" s="17">
        <v>3.61</v>
      </c>
      <c r="E1481" s="17">
        <v>8</v>
      </c>
      <c r="F1481" s="17">
        <v>1</v>
      </c>
      <c r="G1481" s="24">
        <v>0.125</v>
      </c>
      <c r="H1481" s="25">
        <v>3.61</v>
      </c>
      <c r="I1481" s="25">
        <v>451.25</v>
      </c>
    </row>
    <row r="1482" ht="16.5" spans="1:9">
      <c r="A1482" s="17"/>
      <c r="B1482" s="17"/>
      <c r="C1482" s="20" t="s">
        <v>150</v>
      </c>
      <c r="D1482" s="17">
        <v>0</v>
      </c>
      <c r="E1482" s="17">
        <v>2</v>
      </c>
      <c r="F1482" s="17">
        <v>0</v>
      </c>
      <c r="G1482" s="24">
        <v>0</v>
      </c>
      <c r="H1482" s="25">
        <v>0</v>
      </c>
      <c r="I1482" s="25">
        <v>0</v>
      </c>
    </row>
    <row r="1483" ht="16.5" spans="1:9">
      <c r="A1483" s="17"/>
      <c r="B1483" s="17"/>
      <c r="C1483" s="20" t="s">
        <v>148</v>
      </c>
      <c r="D1483" s="17">
        <v>0</v>
      </c>
      <c r="E1483" s="17">
        <v>17</v>
      </c>
      <c r="F1483" s="17">
        <v>0</v>
      </c>
      <c r="G1483" s="24">
        <v>0</v>
      </c>
      <c r="H1483" s="25">
        <v>0</v>
      </c>
      <c r="I1483" s="25">
        <v>0</v>
      </c>
    </row>
    <row r="1484" ht="16.5" spans="1:9">
      <c r="A1484" s="17"/>
      <c r="B1484" s="17"/>
      <c r="C1484" s="20" t="s">
        <v>143</v>
      </c>
      <c r="D1484" s="17">
        <v>0</v>
      </c>
      <c r="E1484" s="17">
        <v>1</v>
      </c>
      <c r="F1484" s="17">
        <v>0</v>
      </c>
      <c r="G1484" s="24">
        <v>0</v>
      </c>
      <c r="H1484" s="25">
        <v>0</v>
      </c>
      <c r="I1484" s="25">
        <v>0</v>
      </c>
    </row>
    <row r="1485" ht="16.5" spans="1:9">
      <c r="A1485" s="17"/>
      <c r="B1485" s="17"/>
      <c r="C1485" s="20" t="s">
        <v>144</v>
      </c>
      <c r="D1485" s="17">
        <v>0</v>
      </c>
      <c r="E1485" s="17">
        <v>5</v>
      </c>
      <c r="F1485" s="17">
        <v>0</v>
      </c>
      <c r="G1485" s="24">
        <v>0</v>
      </c>
      <c r="H1485" s="25">
        <v>0</v>
      </c>
      <c r="I1485" s="25">
        <v>0</v>
      </c>
    </row>
    <row r="1486" ht="16.5" spans="1:9">
      <c r="A1486" s="17"/>
      <c r="B1486" s="17"/>
      <c r="C1486" s="20" t="s">
        <v>141</v>
      </c>
      <c r="D1486" s="17">
        <v>0</v>
      </c>
      <c r="E1486" s="17">
        <v>4</v>
      </c>
      <c r="F1486" s="17">
        <v>0</v>
      </c>
      <c r="G1486" s="24">
        <v>0</v>
      </c>
      <c r="H1486" s="25">
        <v>0</v>
      </c>
      <c r="I1486" s="25">
        <v>0</v>
      </c>
    </row>
    <row r="1487" ht="16.5" spans="1:9">
      <c r="A1487" s="17"/>
      <c r="B1487" s="17"/>
      <c r="C1487" s="20" t="s">
        <v>145</v>
      </c>
      <c r="D1487" s="17">
        <v>0</v>
      </c>
      <c r="E1487" s="17">
        <v>3</v>
      </c>
      <c r="F1487" s="17">
        <v>0</v>
      </c>
      <c r="G1487" s="24">
        <v>0</v>
      </c>
      <c r="H1487" s="25">
        <v>0</v>
      </c>
      <c r="I1487" s="25">
        <v>0</v>
      </c>
    </row>
    <row r="1488" ht="16.5" spans="1:9">
      <c r="A1488" s="17"/>
      <c r="B1488" s="17"/>
      <c r="C1488" s="20" t="s">
        <v>147</v>
      </c>
      <c r="D1488" s="17">
        <v>0</v>
      </c>
      <c r="E1488" s="17">
        <v>4</v>
      </c>
      <c r="F1488" s="17">
        <v>0</v>
      </c>
      <c r="G1488" s="24">
        <v>0</v>
      </c>
      <c r="H1488" s="25">
        <v>0</v>
      </c>
      <c r="I1488" s="25">
        <v>0</v>
      </c>
    </row>
    <row r="1489" ht="16.5" spans="1:9">
      <c r="A1489" s="17"/>
      <c r="B1489" s="20" t="s">
        <v>44</v>
      </c>
      <c r="C1489" s="17"/>
      <c r="D1489" s="17">
        <v>2121.32</v>
      </c>
      <c r="E1489" s="17">
        <v>10495</v>
      </c>
      <c r="F1489" s="17">
        <v>579</v>
      </c>
      <c r="G1489" s="24">
        <v>0.0551691281562649</v>
      </c>
      <c r="H1489" s="25">
        <v>3.66376511226252</v>
      </c>
      <c r="I1489" s="25">
        <v>202.126727012863</v>
      </c>
    </row>
    <row r="1490" ht="16.5" spans="1:9">
      <c r="A1490" s="20" t="s">
        <v>189</v>
      </c>
      <c r="B1490" s="17"/>
      <c r="C1490" s="17"/>
      <c r="D1490" s="17">
        <v>30166.94</v>
      </c>
      <c r="E1490" s="17">
        <v>73774</v>
      </c>
      <c r="F1490" s="17">
        <v>3635</v>
      </c>
      <c r="G1490" s="24">
        <v>0.0492721012822946</v>
      </c>
      <c r="H1490" s="25">
        <v>8.29902063273728</v>
      </c>
      <c r="I1490" s="25">
        <v>408.910185160084</v>
      </c>
    </row>
    <row r="1491" ht="16.5" spans="1:9">
      <c r="A1491" s="23">
        <v>44551</v>
      </c>
      <c r="B1491" s="20" t="s">
        <v>35</v>
      </c>
      <c r="C1491" s="20" t="s">
        <v>82</v>
      </c>
      <c r="D1491" s="17">
        <v>2833.98</v>
      </c>
      <c r="E1491" s="17">
        <v>10701</v>
      </c>
      <c r="F1491" s="17">
        <v>409</v>
      </c>
      <c r="G1491" s="24">
        <v>0.0382207270348566</v>
      </c>
      <c r="H1491" s="25">
        <v>6.92904645476773</v>
      </c>
      <c r="I1491" s="25">
        <v>264.833193159518</v>
      </c>
    </row>
    <row r="1492" ht="16.5" spans="1:9">
      <c r="A1492" s="17"/>
      <c r="B1492" s="17"/>
      <c r="C1492" s="20" t="s">
        <v>63</v>
      </c>
      <c r="D1492" s="17">
        <v>2317.14</v>
      </c>
      <c r="E1492" s="17">
        <v>5901</v>
      </c>
      <c r="F1492" s="17">
        <v>332</v>
      </c>
      <c r="G1492" s="24">
        <v>0.0562616505677004</v>
      </c>
      <c r="H1492" s="25">
        <v>6.97933734939759</v>
      </c>
      <c r="I1492" s="25">
        <v>392.669039145907</v>
      </c>
    </row>
    <row r="1493" ht="16.5" spans="1:9">
      <c r="A1493" s="17"/>
      <c r="B1493" s="20" t="s">
        <v>36</v>
      </c>
      <c r="C1493" s="17"/>
      <c r="D1493" s="17">
        <v>5151.12</v>
      </c>
      <c r="E1493" s="17">
        <v>16602</v>
      </c>
      <c r="F1493" s="17">
        <v>741</v>
      </c>
      <c r="G1493" s="24">
        <v>0.0446331767256957</v>
      </c>
      <c r="H1493" s="25">
        <v>6.95157894736842</v>
      </c>
      <c r="I1493" s="25">
        <v>310.27105168052</v>
      </c>
    </row>
    <row r="1494" ht="16.5" spans="1:9">
      <c r="A1494" s="17"/>
      <c r="B1494" s="20" t="s">
        <v>39</v>
      </c>
      <c r="C1494" s="20" t="s">
        <v>75</v>
      </c>
      <c r="D1494" s="17">
        <v>821.27</v>
      </c>
      <c r="E1494" s="17">
        <v>4580</v>
      </c>
      <c r="F1494" s="17">
        <v>169</v>
      </c>
      <c r="G1494" s="24">
        <v>0.0368995633187773</v>
      </c>
      <c r="H1494" s="25">
        <v>4.85958579881657</v>
      </c>
      <c r="I1494" s="25">
        <v>179.316593886463</v>
      </c>
    </row>
    <row r="1495" ht="16.5" spans="1:9">
      <c r="A1495" s="17"/>
      <c r="B1495" s="17"/>
      <c r="C1495" s="20" t="s">
        <v>74</v>
      </c>
      <c r="D1495" s="17">
        <v>292.61</v>
      </c>
      <c r="E1495" s="17">
        <v>1068</v>
      </c>
      <c r="F1495" s="17">
        <v>38</v>
      </c>
      <c r="G1495" s="24">
        <v>0.0355805243445693</v>
      </c>
      <c r="H1495" s="25">
        <v>7.70026315789474</v>
      </c>
      <c r="I1495" s="25">
        <v>273.979400749064</v>
      </c>
    </row>
    <row r="1496" ht="16.5" spans="1:9">
      <c r="A1496" s="17"/>
      <c r="B1496" s="17"/>
      <c r="C1496" s="20" t="s">
        <v>131</v>
      </c>
      <c r="D1496" s="17">
        <v>14.18</v>
      </c>
      <c r="E1496" s="17">
        <v>26</v>
      </c>
      <c r="F1496" s="17">
        <v>2</v>
      </c>
      <c r="G1496" s="24">
        <v>0.0769230769230769</v>
      </c>
      <c r="H1496" s="25">
        <v>7.09</v>
      </c>
      <c r="I1496" s="25">
        <v>545.384615384615</v>
      </c>
    </row>
    <row r="1497" ht="16.5" spans="1:9">
      <c r="A1497" s="17"/>
      <c r="B1497" s="17"/>
      <c r="C1497" s="20" t="s">
        <v>130</v>
      </c>
      <c r="D1497" s="17">
        <v>8.93</v>
      </c>
      <c r="E1497" s="17">
        <v>26</v>
      </c>
      <c r="F1497" s="17">
        <v>1</v>
      </c>
      <c r="G1497" s="24">
        <v>0.0384615384615385</v>
      </c>
      <c r="H1497" s="25">
        <v>8.93</v>
      </c>
      <c r="I1497" s="25">
        <v>343.461538461538</v>
      </c>
    </row>
    <row r="1498" ht="16.5" spans="1:9">
      <c r="A1498" s="17"/>
      <c r="B1498" s="17"/>
      <c r="C1498" s="20" t="s">
        <v>156</v>
      </c>
      <c r="D1498" s="17">
        <v>0</v>
      </c>
      <c r="E1498" s="17">
        <v>2</v>
      </c>
      <c r="F1498" s="17">
        <v>0</v>
      </c>
      <c r="G1498" s="24">
        <v>0</v>
      </c>
      <c r="H1498" s="25">
        <v>0</v>
      </c>
      <c r="I1498" s="25">
        <v>0</v>
      </c>
    </row>
    <row r="1499" ht="16.5" spans="1:9">
      <c r="A1499" s="17"/>
      <c r="B1499" s="17"/>
      <c r="C1499" s="20" t="s">
        <v>157</v>
      </c>
      <c r="D1499" s="17">
        <v>0</v>
      </c>
      <c r="E1499" s="17">
        <v>1</v>
      </c>
      <c r="F1499" s="17">
        <v>0</v>
      </c>
      <c r="G1499" s="24">
        <v>0</v>
      </c>
      <c r="H1499" s="25">
        <v>0</v>
      </c>
      <c r="I1499" s="25">
        <v>0</v>
      </c>
    </row>
    <row r="1500" ht="16.5" spans="1:9">
      <c r="A1500" s="17"/>
      <c r="B1500" s="20" t="s">
        <v>40</v>
      </c>
      <c r="C1500" s="17"/>
      <c r="D1500" s="17">
        <v>1136.99</v>
      </c>
      <c r="E1500" s="17">
        <v>5703</v>
      </c>
      <c r="F1500" s="17">
        <v>210</v>
      </c>
      <c r="G1500" s="24">
        <v>0.0368227248816412</v>
      </c>
      <c r="H1500" s="25">
        <v>5.4142380952381</v>
      </c>
      <c r="I1500" s="25">
        <v>199.366999824654</v>
      </c>
    </row>
    <row r="1501" ht="16.5" spans="1:9">
      <c r="A1501" s="17"/>
      <c r="B1501" s="20" t="s">
        <v>37</v>
      </c>
      <c r="C1501" s="20" t="s">
        <v>79</v>
      </c>
      <c r="D1501" s="17">
        <v>1084.56</v>
      </c>
      <c r="E1501" s="17">
        <v>2977</v>
      </c>
      <c r="F1501" s="17">
        <v>159</v>
      </c>
      <c r="G1501" s="24">
        <v>0.0534094726234464</v>
      </c>
      <c r="H1501" s="25">
        <v>6.8211320754717</v>
      </c>
      <c r="I1501" s="25">
        <v>364.313066845818</v>
      </c>
    </row>
    <row r="1502" ht="16.5" spans="1:9">
      <c r="A1502" s="17"/>
      <c r="B1502" s="20" t="s">
        <v>38</v>
      </c>
      <c r="C1502" s="17"/>
      <c r="D1502" s="17">
        <v>1084.56</v>
      </c>
      <c r="E1502" s="17">
        <v>2977</v>
      </c>
      <c r="F1502" s="17">
        <v>159</v>
      </c>
      <c r="G1502" s="24">
        <v>0.0534094726234464</v>
      </c>
      <c r="H1502" s="25">
        <v>6.8211320754717</v>
      </c>
      <c r="I1502" s="25">
        <v>364.313066845818</v>
      </c>
    </row>
    <row r="1503" ht="16.5" spans="1:9">
      <c r="A1503" s="17"/>
      <c r="B1503" s="20" t="s">
        <v>41</v>
      </c>
      <c r="C1503" s="20" t="s">
        <v>63</v>
      </c>
      <c r="D1503" s="17">
        <v>18213.11</v>
      </c>
      <c r="E1503" s="17">
        <v>28871</v>
      </c>
      <c r="F1503" s="17">
        <v>1630</v>
      </c>
      <c r="G1503" s="24">
        <v>0.0564580374770531</v>
      </c>
      <c r="H1503" s="25">
        <v>11.1736871165644</v>
      </c>
      <c r="I1503" s="25">
        <v>630.844445983859</v>
      </c>
    </row>
    <row r="1504" ht="16.5" spans="1:9">
      <c r="A1504" s="17"/>
      <c r="B1504" s="17"/>
      <c r="C1504" s="20" t="s">
        <v>79</v>
      </c>
      <c r="D1504" s="17">
        <v>797.82</v>
      </c>
      <c r="E1504" s="17">
        <v>1402</v>
      </c>
      <c r="F1504" s="17">
        <v>70</v>
      </c>
      <c r="G1504" s="24">
        <v>0.0499286733238231</v>
      </c>
      <c r="H1504" s="25">
        <v>11.3974285714286</v>
      </c>
      <c r="I1504" s="25">
        <v>569.058487874465</v>
      </c>
    </row>
    <row r="1505" ht="16.5" spans="1:9">
      <c r="A1505" s="17"/>
      <c r="B1505" s="20" t="s">
        <v>42</v>
      </c>
      <c r="C1505" s="17"/>
      <c r="D1505" s="17">
        <v>19010.93</v>
      </c>
      <c r="E1505" s="17">
        <v>30273</v>
      </c>
      <c r="F1505" s="17">
        <v>1700</v>
      </c>
      <c r="G1505" s="24">
        <v>0.0561556502493972</v>
      </c>
      <c r="H1505" s="25">
        <v>11.1829</v>
      </c>
      <c r="I1505" s="25">
        <v>627.983021173983</v>
      </c>
    </row>
    <row r="1506" ht="16.5" spans="1:9">
      <c r="A1506" s="17"/>
      <c r="B1506" s="20" t="s">
        <v>43</v>
      </c>
      <c r="C1506" s="20" t="s">
        <v>140</v>
      </c>
      <c r="D1506" s="17">
        <v>1863.19</v>
      </c>
      <c r="E1506" s="17">
        <v>8790</v>
      </c>
      <c r="F1506" s="17">
        <v>485</v>
      </c>
      <c r="G1506" s="24">
        <v>0.0551763367463026</v>
      </c>
      <c r="H1506" s="25">
        <v>3.84162886597938</v>
      </c>
      <c r="I1506" s="25">
        <v>211.967007963595</v>
      </c>
    </row>
    <row r="1507" ht="16.5" spans="1:9">
      <c r="A1507" s="17"/>
      <c r="B1507" s="17"/>
      <c r="C1507" s="20" t="s">
        <v>151</v>
      </c>
      <c r="D1507" s="17">
        <v>17.19</v>
      </c>
      <c r="E1507" s="17">
        <v>34</v>
      </c>
      <c r="F1507" s="17">
        <v>7</v>
      </c>
      <c r="G1507" s="24">
        <v>0.205882352941176</v>
      </c>
      <c r="H1507" s="25">
        <v>2.45571428571429</v>
      </c>
      <c r="I1507" s="25">
        <v>505.588235294118</v>
      </c>
    </row>
    <row r="1508" ht="16.5" spans="1:9">
      <c r="A1508" s="17"/>
      <c r="B1508" s="17"/>
      <c r="C1508" s="20" t="s">
        <v>141</v>
      </c>
      <c r="D1508" s="17">
        <v>9.18</v>
      </c>
      <c r="E1508" s="17">
        <v>7</v>
      </c>
      <c r="F1508" s="17">
        <v>2</v>
      </c>
      <c r="G1508" s="24">
        <v>0.285714285714286</v>
      </c>
      <c r="H1508" s="25">
        <v>4.59</v>
      </c>
      <c r="I1508" s="25">
        <v>1311.42857142857</v>
      </c>
    </row>
    <row r="1509" ht="16.5" spans="1:9">
      <c r="A1509" s="17"/>
      <c r="B1509" s="17"/>
      <c r="C1509" s="20" t="s">
        <v>146</v>
      </c>
      <c r="D1509" s="17">
        <v>3.02</v>
      </c>
      <c r="E1509" s="17">
        <v>4</v>
      </c>
      <c r="F1509" s="17">
        <v>1</v>
      </c>
      <c r="G1509" s="24">
        <v>0.25</v>
      </c>
      <c r="H1509" s="25">
        <v>3.02</v>
      </c>
      <c r="I1509" s="25">
        <v>755</v>
      </c>
    </row>
    <row r="1510" ht="16.5" spans="1:9">
      <c r="A1510" s="17"/>
      <c r="B1510" s="17"/>
      <c r="C1510" s="20" t="s">
        <v>150</v>
      </c>
      <c r="D1510" s="17">
        <v>0</v>
      </c>
      <c r="E1510" s="17">
        <v>1</v>
      </c>
      <c r="F1510" s="17">
        <v>0</v>
      </c>
      <c r="G1510" s="24">
        <v>0</v>
      </c>
      <c r="H1510" s="25">
        <v>0</v>
      </c>
      <c r="I1510" s="25">
        <v>0</v>
      </c>
    </row>
    <row r="1511" ht="16.5" spans="1:9">
      <c r="A1511" s="17"/>
      <c r="B1511" s="17"/>
      <c r="C1511" s="20" t="s">
        <v>148</v>
      </c>
      <c r="D1511" s="17">
        <v>0</v>
      </c>
      <c r="E1511" s="17">
        <v>4</v>
      </c>
      <c r="F1511" s="17">
        <v>0</v>
      </c>
      <c r="G1511" s="24">
        <v>0</v>
      </c>
      <c r="H1511" s="25">
        <v>0</v>
      </c>
      <c r="I1511" s="25">
        <v>0</v>
      </c>
    </row>
    <row r="1512" ht="16.5" spans="1:9">
      <c r="A1512" s="17"/>
      <c r="B1512" s="17"/>
      <c r="C1512" s="20" t="s">
        <v>144</v>
      </c>
      <c r="D1512" s="17">
        <v>0</v>
      </c>
      <c r="E1512" s="17">
        <v>4</v>
      </c>
      <c r="F1512" s="17">
        <v>0</v>
      </c>
      <c r="G1512" s="24">
        <v>0</v>
      </c>
      <c r="H1512" s="25">
        <v>0</v>
      </c>
      <c r="I1512" s="25">
        <v>0</v>
      </c>
    </row>
    <row r="1513" ht="16.5" spans="1:9">
      <c r="A1513" s="17"/>
      <c r="B1513" s="17"/>
      <c r="C1513" s="20" t="s">
        <v>145</v>
      </c>
      <c r="D1513" s="17">
        <v>0</v>
      </c>
      <c r="E1513" s="17">
        <v>2</v>
      </c>
      <c r="F1513" s="17">
        <v>0</v>
      </c>
      <c r="G1513" s="24">
        <v>0</v>
      </c>
      <c r="H1513" s="25">
        <v>0</v>
      </c>
      <c r="I1513" s="25">
        <v>0</v>
      </c>
    </row>
    <row r="1514" ht="16.5" spans="1:9">
      <c r="A1514" s="17"/>
      <c r="B1514" s="20" t="s">
        <v>44</v>
      </c>
      <c r="C1514" s="17"/>
      <c r="D1514" s="17">
        <v>1892.58</v>
      </c>
      <c r="E1514" s="17">
        <v>8846</v>
      </c>
      <c r="F1514" s="17">
        <v>495</v>
      </c>
      <c r="G1514" s="24">
        <v>0.055957494912955</v>
      </c>
      <c r="H1514" s="25">
        <v>3.82339393939394</v>
      </c>
      <c r="I1514" s="25">
        <v>213.947546913859</v>
      </c>
    </row>
    <row r="1515" ht="16.5" spans="1:9">
      <c r="A1515" s="20" t="s">
        <v>190</v>
      </c>
      <c r="B1515" s="17"/>
      <c r="C1515" s="17"/>
      <c r="D1515" s="17">
        <v>28276.18</v>
      </c>
      <c r="E1515" s="17">
        <v>64401</v>
      </c>
      <c r="F1515" s="17">
        <v>3305</v>
      </c>
      <c r="G1515" s="24">
        <v>0.0513190788962904</v>
      </c>
      <c r="H1515" s="25">
        <v>8.55557639939486</v>
      </c>
      <c r="I1515" s="25">
        <v>439.064300243785</v>
      </c>
    </row>
    <row r="1516" ht="16.5" spans="1:9">
      <c r="A1516" s="23">
        <v>44552</v>
      </c>
      <c r="B1516" s="20" t="s">
        <v>35</v>
      </c>
      <c r="C1516" s="20" t="s">
        <v>82</v>
      </c>
      <c r="D1516" s="17">
        <v>3390.32</v>
      </c>
      <c r="E1516" s="17">
        <v>10644</v>
      </c>
      <c r="F1516" s="17">
        <v>485</v>
      </c>
      <c r="G1516" s="24">
        <v>0.045565576850808</v>
      </c>
      <c r="H1516" s="25">
        <v>6.99035051546392</v>
      </c>
      <c r="I1516" s="25">
        <v>318.519353626456</v>
      </c>
    </row>
    <row r="1517" ht="16.5" spans="1:9">
      <c r="A1517" s="17"/>
      <c r="B1517" s="17"/>
      <c r="C1517" s="20" t="s">
        <v>63</v>
      </c>
      <c r="D1517" s="17">
        <v>2159.35</v>
      </c>
      <c r="E1517" s="17">
        <v>6087</v>
      </c>
      <c r="F1517" s="17">
        <v>314</v>
      </c>
      <c r="G1517" s="24">
        <v>0.0515853458189584</v>
      </c>
      <c r="H1517" s="25">
        <v>6.87691082802548</v>
      </c>
      <c r="I1517" s="25">
        <v>354.747823229834</v>
      </c>
    </row>
    <row r="1518" ht="16.5" spans="1:9">
      <c r="A1518" s="17"/>
      <c r="B1518" s="20" t="s">
        <v>36</v>
      </c>
      <c r="C1518" s="17"/>
      <c r="D1518" s="17">
        <v>5549.67</v>
      </c>
      <c r="E1518" s="17">
        <v>16731</v>
      </c>
      <c r="F1518" s="17">
        <v>799</v>
      </c>
      <c r="G1518" s="24">
        <v>0.0477556631402785</v>
      </c>
      <c r="H1518" s="25">
        <v>6.94576971214018</v>
      </c>
      <c r="I1518" s="25">
        <v>331.699838622916</v>
      </c>
    </row>
    <row r="1519" ht="16.5" spans="1:9">
      <c r="A1519" s="17"/>
      <c r="B1519" s="20" t="s">
        <v>39</v>
      </c>
      <c r="C1519" s="20" t="s">
        <v>75</v>
      </c>
      <c r="D1519" s="17">
        <v>779.79</v>
      </c>
      <c r="E1519" s="17">
        <v>5238</v>
      </c>
      <c r="F1519" s="17">
        <v>155</v>
      </c>
      <c r="G1519" s="24">
        <v>0.0295914471172203</v>
      </c>
      <c r="H1519" s="25">
        <v>5.03090322580645</v>
      </c>
      <c r="I1519" s="25">
        <v>148.871706758305</v>
      </c>
    </row>
    <row r="1520" ht="16.5" spans="1:9">
      <c r="A1520" s="17"/>
      <c r="B1520" s="17"/>
      <c r="C1520" s="20" t="s">
        <v>74</v>
      </c>
      <c r="D1520" s="17">
        <v>148.88</v>
      </c>
      <c r="E1520" s="17">
        <v>218</v>
      </c>
      <c r="F1520" s="17">
        <v>21</v>
      </c>
      <c r="G1520" s="24">
        <v>0.0963302752293578</v>
      </c>
      <c r="H1520" s="25">
        <v>7.08952380952381</v>
      </c>
      <c r="I1520" s="25">
        <v>682.935779816514</v>
      </c>
    </row>
    <row r="1521" ht="16.5" spans="1:9">
      <c r="A1521" s="17"/>
      <c r="B1521" s="17"/>
      <c r="C1521" s="20" t="s">
        <v>179</v>
      </c>
      <c r="D1521" s="17">
        <v>0</v>
      </c>
      <c r="E1521" s="17">
        <v>1</v>
      </c>
      <c r="F1521" s="17">
        <v>0</v>
      </c>
      <c r="G1521" s="24">
        <v>0</v>
      </c>
      <c r="H1521" s="25">
        <v>0</v>
      </c>
      <c r="I1521" s="25">
        <v>0</v>
      </c>
    </row>
    <row r="1522" ht="16.5" spans="1:9">
      <c r="A1522" s="17"/>
      <c r="B1522" s="17"/>
      <c r="C1522" s="20" t="s">
        <v>171</v>
      </c>
      <c r="D1522" s="17">
        <v>0</v>
      </c>
      <c r="E1522" s="17">
        <v>1</v>
      </c>
      <c r="F1522" s="17">
        <v>0</v>
      </c>
      <c r="G1522" s="24">
        <v>0</v>
      </c>
      <c r="H1522" s="25">
        <v>0</v>
      </c>
      <c r="I1522" s="25">
        <v>0</v>
      </c>
    </row>
    <row r="1523" ht="16.5" spans="1:9">
      <c r="A1523" s="17"/>
      <c r="B1523" s="17"/>
      <c r="C1523" s="20" t="s">
        <v>159</v>
      </c>
      <c r="D1523" s="17">
        <v>0</v>
      </c>
      <c r="E1523" s="17">
        <v>3</v>
      </c>
      <c r="F1523" s="17">
        <v>0</v>
      </c>
      <c r="G1523" s="24">
        <v>0</v>
      </c>
      <c r="H1523" s="25">
        <v>0</v>
      </c>
      <c r="I1523" s="25">
        <v>0</v>
      </c>
    </row>
    <row r="1524" ht="16.5" spans="1:9">
      <c r="A1524" s="17"/>
      <c r="B1524" s="17"/>
      <c r="C1524" s="20" t="s">
        <v>130</v>
      </c>
      <c r="D1524" s="17">
        <v>0</v>
      </c>
      <c r="E1524" s="17">
        <v>25</v>
      </c>
      <c r="F1524" s="17">
        <v>0</v>
      </c>
      <c r="G1524" s="24">
        <v>0</v>
      </c>
      <c r="H1524" s="25">
        <v>0</v>
      </c>
      <c r="I1524" s="25">
        <v>0</v>
      </c>
    </row>
    <row r="1525" ht="16.5" spans="1:9">
      <c r="A1525" s="17"/>
      <c r="B1525" s="17"/>
      <c r="C1525" s="20" t="s">
        <v>131</v>
      </c>
      <c r="D1525" s="17">
        <v>0</v>
      </c>
      <c r="E1525" s="17">
        <v>20</v>
      </c>
      <c r="F1525" s="17">
        <v>0</v>
      </c>
      <c r="G1525" s="24">
        <v>0</v>
      </c>
      <c r="H1525" s="25">
        <v>0</v>
      </c>
      <c r="I1525" s="25">
        <v>0</v>
      </c>
    </row>
    <row r="1526" ht="16.5" spans="1:9">
      <c r="A1526" s="17"/>
      <c r="B1526" s="20" t="s">
        <v>40</v>
      </c>
      <c r="C1526" s="17"/>
      <c r="D1526" s="17">
        <v>928.67</v>
      </c>
      <c r="E1526" s="17">
        <v>5506</v>
      </c>
      <c r="F1526" s="17">
        <v>176</v>
      </c>
      <c r="G1526" s="24">
        <v>0.0319651289502361</v>
      </c>
      <c r="H1526" s="25">
        <v>5.27653409090909</v>
      </c>
      <c r="I1526" s="25">
        <v>168.665092626226</v>
      </c>
    </row>
    <row r="1527" ht="16.5" spans="1:9">
      <c r="A1527" s="17"/>
      <c r="B1527" s="20" t="s">
        <v>37</v>
      </c>
      <c r="C1527" s="20" t="s">
        <v>79</v>
      </c>
      <c r="D1527" s="17">
        <v>1280.67</v>
      </c>
      <c r="E1527" s="17">
        <v>2941</v>
      </c>
      <c r="F1527" s="17">
        <v>185</v>
      </c>
      <c r="G1527" s="24">
        <v>0.0629037742264536</v>
      </c>
      <c r="H1527" s="25">
        <v>6.92254054054054</v>
      </c>
      <c r="I1527" s="25">
        <v>435.453927235634</v>
      </c>
    </row>
    <row r="1528" ht="16.5" spans="1:9">
      <c r="A1528" s="17"/>
      <c r="B1528" s="20" t="s">
        <v>38</v>
      </c>
      <c r="C1528" s="17"/>
      <c r="D1528" s="17">
        <v>1280.67</v>
      </c>
      <c r="E1528" s="17">
        <v>2941</v>
      </c>
      <c r="F1528" s="17">
        <v>185</v>
      </c>
      <c r="G1528" s="24">
        <v>0.0629037742264536</v>
      </c>
      <c r="H1528" s="25">
        <v>6.92254054054054</v>
      </c>
      <c r="I1528" s="25">
        <v>435.453927235634</v>
      </c>
    </row>
    <row r="1529" ht="16.5" spans="1:9">
      <c r="A1529" s="17"/>
      <c r="B1529" s="20" t="s">
        <v>41</v>
      </c>
      <c r="C1529" s="20" t="s">
        <v>63</v>
      </c>
      <c r="D1529" s="17">
        <v>18842.02</v>
      </c>
      <c r="E1529" s="17">
        <v>28819</v>
      </c>
      <c r="F1529" s="17">
        <v>1648</v>
      </c>
      <c r="G1529" s="24">
        <v>0.0571844963392207</v>
      </c>
      <c r="H1529" s="25">
        <v>11.4332645631068</v>
      </c>
      <c r="I1529" s="25">
        <v>653.805475554322</v>
      </c>
    </row>
    <row r="1530" ht="16.5" spans="1:9">
      <c r="A1530" s="17"/>
      <c r="B1530" s="17"/>
      <c r="C1530" s="20" t="s">
        <v>79</v>
      </c>
      <c r="D1530" s="17">
        <v>921.4</v>
      </c>
      <c r="E1530" s="17">
        <v>1522</v>
      </c>
      <c r="F1530" s="17">
        <v>81</v>
      </c>
      <c r="G1530" s="24">
        <v>0.0532194480946124</v>
      </c>
      <c r="H1530" s="25">
        <v>11.3753086419753</v>
      </c>
      <c r="I1530" s="25">
        <v>605.3876478318</v>
      </c>
    </row>
    <row r="1531" ht="16.5" spans="1:9">
      <c r="A1531" s="17"/>
      <c r="B1531" s="20" t="s">
        <v>42</v>
      </c>
      <c r="C1531" s="17"/>
      <c r="D1531" s="17">
        <v>19763.42</v>
      </c>
      <c r="E1531" s="17">
        <v>30341</v>
      </c>
      <c r="F1531" s="17">
        <v>1729</v>
      </c>
      <c r="G1531" s="24">
        <v>0.0569855970469002</v>
      </c>
      <c r="H1531" s="25">
        <v>11.4305494505495</v>
      </c>
      <c r="I1531" s="25">
        <v>651.376685013678</v>
      </c>
    </row>
    <row r="1532" ht="16.5" spans="1:9">
      <c r="A1532" s="17"/>
      <c r="B1532" s="20" t="s">
        <v>43</v>
      </c>
      <c r="C1532" s="20" t="s">
        <v>140</v>
      </c>
      <c r="D1532" s="17">
        <v>1548.08</v>
      </c>
      <c r="E1532" s="17">
        <v>7698</v>
      </c>
      <c r="F1532" s="17">
        <v>404</v>
      </c>
      <c r="G1532" s="24">
        <v>0.0524811639386854</v>
      </c>
      <c r="H1532" s="25">
        <v>3.83188118811881</v>
      </c>
      <c r="I1532" s="25">
        <v>201.101584827228</v>
      </c>
    </row>
    <row r="1533" ht="16.5" spans="1:9">
      <c r="A1533" s="17"/>
      <c r="B1533" s="17"/>
      <c r="C1533" s="20" t="s">
        <v>144</v>
      </c>
      <c r="D1533" s="17">
        <v>851.67</v>
      </c>
      <c r="E1533" s="17">
        <v>3473</v>
      </c>
      <c r="F1533" s="17">
        <v>208</v>
      </c>
      <c r="G1533" s="24">
        <v>0.05989058450907</v>
      </c>
      <c r="H1533" s="25">
        <v>4.09456730769231</v>
      </c>
      <c r="I1533" s="25">
        <v>245.226029369421</v>
      </c>
    </row>
    <row r="1534" ht="16.5" spans="1:9">
      <c r="A1534" s="17"/>
      <c r="B1534" s="17"/>
      <c r="C1534" s="20" t="s">
        <v>147</v>
      </c>
      <c r="D1534" s="17">
        <v>688.16</v>
      </c>
      <c r="E1534" s="17">
        <v>5885</v>
      </c>
      <c r="F1534" s="17">
        <v>215</v>
      </c>
      <c r="G1534" s="24">
        <v>0.0365335598980459</v>
      </c>
      <c r="H1534" s="25">
        <v>3.20074418604651</v>
      </c>
      <c r="I1534" s="25">
        <v>116.934579439252</v>
      </c>
    </row>
    <row r="1535" ht="16.5" spans="1:9">
      <c r="A1535" s="17"/>
      <c r="B1535" s="17"/>
      <c r="C1535" s="20" t="s">
        <v>142</v>
      </c>
      <c r="D1535" s="17">
        <v>273.77</v>
      </c>
      <c r="E1535" s="17">
        <v>1976</v>
      </c>
      <c r="F1535" s="17">
        <v>86</v>
      </c>
      <c r="G1535" s="24">
        <v>0.0435222672064777</v>
      </c>
      <c r="H1535" s="25">
        <v>3.18337209302326</v>
      </c>
      <c r="I1535" s="25">
        <v>138.547570850202</v>
      </c>
    </row>
    <row r="1536" ht="16.5" spans="1:9">
      <c r="A1536" s="17"/>
      <c r="B1536" s="17"/>
      <c r="C1536" s="20" t="s">
        <v>149</v>
      </c>
      <c r="D1536" s="17">
        <v>110.91</v>
      </c>
      <c r="E1536" s="17">
        <v>1628</v>
      </c>
      <c r="F1536" s="17">
        <v>42</v>
      </c>
      <c r="G1536" s="24">
        <v>0.0257985257985258</v>
      </c>
      <c r="H1536" s="25">
        <v>2.64071428571429</v>
      </c>
      <c r="I1536" s="25">
        <v>68.1265356265356</v>
      </c>
    </row>
    <row r="1537" ht="16.5" spans="1:9">
      <c r="A1537" s="17"/>
      <c r="B1537" s="17"/>
      <c r="C1537" s="20" t="s">
        <v>151</v>
      </c>
      <c r="D1537" s="17">
        <v>5.46</v>
      </c>
      <c r="E1537" s="17">
        <v>23</v>
      </c>
      <c r="F1537" s="17">
        <v>3</v>
      </c>
      <c r="G1537" s="24">
        <v>0.130434782608696</v>
      </c>
      <c r="H1537" s="25">
        <v>1.82</v>
      </c>
      <c r="I1537" s="25">
        <v>237.391304347826</v>
      </c>
    </row>
    <row r="1538" ht="16.5" spans="1:9">
      <c r="A1538" s="17"/>
      <c r="B1538" s="17"/>
      <c r="C1538" s="20" t="s">
        <v>148</v>
      </c>
      <c r="D1538" s="17">
        <v>3.54</v>
      </c>
      <c r="E1538" s="17">
        <v>2</v>
      </c>
      <c r="F1538" s="17">
        <v>1</v>
      </c>
      <c r="G1538" s="24">
        <v>0.5</v>
      </c>
      <c r="H1538" s="25">
        <v>3.54</v>
      </c>
      <c r="I1538" s="25">
        <v>1770</v>
      </c>
    </row>
    <row r="1539" ht="16.5" spans="1:9">
      <c r="A1539" s="17"/>
      <c r="B1539" s="17"/>
      <c r="C1539" s="20" t="s">
        <v>146</v>
      </c>
      <c r="D1539" s="17">
        <v>0</v>
      </c>
      <c r="E1539" s="17">
        <v>2</v>
      </c>
      <c r="F1539" s="17">
        <v>0</v>
      </c>
      <c r="G1539" s="24">
        <v>0</v>
      </c>
      <c r="H1539" s="25">
        <v>0</v>
      </c>
      <c r="I1539" s="25">
        <v>0</v>
      </c>
    </row>
    <row r="1540" ht="16.5" spans="1:9">
      <c r="A1540" s="17"/>
      <c r="B1540" s="17"/>
      <c r="C1540" s="20" t="s">
        <v>141</v>
      </c>
      <c r="D1540" s="17">
        <v>0</v>
      </c>
      <c r="E1540" s="17">
        <v>4</v>
      </c>
      <c r="F1540" s="17">
        <v>0</v>
      </c>
      <c r="G1540" s="24">
        <v>0</v>
      </c>
      <c r="H1540" s="25">
        <v>0</v>
      </c>
      <c r="I1540" s="25">
        <v>0</v>
      </c>
    </row>
    <row r="1541" ht="16.5" spans="1:9">
      <c r="A1541" s="17"/>
      <c r="B1541" s="17"/>
      <c r="C1541" s="20" t="s">
        <v>145</v>
      </c>
      <c r="D1541" s="17">
        <v>0</v>
      </c>
      <c r="E1541" s="17">
        <v>1</v>
      </c>
      <c r="F1541" s="17">
        <v>0</v>
      </c>
      <c r="G1541" s="24">
        <v>0</v>
      </c>
      <c r="H1541" s="25">
        <v>0</v>
      </c>
      <c r="I1541" s="25">
        <v>0</v>
      </c>
    </row>
    <row r="1542" ht="16.5" spans="1:9">
      <c r="A1542" s="17"/>
      <c r="B1542" s="17"/>
      <c r="C1542" s="20" t="s">
        <v>152</v>
      </c>
      <c r="D1542" s="17">
        <v>0</v>
      </c>
      <c r="E1542" s="17">
        <v>3</v>
      </c>
      <c r="F1542" s="17">
        <v>0</v>
      </c>
      <c r="G1542" s="24">
        <v>0</v>
      </c>
      <c r="H1542" s="25">
        <v>0</v>
      </c>
      <c r="I1542" s="25">
        <v>0</v>
      </c>
    </row>
    <row r="1543" ht="16.5" spans="1:9">
      <c r="A1543" s="17"/>
      <c r="B1543" s="20" t="s">
        <v>44</v>
      </c>
      <c r="C1543" s="17"/>
      <c r="D1543" s="17">
        <v>3481.59</v>
      </c>
      <c r="E1543" s="17">
        <v>20695</v>
      </c>
      <c r="F1543" s="17">
        <v>959</v>
      </c>
      <c r="G1543" s="24">
        <v>0.0463396955786422</v>
      </c>
      <c r="H1543" s="25">
        <v>3.63043795620438</v>
      </c>
      <c r="I1543" s="25">
        <v>168.233389707659</v>
      </c>
    </row>
    <row r="1544" ht="16.5" spans="1:9">
      <c r="A1544" s="20" t="s">
        <v>191</v>
      </c>
      <c r="B1544" s="17"/>
      <c r="C1544" s="17"/>
      <c r="D1544" s="17">
        <v>31004.02</v>
      </c>
      <c r="E1544" s="17">
        <v>76214</v>
      </c>
      <c r="F1544" s="17">
        <v>3848</v>
      </c>
      <c r="G1544" s="24">
        <v>0.050489411394232</v>
      </c>
      <c r="H1544" s="25">
        <v>8.05717775467775</v>
      </c>
      <c r="I1544" s="25">
        <v>406.80216233238</v>
      </c>
    </row>
    <row r="1545" ht="16.5" spans="1:9">
      <c r="A1545" s="23">
        <v>44553</v>
      </c>
      <c r="B1545" s="20" t="s">
        <v>35</v>
      </c>
      <c r="C1545" s="20" t="s">
        <v>82</v>
      </c>
      <c r="D1545" s="17">
        <v>3265.91</v>
      </c>
      <c r="E1545" s="17">
        <v>10639</v>
      </c>
      <c r="F1545" s="17">
        <v>470</v>
      </c>
      <c r="G1545" s="24">
        <v>0.0441770843124354</v>
      </c>
      <c r="H1545" s="25">
        <v>6.94874468085106</v>
      </c>
      <c r="I1545" s="25">
        <v>306.975279631544</v>
      </c>
    </row>
    <row r="1546" ht="16.5" spans="1:9">
      <c r="A1546" s="17"/>
      <c r="B1546" s="17"/>
      <c r="C1546" s="20" t="s">
        <v>63</v>
      </c>
      <c r="D1546" s="17">
        <v>2143.12</v>
      </c>
      <c r="E1546" s="17">
        <v>5399</v>
      </c>
      <c r="F1546" s="17">
        <v>309</v>
      </c>
      <c r="G1546" s="24">
        <v>0.0572328208927579</v>
      </c>
      <c r="H1546" s="25">
        <v>6.93566343042071</v>
      </c>
      <c r="I1546" s="25">
        <v>396.94758288572</v>
      </c>
    </row>
    <row r="1547" ht="16.5" spans="1:9">
      <c r="A1547" s="17"/>
      <c r="B1547" s="20" t="s">
        <v>36</v>
      </c>
      <c r="C1547" s="17"/>
      <c r="D1547" s="17">
        <v>5409.03</v>
      </c>
      <c r="E1547" s="17">
        <v>16038</v>
      </c>
      <c r="F1547" s="17">
        <v>779</v>
      </c>
      <c r="G1547" s="24">
        <v>0.0485721411647338</v>
      </c>
      <c r="H1547" s="25">
        <v>6.94355584082157</v>
      </c>
      <c r="I1547" s="25">
        <v>337.263374485597</v>
      </c>
    </row>
    <row r="1548" ht="16.5" spans="1:9">
      <c r="A1548" s="17"/>
      <c r="B1548" s="20" t="s">
        <v>39</v>
      </c>
      <c r="C1548" s="20" t="s">
        <v>74</v>
      </c>
      <c r="D1548" s="17">
        <v>1515.81</v>
      </c>
      <c r="E1548" s="17">
        <v>4353</v>
      </c>
      <c r="F1548" s="17">
        <v>189</v>
      </c>
      <c r="G1548" s="24">
        <v>0.0434183321847002</v>
      </c>
      <c r="H1548" s="25">
        <v>8.02015873015873</v>
      </c>
      <c r="I1548" s="25">
        <v>348.221915920055</v>
      </c>
    </row>
    <row r="1549" ht="16.5" spans="1:9">
      <c r="A1549" s="17"/>
      <c r="B1549" s="17"/>
      <c r="C1549" s="20" t="s">
        <v>75</v>
      </c>
      <c r="D1549" s="17">
        <v>398.43</v>
      </c>
      <c r="E1549" s="17">
        <v>2679</v>
      </c>
      <c r="F1549" s="17">
        <v>80</v>
      </c>
      <c r="G1549" s="24">
        <v>0.0298618887644644</v>
      </c>
      <c r="H1549" s="25">
        <v>4.980375</v>
      </c>
      <c r="I1549" s="25">
        <v>148.723404255319</v>
      </c>
    </row>
    <row r="1550" ht="16.5" spans="1:9">
      <c r="A1550" s="17"/>
      <c r="B1550" s="17"/>
      <c r="C1550" s="20" t="s">
        <v>130</v>
      </c>
      <c r="D1550" s="17">
        <v>6.23</v>
      </c>
      <c r="E1550" s="17">
        <v>16</v>
      </c>
      <c r="F1550" s="17">
        <v>1</v>
      </c>
      <c r="G1550" s="24">
        <v>0.0625</v>
      </c>
      <c r="H1550" s="25">
        <v>6.23</v>
      </c>
      <c r="I1550" s="25">
        <v>389.375</v>
      </c>
    </row>
    <row r="1551" ht="16.5" spans="1:9">
      <c r="A1551" s="17"/>
      <c r="B1551" s="17"/>
      <c r="C1551" s="20" t="s">
        <v>131</v>
      </c>
      <c r="D1551" s="17">
        <v>0</v>
      </c>
      <c r="E1551" s="17">
        <v>2</v>
      </c>
      <c r="F1551" s="17">
        <v>0</v>
      </c>
      <c r="G1551" s="24">
        <v>0</v>
      </c>
      <c r="H1551" s="25">
        <v>0</v>
      </c>
      <c r="I1551" s="25">
        <v>0</v>
      </c>
    </row>
    <row r="1552" ht="16.5" spans="1:9">
      <c r="A1552" s="17"/>
      <c r="B1552" s="20" t="s">
        <v>40</v>
      </c>
      <c r="C1552" s="17"/>
      <c r="D1552" s="17">
        <v>1920.47</v>
      </c>
      <c r="E1552" s="17">
        <v>7050</v>
      </c>
      <c r="F1552" s="17">
        <v>270</v>
      </c>
      <c r="G1552" s="24">
        <v>0.0382978723404255</v>
      </c>
      <c r="H1552" s="25">
        <v>7.11285185185185</v>
      </c>
      <c r="I1552" s="25">
        <v>272.407092198582</v>
      </c>
    </row>
    <row r="1553" ht="16.5" spans="1:9">
      <c r="A1553" s="17"/>
      <c r="B1553" s="20" t="s">
        <v>37</v>
      </c>
      <c r="C1553" s="20" t="s">
        <v>79</v>
      </c>
      <c r="D1553" s="17">
        <v>1642.16</v>
      </c>
      <c r="E1553" s="17">
        <v>3642</v>
      </c>
      <c r="F1553" s="17">
        <v>235</v>
      </c>
      <c r="G1553" s="24">
        <v>0.0645249862712795</v>
      </c>
      <c r="H1553" s="25">
        <v>6.98791489361702</v>
      </c>
      <c r="I1553" s="25">
        <v>450.895112575508</v>
      </c>
    </row>
    <row r="1554" ht="16.5" spans="1:9">
      <c r="A1554" s="17"/>
      <c r="B1554" s="20" t="s">
        <v>38</v>
      </c>
      <c r="C1554" s="17"/>
      <c r="D1554" s="17">
        <v>1642.16</v>
      </c>
      <c r="E1554" s="17">
        <v>3642</v>
      </c>
      <c r="F1554" s="17">
        <v>235</v>
      </c>
      <c r="G1554" s="24">
        <v>0.0645249862712795</v>
      </c>
      <c r="H1554" s="25">
        <v>6.98791489361702</v>
      </c>
      <c r="I1554" s="25">
        <v>450.895112575508</v>
      </c>
    </row>
    <row r="1555" ht="16.5" spans="1:9">
      <c r="A1555" s="17"/>
      <c r="B1555" s="20" t="s">
        <v>41</v>
      </c>
      <c r="C1555" s="20" t="s">
        <v>63</v>
      </c>
      <c r="D1555" s="17">
        <v>18858.8</v>
      </c>
      <c r="E1555" s="17">
        <v>28667</v>
      </c>
      <c r="F1555" s="17">
        <v>1642</v>
      </c>
      <c r="G1555" s="24">
        <v>0.0572784037394914</v>
      </c>
      <c r="H1555" s="25">
        <v>11.4852618757613</v>
      </c>
      <c r="I1555" s="25">
        <v>657.857466773642</v>
      </c>
    </row>
    <row r="1556" ht="16.5" spans="1:9">
      <c r="A1556" s="17"/>
      <c r="B1556" s="17"/>
      <c r="C1556" s="20" t="s">
        <v>79</v>
      </c>
      <c r="D1556" s="17">
        <v>1029.01</v>
      </c>
      <c r="E1556" s="17">
        <v>1679</v>
      </c>
      <c r="F1556" s="17">
        <v>90</v>
      </c>
      <c r="G1556" s="24">
        <v>0.0536033353186421</v>
      </c>
      <c r="H1556" s="25">
        <v>11.4334444444444</v>
      </c>
      <c r="I1556" s="25">
        <v>612.870756402621</v>
      </c>
    </row>
    <row r="1557" ht="16.5" spans="1:9">
      <c r="A1557" s="17"/>
      <c r="B1557" s="20" t="s">
        <v>42</v>
      </c>
      <c r="C1557" s="17"/>
      <c r="D1557" s="17">
        <v>19887.81</v>
      </c>
      <c r="E1557" s="17">
        <v>30346</v>
      </c>
      <c r="F1557" s="17">
        <v>1732</v>
      </c>
      <c r="G1557" s="24">
        <v>0.0570750675542081</v>
      </c>
      <c r="H1557" s="25">
        <v>11.4825692840647</v>
      </c>
      <c r="I1557" s="25">
        <v>655.368417583866</v>
      </c>
    </row>
    <row r="1558" ht="16.5" spans="1:9">
      <c r="A1558" s="17"/>
      <c r="B1558" s="20" t="s">
        <v>43</v>
      </c>
      <c r="C1558" s="20" t="s">
        <v>140</v>
      </c>
      <c r="D1558" s="17">
        <v>1308.89</v>
      </c>
      <c r="E1558" s="17">
        <v>6252</v>
      </c>
      <c r="F1558" s="17">
        <v>336</v>
      </c>
      <c r="G1558" s="24">
        <v>0.053742802303263</v>
      </c>
      <c r="H1558" s="25">
        <v>3.89550595238095</v>
      </c>
      <c r="I1558" s="25">
        <v>209.355406269994</v>
      </c>
    </row>
    <row r="1559" ht="16.5" spans="1:9">
      <c r="A1559" s="17"/>
      <c r="B1559" s="17"/>
      <c r="C1559" s="20" t="s">
        <v>144</v>
      </c>
      <c r="D1559" s="17">
        <v>782.7</v>
      </c>
      <c r="E1559" s="17">
        <v>3359</v>
      </c>
      <c r="F1559" s="17">
        <v>188</v>
      </c>
      <c r="G1559" s="24">
        <v>0.055969038404287</v>
      </c>
      <c r="H1559" s="25">
        <v>4.16329787234043</v>
      </c>
      <c r="I1559" s="25">
        <v>233.015778505508</v>
      </c>
    </row>
    <row r="1560" ht="16.5" spans="1:9">
      <c r="A1560" s="17"/>
      <c r="B1560" s="17"/>
      <c r="C1560" s="20" t="s">
        <v>147</v>
      </c>
      <c r="D1560" s="17">
        <v>506.67</v>
      </c>
      <c r="E1560" s="17">
        <v>4641</v>
      </c>
      <c r="F1560" s="17">
        <v>156</v>
      </c>
      <c r="G1560" s="24">
        <v>0.0336134453781513</v>
      </c>
      <c r="H1560" s="25">
        <v>3.24788461538462</v>
      </c>
      <c r="I1560" s="25">
        <v>109.172592113769</v>
      </c>
    </row>
    <row r="1561" ht="16.5" spans="1:9">
      <c r="A1561" s="17"/>
      <c r="B1561" s="17"/>
      <c r="C1561" s="20" t="s">
        <v>142</v>
      </c>
      <c r="D1561" s="17">
        <v>256.03</v>
      </c>
      <c r="E1561" s="17">
        <v>1970</v>
      </c>
      <c r="F1561" s="17">
        <v>79</v>
      </c>
      <c r="G1561" s="24">
        <v>0.0401015228426396</v>
      </c>
      <c r="H1561" s="25">
        <v>3.24088607594937</v>
      </c>
      <c r="I1561" s="25">
        <v>129.964467005076</v>
      </c>
    </row>
    <row r="1562" ht="16.5" spans="1:9">
      <c r="A1562" s="17"/>
      <c r="B1562" s="17"/>
      <c r="C1562" s="20" t="s">
        <v>149</v>
      </c>
      <c r="D1562" s="17">
        <v>66.86</v>
      </c>
      <c r="E1562" s="17">
        <v>1429</v>
      </c>
      <c r="F1562" s="17">
        <v>32</v>
      </c>
      <c r="G1562" s="24">
        <v>0.0223932820153954</v>
      </c>
      <c r="H1562" s="25">
        <v>2.089375</v>
      </c>
      <c r="I1562" s="25">
        <v>46.7879636109167</v>
      </c>
    </row>
    <row r="1563" ht="16.5" spans="1:9">
      <c r="A1563" s="17"/>
      <c r="B1563" s="17"/>
      <c r="C1563" s="20" t="s">
        <v>151</v>
      </c>
      <c r="D1563" s="17">
        <v>0</v>
      </c>
      <c r="E1563" s="17">
        <v>10</v>
      </c>
      <c r="F1563" s="17">
        <v>0</v>
      </c>
      <c r="G1563" s="24">
        <v>0</v>
      </c>
      <c r="H1563" s="25">
        <v>0</v>
      </c>
      <c r="I1563" s="25">
        <v>0</v>
      </c>
    </row>
    <row r="1564" ht="16.5" spans="1:9">
      <c r="A1564" s="17"/>
      <c r="B1564" s="17"/>
      <c r="C1564" s="20" t="s">
        <v>152</v>
      </c>
      <c r="D1564" s="17">
        <v>0</v>
      </c>
      <c r="E1564" s="17">
        <v>1</v>
      </c>
      <c r="F1564" s="17">
        <v>0</v>
      </c>
      <c r="G1564" s="24">
        <v>0</v>
      </c>
      <c r="H1564" s="25">
        <v>0</v>
      </c>
      <c r="I1564" s="25">
        <v>0</v>
      </c>
    </row>
    <row r="1565" ht="16.5" spans="1:9">
      <c r="A1565" s="17"/>
      <c r="B1565" s="20" t="s">
        <v>44</v>
      </c>
      <c r="C1565" s="17"/>
      <c r="D1565" s="17">
        <v>2921.15</v>
      </c>
      <c r="E1565" s="17">
        <v>17662</v>
      </c>
      <c r="F1565" s="17">
        <v>791</v>
      </c>
      <c r="G1565" s="24">
        <v>0.0447854150152871</v>
      </c>
      <c r="H1565" s="25">
        <v>3.69298356510746</v>
      </c>
      <c r="I1565" s="25">
        <v>165.391801607972</v>
      </c>
    </row>
    <row r="1566" ht="16.5" spans="1:9">
      <c r="A1566" s="20" t="s">
        <v>192</v>
      </c>
      <c r="B1566" s="17"/>
      <c r="C1566" s="17"/>
      <c r="D1566" s="17">
        <v>31780.62</v>
      </c>
      <c r="E1566" s="17">
        <v>74738</v>
      </c>
      <c r="F1566" s="17">
        <v>3807</v>
      </c>
      <c r="G1566" s="24">
        <v>0.0509379432149643</v>
      </c>
      <c r="H1566" s="25">
        <v>8.34794326241135</v>
      </c>
      <c r="I1566" s="25">
        <v>425.227059862453</v>
      </c>
    </row>
    <row r="1567" ht="16.5" spans="1:9">
      <c r="A1567" s="23">
        <v>44554</v>
      </c>
      <c r="B1567" s="20" t="s">
        <v>35</v>
      </c>
      <c r="C1567" s="20" t="s">
        <v>82</v>
      </c>
      <c r="D1567" s="17">
        <v>2971.6</v>
      </c>
      <c r="E1567" s="17">
        <v>9937</v>
      </c>
      <c r="F1567" s="17">
        <v>427</v>
      </c>
      <c r="G1567" s="24">
        <v>0.0429707155076985</v>
      </c>
      <c r="H1567" s="25">
        <v>6.95925058548009</v>
      </c>
      <c r="I1567" s="25">
        <v>299.043977055449</v>
      </c>
    </row>
    <row r="1568" ht="16.5" spans="1:9">
      <c r="A1568" s="17"/>
      <c r="B1568" s="17"/>
      <c r="C1568" s="20" t="s">
        <v>63</v>
      </c>
      <c r="D1568" s="17">
        <v>1795.7</v>
      </c>
      <c r="E1568" s="17">
        <v>4615</v>
      </c>
      <c r="F1568" s="17">
        <v>253</v>
      </c>
      <c r="G1568" s="24">
        <v>0.0548212351029252</v>
      </c>
      <c r="H1568" s="25">
        <v>7.09762845849802</v>
      </c>
      <c r="I1568" s="25">
        <v>389.100758396533</v>
      </c>
    </row>
    <row r="1569" ht="16.5" spans="1:9">
      <c r="A1569" s="17"/>
      <c r="B1569" s="20" t="s">
        <v>36</v>
      </c>
      <c r="C1569" s="17"/>
      <c r="D1569" s="17">
        <v>4767.3</v>
      </c>
      <c r="E1569" s="17">
        <v>14552</v>
      </c>
      <c r="F1569" s="17">
        <v>680</v>
      </c>
      <c r="G1569" s="24">
        <v>0.0467289719626168</v>
      </c>
      <c r="H1569" s="25">
        <v>7.01073529411765</v>
      </c>
      <c r="I1569" s="25">
        <v>327.604452996152</v>
      </c>
    </row>
    <row r="1570" ht="16.5" spans="1:9">
      <c r="A1570" s="17"/>
      <c r="B1570" s="20" t="s">
        <v>39</v>
      </c>
      <c r="C1570" s="20" t="s">
        <v>74</v>
      </c>
      <c r="D1570" s="17">
        <v>1710.07</v>
      </c>
      <c r="E1570" s="17">
        <v>6574</v>
      </c>
      <c r="F1570" s="17">
        <v>220</v>
      </c>
      <c r="G1570" s="24">
        <v>0.0334651658046851</v>
      </c>
      <c r="H1570" s="25">
        <v>7.77304545454545</v>
      </c>
      <c r="I1570" s="25">
        <v>260.126254943718</v>
      </c>
    </row>
    <row r="1571" ht="16.5" spans="1:9">
      <c r="A1571" s="17"/>
      <c r="B1571" s="17"/>
      <c r="C1571" s="20" t="s">
        <v>75</v>
      </c>
      <c r="D1571" s="17">
        <v>315.11</v>
      </c>
      <c r="E1571" s="17">
        <v>2539</v>
      </c>
      <c r="F1571" s="17">
        <v>68</v>
      </c>
      <c r="G1571" s="24">
        <v>0.0267821977156361</v>
      </c>
      <c r="H1571" s="25">
        <v>4.63397058823529</v>
      </c>
      <c r="I1571" s="25">
        <v>124.10791650256</v>
      </c>
    </row>
    <row r="1572" ht="16.5" spans="1:9">
      <c r="A1572" s="17"/>
      <c r="B1572" s="17"/>
      <c r="C1572" s="20" t="s">
        <v>131</v>
      </c>
      <c r="D1572" s="17">
        <v>4.19</v>
      </c>
      <c r="E1572" s="17">
        <v>3</v>
      </c>
      <c r="F1572" s="17">
        <v>1</v>
      </c>
      <c r="G1572" s="24">
        <v>0.333333333333333</v>
      </c>
      <c r="H1572" s="25">
        <v>4.19</v>
      </c>
      <c r="I1572" s="25">
        <v>1396.66666666667</v>
      </c>
    </row>
    <row r="1573" ht="16.5" spans="1:9">
      <c r="A1573" s="17"/>
      <c r="B1573" s="17"/>
      <c r="C1573" s="20" t="s">
        <v>151</v>
      </c>
      <c r="D1573" s="17">
        <v>2.67</v>
      </c>
      <c r="E1573" s="17">
        <v>20</v>
      </c>
      <c r="F1573" s="17">
        <v>1</v>
      </c>
      <c r="G1573" s="24">
        <v>0.05</v>
      </c>
      <c r="H1573" s="25">
        <v>2.67</v>
      </c>
      <c r="I1573" s="25">
        <v>133.5</v>
      </c>
    </row>
    <row r="1574" ht="16.5" spans="1:9">
      <c r="A1574" s="17"/>
      <c r="B1574" s="17"/>
      <c r="C1574" s="20" t="s">
        <v>130</v>
      </c>
      <c r="D1574" s="17">
        <v>0</v>
      </c>
      <c r="E1574" s="17">
        <v>19</v>
      </c>
      <c r="F1574" s="17">
        <v>0</v>
      </c>
      <c r="G1574" s="24">
        <v>0</v>
      </c>
      <c r="H1574" s="25">
        <v>0</v>
      </c>
      <c r="I1574" s="25">
        <v>0</v>
      </c>
    </row>
    <row r="1575" ht="16.5" spans="1:9">
      <c r="A1575" s="17"/>
      <c r="B1575" s="20" t="s">
        <v>40</v>
      </c>
      <c r="C1575" s="17"/>
      <c r="D1575" s="17">
        <v>2032.04</v>
      </c>
      <c r="E1575" s="17">
        <v>9155</v>
      </c>
      <c r="F1575" s="17">
        <v>290</v>
      </c>
      <c r="G1575" s="24">
        <v>0.0316766794101584</v>
      </c>
      <c r="H1575" s="25">
        <v>7.00703448275862</v>
      </c>
      <c r="I1575" s="25">
        <v>221.95958492627</v>
      </c>
    </row>
    <row r="1576" ht="16.5" spans="1:9">
      <c r="A1576" s="17"/>
      <c r="B1576" s="20" t="s">
        <v>37</v>
      </c>
      <c r="C1576" s="20" t="s">
        <v>79</v>
      </c>
      <c r="D1576" s="17">
        <v>1613.46</v>
      </c>
      <c r="E1576" s="17">
        <v>4433</v>
      </c>
      <c r="F1576" s="17">
        <v>227</v>
      </c>
      <c r="G1576" s="24">
        <v>0.0512068576584706</v>
      </c>
      <c r="H1576" s="25">
        <v>7.10775330396476</v>
      </c>
      <c r="I1576" s="25">
        <v>363.965711707647</v>
      </c>
    </row>
    <row r="1577" ht="16.5" spans="1:9">
      <c r="A1577" s="17"/>
      <c r="B1577" s="20" t="s">
        <v>38</v>
      </c>
      <c r="C1577" s="17"/>
      <c r="D1577" s="17">
        <v>1613.46</v>
      </c>
      <c r="E1577" s="17">
        <v>4433</v>
      </c>
      <c r="F1577" s="17">
        <v>227</v>
      </c>
      <c r="G1577" s="24">
        <v>0.0512068576584706</v>
      </c>
      <c r="H1577" s="25">
        <v>7.10775330396476</v>
      </c>
      <c r="I1577" s="25">
        <v>363.965711707647</v>
      </c>
    </row>
    <row r="1578" ht="16.5" spans="1:9">
      <c r="A1578" s="17"/>
      <c r="B1578" s="20" t="s">
        <v>41</v>
      </c>
      <c r="C1578" s="20" t="s">
        <v>63</v>
      </c>
      <c r="D1578" s="17">
        <v>19107.98</v>
      </c>
      <c r="E1578" s="17">
        <v>28119</v>
      </c>
      <c r="F1578" s="17">
        <v>1702</v>
      </c>
      <c r="G1578" s="24">
        <v>0.0605284682954586</v>
      </c>
      <c r="H1578" s="25">
        <v>11.2267802585194</v>
      </c>
      <c r="I1578" s="25">
        <v>679.539812937871</v>
      </c>
    </row>
    <row r="1579" ht="16.5" spans="1:9">
      <c r="A1579" s="17"/>
      <c r="B1579" s="17"/>
      <c r="C1579" s="20" t="s">
        <v>79</v>
      </c>
      <c r="D1579" s="17">
        <v>1149.84</v>
      </c>
      <c r="E1579" s="17">
        <v>1702</v>
      </c>
      <c r="F1579" s="17">
        <v>98</v>
      </c>
      <c r="G1579" s="24">
        <v>0.0575793184488837</v>
      </c>
      <c r="H1579" s="25">
        <v>11.7330612244898</v>
      </c>
      <c r="I1579" s="25">
        <v>675.581668625147</v>
      </c>
    </row>
    <row r="1580" ht="16.5" spans="1:9">
      <c r="A1580" s="17"/>
      <c r="B1580" s="20" t="s">
        <v>42</v>
      </c>
      <c r="C1580" s="17"/>
      <c r="D1580" s="17">
        <v>20257.82</v>
      </c>
      <c r="E1580" s="17">
        <v>29821</v>
      </c>
      <c r="F1580" s="17">
        <v>1800</v>
      </c>
      <c r="G1580" s="24">
        <v>0.0603601488883673</v>
      </c>
      <c r="H1580" s="25">
        <v>11.2543444444444</v>
      </c>
      <c r="I1580" s="25">
        <v>679.313906307636</v>
      </c>
    </row>
    <row r="1581" ht="16.5" spans="1:9">
      <c r="A1581" s="17"/>
      <c r="B1581" s="20" t="s">
        <v>43</v>
      </c>
      <c r="C1581" s="20" t="s">
        <v>63</v>
      </c>
      <c r="D1581" s="17">
        <v>1790.24</v>
      </c>
      <c r="E1581" s="17">
        <v>4753</v>
      </c>
      <c r="F1581" s="17">
        <v>250</v>
      </c>
      <c r="G1581" s="24">
        <v>0.0525983589312014</v>
      </c>
      <c r="H1581" s="25">
        <v>7.16096</v>
      </c>
      <c r="I1581" s="25">
        <v>376.654744371976</v>
      </c>
    </row>
    <row r="1582" ht="16.5" spans="1:9">
      <c r="A1582" s="17"/>
      <c r="B1582" s="17"/>
      <c r="C1582" s="20" t="s">
        <v>140</v>
      </c>
      <c r="D1582" s="17">
        <v>1673.34</v>
      </c>
      <c r="E1582" s="17">
        <v>8261</v>
      </c>
      <c r="F1582" s="17">
        <v>442</v>
      </c>
      <c r="G1582" s="24">
        <v>0.0535044183512892</v>
      </c>
      <c r="H1582" s="25">
        <v>3.7858371040724</v>
      </c>
      <c r="I1582" s="25">
        <v>202.559012226123</v>
      </c>
    </row>
    <row r="1583" ht="16.5" spans="1:9">
      <c r="A1583" s="17"/>
      <c r="B1583" s="17"/>
      <c r="C1583" s="20" t="s">
        <v>147</v>
      </c>
      <c r="D1583" s="17">
        <v>1025.75</v>
      </c>
      <c r="E1583" s="17">
        <v>9094</v>
      </c>
      <c r="F1583" s="17">
        <v>364</v>
      </c>
      <c r="G1583" s="24">
        <v>0.0400263910270508</v>
      </c>
      <c r="H1583" s="25">
        <v>2.81799450549451</v>
      </c>
      <c r="I1583" s="25">
        <v>112.794149989004</v>
      </c>
    </row>
    <row r="1584" ht="16.5" spans="1:9">
      <c r="A1584" s="17"/>
      <c r="B1584" s="17"/>
      <c r="C1584" s="20" t="s">
        <v>144</v>
      </c>
      <c r="D1584" s="17">
        <v>1014.43</v>
      </c>
      <c r="E1584" s="17">
        <v>4945</v>
      </c>
      <c r="F1584" s="17">
        <v>289</v>
      </c>
      <c r="G1584" s="24">
        <v>0.0584428715874621</v>
      </c>
      <c r="H1584" s="25">
        <v>3.5101384083045</v>
      </c>
      <c r="I1584" s="25">
        <v>205.142568250758</v>
      </c>
    </row>
    <row r="1585" ht="16.5" spans="1:9">
      <c r="A1585" s="17"/>
      <c r="B1585" s="17"/>
      <c r="C1585" s="20" t="s">
        <v>142</v>
      </c>
      <c r="D1585" s="17">
        <v>488.71</v>
      </c>
      <c r="E1585" s="17">
        <v>3157</v>
      </c>
      <c r="F1585" s="17">
        <v>150</v>
      </c>
      <c r="G1585" s="24">
        <v>0.0475134621476085</v>
      </c>
      <c r="H1585" s="25">
        <v>3.25806666666667</v>
      </c>
      <c r="I1585" s="25">
        <v>154.802027241052</v>
      </c>
    </row>
    <row r="1586" ht="16.5" spans="1:9">
      <c r="A1586" s="17"/>
      <c r="B1586" s="17"/>
      <c r="C1586" s="20" t="s">
        <v>149</v>
      </c>
      <c r="D1586" s="17">
        <v>305.54</v>
      </c>
      <c r="E1586" s="17">
        <v>3584</v>
      </c>
      <c r="F1586" s="17">
        <v>117</v>
      </c>
      <c r="G1586" s="24">
        <v>0.0326450892857143</v>
      </c>
      <c r="H1586" s="25">
        <v>2.61145299145299</v>
      </c>
      <c r="I1586" s="25">
        <v>85.2511160714286</v>
      </c>
    </row>
    <row r="1587" ht="16.5" spans="1:9">
      <c r="A1587" s="17"/>
      <c r="B1587" s="20" t="s">
        <v>44</v>
      </c>
      <c r="C1587" s="17"/>
      <c r="D1587" s="17">
        <v>6298.01</v>
      </c>
      <c r="E1587" s="17">
        <v>33794</v>
      </c>
      <c r="F1587" s="17">
        <v>1612</v>
      </c>
      <c r="G1587" s="24">
        <v>0.0477007752855537</v>
      </c>
      <c r="H1587" s="25">
        <v>3.9069540942928</v>
      </c>
      <c r="I1587" s="25">
        <v>186.364739302835</v>
      </c>
    </row>
    <row r="1588" ht="16.5" spans="1:9">
      <c r="A1588" s="20" t="s">
        <v>193</v>
      </c>
      <c r="B1588" s="17"/>
      <c r="C1588" s="17"/>
      <c r="D1588" s="17">
        <v>34968.63</v>
      </c>
      <c r="E1588" s="17">
        <v>91755</v>
      </c>
      <c r="F1588" s="17">
        <v>4609</v>
      </c>
      <c r="G1588" s="24">
        <v>0.0502315950084464</v>
      </c>
      <c r="H1588" s="25">
        <v>7.5870318941202</v>
      </c>
      <c r="I1588" s="25">
        <v>381.108713421612</v>
      </c>
    </row>
    <row r="1589" ht="16.5" spans="1:9">
      <c r="A1589" s="23">
        <v>44555</v>
      </c>
      <c r="B1589" s="20" t="s">
        <v>35</v>
      </c>
      <c r="C1589" s="20" t="s">
        <v>79</v>
      </c>
      <c r="D1589" s="17">
        <v>1757.68</v>
      </c>
      <c r="E1589" s="17">
        <v>4215</v>
      </c>
      <c r="F1589" s="17">
        <v>244</v>
      </c>
      <c r="G1589" s="24">
        <v>0.0578884934756821</v>
      </c>
      <c r="H1589" s="25">
        <v>7.20360655737705</v>
      </c>
      <c r="I1589" s="25">
        <v>417.005931198102</v>
      </c>
    </row>
    <row r="1590" ht="16.5" spans="1:9">
      <c r="A1590" s="17"/>
      <c r="B1590" s="17"/>
      <c r="C1590" s="20" t="s">
        <v>75</v>
      </c>
      <c r="D1590" s="17">
        <v>257.17</v>
      </c>
      <c r="E1590" s="17">
        <v>2462</v>
      </c>
      <c r="F1590" s="17">
        <v>51</v>
      </c>
      <c r="G1590" s="24">
        <v>0.020714865962632</v>
      </c>
      <c r="H1590" s="25">
        <v>5.04254901960784</v>
      </c>
      <c r="I1590" s="25">
        <v>104.455727051178</v>
      </c>
    </row>
    <row r="1591" ht="16.5" spans="1:9">
      <c r="A1591" s="17"/>
      <c r="B1591" s="20" t="s">
        <v>36</v>
      </c>
      <c r="C1591" s="17"/>
      <c r="D1591" s="17">
        <v>2014.85</v>
      </c>
      <c r="E1591" s="17">
        <v>6677</v>
      </c>
      <c r="F1591" s="17">
        <v>295</v>
      </c>
      <c r="G1591" s="24">
        <v>0.0441815186460985</v>
      </c>
      <c r="H1591" s="25">
        <v>6.83</v>
      </c>
      <c r="I1591" s="25">
        <v>301.759772352853</v>
      </c>
    </row>
    <row r="1592" ht="16.5" spans="1:9">
      <c r="A1592" s="17"/>
      <c r="B1592" s="20" t="s">
        <v>39</v>
      </c>
      <c r="C1592" s="20" t="s">
        <v>74</v>
      </c>
      <c r="D1592" s="17">
        <v>1632.24</v>
      </c>
      <c r="E1592" s="17">
        <v>5543</v>
      </c>
      <c r="F1592" s="17">
        <v>201</v>
      </c>
      <c r="G1592" s="24">
        <v>0.0362619520115461</v>
      </c>
      <c r="H1592" s="25">
        <v>8.12059701492537</v>
      </c>
      <c r="I1592" s="25">
        <v>294.468699260328</v>
      </c>
    </row>
    <row r="1593" ht="16.5" spans="1:9">
      <c r="A1593" s="17"/>
      <c r="B1593" s="17"/>
      <c r="C1593" s="20" t="s">
        <v>151</v>
      </c>
      <c r="D1593" s="17">
        <v>0.11</v>
      </c>
      <c r="E1593" s="17">
        <v>15</v>
      </c>
      <c r="F1593" s="17">
        <v>1</v>
      </c>
      <c r="G1593" s="24">
        <v>0.0666666666666667</v>
      </c>
      <c r="H1593" s="25">
        <v>0.11</v>
      </c>
      <c r="I1593" s="25">
        <v>7.33333333333333</v>
      </c>
    </row>
    <row r="1594" ht="16.5" spans="1:9">
      <c r="A1594" s="17"/>
      <c r="B1594" s="17"/>
      <c r="C1594" s="20" t="s">
        <v>162</v>
      </c>
      <c r="D1594" s="17">
        <v>0</v>
      </c>
      <c r="E1594" s="17">
        <v>1</v>
      </c>
      <c r="F1594" s="17">
        <v>0</v>
      </c>
      <c r="G1594" s="24">
        <v>0</v>
      </c>
      <c r="H1594" s="25">
        <v>0</v>
      </c>
      <c r="I1594" s="25">
        <v>0</v>
      </c>
    </row>
    <row r="1595" ht="16.5" spans="1:9">
      <c r="A1595" s="17"/>
      <c r="B1595" s="17"/>
      <c r="C1595" s="20" t="s">
        <v>130</v>
      </c>
      <c r="D1595" s="17">
        <v>0</v>
      </c>
      <c r="E1595" s="17">
        <v>18</v>
      </c>
      <c r="F1595" s="17">
        <v>0</v>
      </c>
      <c r="G1595" s="24">
        <v>0</v>
      </c>
      <c r="H1595" s="25">
        <v>0</v>
      </c>
      <c r="I1595" s="25">
        <v>0</v>
      </c>
    </row>
    <row r="1596" ht="16.5" spans="1:9">
      <c r="A1596" s="17"/>
      <c r="B1596" s="17"/>
      <c r="C1596" s="20" t="s">
        <v>131</v>
      </c>
      <c r="D1596" s="17">
        <v>0</v>
      </c>
      <c r="E1596" s="17">
        <v>1</v>
      </c>
      <c r="F1596" s="17">
        <v>0</v>
      </c>
      <c r="G1596" s="24">
        <v>0</v>
      </c>
      <c r="H1596" s="25">
        <v>0</v>
      </c>
      <c r="I1596" s="25">
        <v>0</v>
      </c>
    </row>
    <row r="1597" ht="16.5" spans="1:9">
      <c r="A1597" s="17"/>
      <c r="B1597" s="20" t="s">
        <v>40</v>
      </c>
      <c r="C1597" s="17"/>
      <c r="D1597" s="17">
        <v>1632.35</v>
      </c>
      <c r="E1597" s="17">
        <v>5578</v>
      </c>
      <c r="F1597" s="17">
        <v>202</v>
      </c>
      <c r="G1597" s="24">
        <v>0.0362136966654715</v>
      </c>
      <c r="H1597" s="25">
        <v>8.08094059405941</v>
      </c>
      <c r="I1597" s="25">
        <v>292.640731444962</v>
      </c>
    </row>
    <row r="1598" ht="16.5" spans="1:9">
      <c r="A1598" s="17"/>
      <c r="B1598" s="20" t="s">
        <v>37</v>
      </c>
      <c r="C1598" s="20" t="s">
        <v>63</v>
      </c>
      <c r="D1598" s="17">
        <v>16595.9</v>
      </c>
      <c r="E1598" s="17">
        <v>24886</v>
      </c>
      <c r="F1598" s="17">
        <v>1450</v>
      </c>
      <c r="G1598" s="24">
        <v>0.0582656915534839</v>
      </c>
      <c r="H1598" s="25">
        <v>11.4454482758621</v>
      </c>
      <c r="I1598" s="25">
        <v>666.876958932733</v>
      </c>
    </row>
    <row r="1599" ht="16.5" spans="1:9">
      <c r="A1599" s="17"/>
      <c r="B1599" s="20" t="s">
        <v>38</v>
      </c>
      <c r="C1599" s="17"/>
      <c r="D1599" s="17">
        <v>16595.9</v>
      </c>
      <c r="E1599" s="17">
        <v>24886</v>
      </c>
      <c r="F1599" s="17">
        <v>1450</v>
      </c>
      <c r="G1599" s="24">
        <v>0.0582656915534839</v>
      </c>
      <c r="H1599" s="25">
        <v>11.4454482758621</v>
      </c>
      <c r="I1599" s="25">
        <v>666.876958932733</v>
      </c>
    </row>
    <row r="1600" ht="16.5" spans="1:9">
      <c r="A1600" s="17"/>
      <c r="B1600" s="20" t="s">
        <v>41</v>
      </c>
      <c r="C1600" s="20" t="s">
        <v>82</v>
      </c>
      <c r="D1600" s="17">
        <v>2376.82</v>
      </c>
      <c r="E1600" s="17">
        <v>8532</v>
      </c>
      <c r="F1600" s="17">
        <v>346</v>
      </c>
      <c r="G1600" s="24">
        <v>0.0405532114392874</v>
      </c>
      <c r="H1600" s="25">
        <v>6.86942196531792</v>
      </c>
      <c r="I1600" s="25">
        <v>278.577121425223</v>
      </c>
    </row>
    <row r="1601" ht="16.5" spans="1:9">
      <c r="A1601" s="17"/>
      <c r="B1601" s="17"/>
      <c r="C1601" s="20" t="s">
        <v>79</v>
      </c>
      <c r="D1601" s="17">
        <v>1317.25</v>
      </c>
      <c r="E1601" s="17">
        <v>1759</v>
      </c>
      <c r="F1601" s="17">
        <v>115</v>
      </c>
      <c r="G1601" s="24">
        <v>0.0653780557134736</v>
      </c>
      <c r="H1601" s="25">
        <v>11.454347826087</v>
      </c>
      <c r="I1601" s="25">
        <v>748.862990335418</v>
      </c>
    </row>
    <row r="1602" ht="16.5" spans="1:9">
      <c r="A1602" s="17"/>
      <c r="B1602" s="20" t="s">
        <v>42</v>
      </c>
      <c r="C1602" s="17"/>
      <c r="D1602" s="17">
        <v>3694.07</v>
      </c>
      <c r="E1602" s="17">
        <v>10291</v>
      </c>
      <c r="F1602" s="17">
        <v>461</v>
      </c>
      <c r="G1602" s="24">
        <v>0.0447964240598581</v>
      </c>
      <c r="H1602" s="25">
        <v>8.01316702819957</v>
      </c>
      <c r="I1602" s="25">
        <v>358.961228257701</v>
      </c>
    </row>
    <row r="1603" ht="16.5" spans="1:9">
      <c r="A1603" s="17"/>
      <c r="B1603" s="20" t="s">
        <v>43</v>
      </c>
      <c r="C1603" s="20" t="s">
        <v>63</v>
      </c>
      <c r="D1603" s="17">
        <v>2273.58</v>
      </c>
      <c r="E1603" s="17">
        <v>5634</v>
      </c>
      <c r="F1603" s="17">
        <v>320</v>
      </c>
      <c r="G1603" s="24">
        <v>0.0567980120695776</v>
      </c>
      <c r="H1603" s="25">
        <v>7.1049375</v>
      </c>
      <c r="I1603" s="25">
        <v>403.546325878594</v>
      </c>
    </row>
    <row r="1604" ht="16.5" spans="1:9">
      <c r="A1604" s="17"/>
      <c r="B1604" s="17"/>
      <c r="C1604" s="20" t="s">
        <v>140</v>
      </c>
      <c r="D1604" s="17">
        <v>1316.5</v>
      </c>
      <c r="E1604" s="17">
        <v>6516</v>
      </c>
      <c r="F1604" s="17">
        <v>350</v>
      </c>
      <c r="G1604" s="24">
        <v>0.0537139349294045</v>
      </c>
      <c r="H1604" s="25">
        <v>3.76142857142857</v>
      </c>
      <c r="I1604" s="25">
        <v>202.041129527317</v>
      </c>
    </row>
    <row r="1605" ht="16.5" spans="1:9">
      <c r="A1605" s="17"/>
      <c r="B1605" s="17"/>
      <c r="C1605" s="20" t="s">
        <v>144</v>
      </c>
      <c r="D1605" s="17">
        <v>807.94</v>
      </c>
      <c r="E1605" s="17">
        <v>3919</v>
      </c>
      <c r="F1605" s="17">
        <v>211</v>
      </c>
      <c r="G1605" s="24">
        <v>0.0538402653738199</v>
      </c>
      <c r="H1605" s="25">
        <v>3.82909952606635</v>
      </c>
      <c r="I1605" s="25">
        <v>206.15973462618</v>
      </c>
    </row>
    <row r="1606" ht="16.5" spans="1:9">
      <c r="A1606" s="17"/>
      <c r="B1606" s="17"/>
      <c r="C1606" s="20" t="s">
        <v>147</v>
      </c>
      <c r="D1606" s="17">
        <v>770.19</v>
      </c>
      <c r="E1606" s="17">
        <v>6363</v>
      </c>
      <c r="F1606" s="17">
        <v>251</v>
      </c>
      <c r="G1606" s="24">
        <v>0.0394468018230394</v>
      </c>
      <c r="H1606" s="25">
        <v>3.06848605577689</v>
      </c>
      <c r="I1606" s="25">
        <v>121.041961338991</v>
      </c>
    </row>
    <row r="1607" ht="16.5" spans="1:9">
      <c r="A1607" s="17"/>
      <c r="B1607" s="17"/>
      <c r="C1607" s="20" t="s">
        <v>142</v>
      </c>
      <c r="D1607" s="17">
        <v>398.16</v>
      </c>
      <c r="E1607" s="17">
        <v>2422</v>
      </c>
      <c r="F1607" s="17">
        <v>114</v>
      </c>
      <c r="G1607" s="24">
        <v>0.0470685383980182</v>
      </c>
      <c r="H1607" s="25">
        <v>3.49263157894737</v>
      </c>
      <c r="I1607" s="25">
        <v>164.393063583815</v>
      </c>
    </row>
    <row r="1608" ht="16.5" spans="1:9">
      <c r="A1608" s="17"/>
      <c r="B1608" s="17"/>
      <c r="C1608" s="20" t="s">
        <v>149</v>
      </c>
      <c r="D1608" s="17">
        <v>200.28</v>
      </c>
      <c r="E1608" s="17">
        <v>2402</v>
      </c>
      <c r="F1608" s="17">
        <v>83</v>
      </c>
      <c r="G1608" s="24">
        <v>0.0345545378850958</v>
      </c>
      <c r="H1608" s="25">
        <v>2.41301204819277</v>
      </c>
      <c r="I1608" s="25">
        <v>83.3805162364696</v>
      </c>
    </row>
    <row r="1609" ht="16.5" spans="1:9">
      <c r="A1609" s="17"/>
      <c r="B1609" s="20" t="s">
        <v>44</v>
      </c>
      <c r="C1609" s="17"/>
      <c r="D1609" s="17">
        <v>5766.65</v>
      </c>
      <c r="E1609" s="17">
        <v>27256</v>
      </c>
      <c r="F1609" s="17">
        <v>1329</v>
      </c>
      <c r="G1609" s="24">
        <v>0.0487599060757264</v>
      </c>
      <c r="H1609" s="25">
        <v>4.33908954100828</v>
      </c>
      <c r="I1609" s="25">
        <v>211.573598473731</v>
      </c>
    </row>
    <row r="1610" ht="16.5" spans="1:9">
      <c r="A1610" s="20" t="s">
        <v>194</v>
      </c>
      <c r="B1610" s="17"/>
      <c r="C1610" s="17"/>
      <c r="D1610" s="17">
        <v>29703.82</v>
      </c>
      <c r="E1610" s="17">
        <v>74688</v>
      </c>
      <c r="F1610" s="17">
        <v>3737</v>
      </c>
      <c r="G1610" s="24">
        <v>0.0500348114824336</v>
      </c>
      <c r="H1610" s="25">
        <v>7.94857372223709</v>
      </c>
      <c r="I1610" s="25">
        <v>397.705387746358</v>
      </c>
    </row>
    <row r="1611" ht="16.5" spans="1:9">
      <c r="A1611" s="23">
        <v>44556</v>
      </c>
      <c r="B1611" s="20" t="s">
        <v>35</v>
      </c>
      <c r="C1611" s="20" t="s">
        <v>79</v>
      </c>
      <c r="D1611" s="17">
        <v>1588.92</v>
      </c>
      <c r="E1611" s="17">
        <v>3803</v>
      </c>
      <c r="F1611" s="17">
        <v>226</v>
      </c>
      <c r="G1611" s="24">
        <v>0.0594267683407836</v>
      </c>
      <c r="H1611" s="25">
        <v>7.03061946902655</v>
      </c>
      <c r="I1611" s="25">
        <v>417.806994478044</v>
      </c>
    </row>
    <row r="1612" ht="16.5" spans="1:9">
      <c r="A1612" s="17"/>
      <c r="B1612" s="17"/>
      <c r="C1612" s="20" t="s">
        <v>75</v>
      </c>
      <c r="D1612" s="17">
        <v>331.93</v>
      </c>
      <c r="E1612" s="17">
        <v>2554</v>
      </c>
      <c r="F1612" s="17">
        <v>68</v>
      </c>
      <c r="G1612" s="24">
        <v>0.0266249021143305</v>
      </c>
      <c r="H1612" s="25">
        <v>4.88132352941177</v>
      </c>
      <c r="I1612" s="25">
        <v>129.964761158966</v>
      </c>
    </row>
    <row r="1613" ht="16.5" spans="1:9">
      <c r="A1613" s="17"/>
      <c r="B1613" s="20" t="s">
        <v>36</v>
      </c>
      <c r="C1613" s="17"/>
      <c r="D1613" s="17">
        <v>1920.85</v>
      </c>
      <c r="E1613" s="17">
        <v>6357</v>
      </c>
      <c r="F1613" s="17">
        <v>294</v>
      </c>
      <c r="G1613" s="24">
        <v>0.0462482302973101</v>
      </c>
      <c r="H1613" s="25">
        <v>6.53350340136054</v>
      </c>
      <c r="I1613" s="25">
        <v>302.162969954381</v>
      </c>
    </row>
    <row r="1614" ht="16.5" spans="1:9">
      <c r="A1614" s="17"/>
      <c r="B1614" s="20" t="s">
        <v>39</v>
      </c>
      <c r="C1614" s="20" t="s">
        <v>74</v>
      </c>
      <c r="D1614" s="17">
        <v>1784.51</v>
      </c>
      <c r="E1614" s="17">
        <v>6430</v>
      </c>
      <c r="F1614" s="17">
        <v>226</v>
      </c>
      <c r="G1614" s="24">
        <v>0.0351477449455677</v>
      </c>
      <c r="H1614" s="25">
        <v>7.89606194690266</v>
      </c>
      <c r="I1614" s="25">
        <v>277.528771384137</v>
      </c>
    </row>
    <row r="1615" ht="16.5" spans="1:9">
      <c r="A1615" s="17"/>
      <c r="B1615" s="17"/>
      <c r="C1615" s="20" t="s">
        <v>130</v>
      </c>
      <c r="D1615" s="17">
        <v>5.85</v>
      </c>
      <c r="E1615" s="17">
        <v>23</v>
      </c>
      <c r="F1615" s="17">
        <v>1</v>
      </c>
      <c r="G1615" s="24">
        <v>0.0434782608695652</v>
      </c>
      <c r="H1615" s="25">
        <v>5.85</v>
      </c>
      <c r="I1615" s="25">
        <v>254.347826086957</v>
      </c>
    </row>
    <row r="1616" ht="16.5" spans="1:9">
      <c r="A1616" s="17"/>
      <c r="B1616" s="17"/>
      <c r="C1616" s="20" t="s">
        <v>165</v>
      </c>
      <c r="D1616" s="17">
        <v>0</v>
      </c>
      <c r="E1616" s="17">
        <v>1</v>
      </c>
      <c r="F1616" s="17">
        <v>0</v>
      </c>
      <c r="G1616" s="24">
        <v>0</v>
      </c>
      <c r="H1616" s="25">
        <v>0</v>
      </c>
      <c r="I1616" s="25">
        <v>0</v>
      </c>
    </row>
    <row r="1617" ht="16.5" spans="1:9">
      <c r="A1617" s="17"/>
      <c r="B1617" s="17"/>
      <c r="C1617" s="20" t="s">
        <v>131</v>
      </c>
      <c r="D1617" s="17">
        <v>0</v>
      </c>
      <c r="E1617" s="17">
        <v>2</v>
      </c>
      <c r="F1617" s="17">
        <v>0</v>
      </c>
      <c r="G1617" s="24">
        <v>0</v>
      </c>
      <c r="H1617" s="25">
        <v>0</v>
      </c>
      <c r="I1617" s="25">
        <v>0</v>
      </c>
    </row>
    <row r="1618" ht="16.5" spans="1:9">
      <c r="A1618" s="17"/>
      <c r="B1618" s="20" t="s">
        <v>40</v>
      </c>
      <c r="C1618" s="17"/>
      <c r="D1618" s="17">
        <v>1790.36</v>
      </c>
      <c r="E1618" s="17">
        <v>6456</v>
      </c>
      <c r="F1618" s="17">
        <v>227</v>
      </c>
      <c r="G1618" s="24">
        <v>0.0351610904584882</v>
      </c>
      <c r="H1618" s="25">
        <v>7.88704845814978</v>
      </c>
      <c r="I1618" s="25">
        <v>277.317224287485</v>
      </c>
    </row>
    <row r="1619" ht="16.5" spans="1:9">
      <c r="A1619" s="17"/>
      <c r="B1619" s="20" t="s">
        <v>37</v>
      </c>
      <c r="C1619" s="20" t="s">
        <v>63</v>
      </c>
      <c r="D1619" s="17">
        <v>14402.89</v>
      </c>
      <c r="E1619" s="17">
        <v>23338</v>
      </c>
      <c r="F1619" s="17">
        <v>1257</v>
      </c>
      <c r="G1619" s="24">
        <v>0.0538606564401405</v>
      </c>
      <c r="H1619" s="25">
        <v>11.4581463802705</v>
      </c>
      <c r="I1619" s="25">
        <v>617.143285628589</v>
      </c>
    </row>
    <row r="1620" ht="16.5" spans="1:9">
      <c r="A1620" s="17"/>
      <c r="B1620" s="20" t="s">
        <v>38</v>
      </c>
      <c r="C1620" s="17"/>
      <c r="D1620" s="17">
        <v>14402.89</v>
      </c>
      <c r="E1620" s="17">
        <v>23338</v>
      </c>
      <c r="F1620" s="17">
        <v>1257</v>
      </c>
      <c r="G1620" s="24">
        <v>0.0538606564401405</v>
      </c>
      <c r="H1620" s="25">
        <v>11.4581463802705</v>
      </c>
      <c r="I1620" s="25">
        <v>617.143285628589</v>
      </c>
    </row>
    <row r="1621" ht="16.5" spans="1:9">
      <c r="A1621" s="17"/>
      <c r="B1621" s="20" t="s">
        <v>41</v>
      </c>
      <c r="C1621" s="20" t="s">
        <v>82</v>
      </c>
      <c r="D1621" s="17">
        <v>2662.83</v>
      </c>
      <c r="E1621" s="17">
        <v>9112</v>
      </c>
      <c r="F1621" s="17">
        <v>384</v>
      </c>
      <c r="G1621" s="24">
        <v>0.0421422300263389</v>
      </c>
      <c r="H1621" s="25">
        <v>6.934453125</v>
      </c>
      <c r="I1621" s="25">
        <v>292.233318700615</v>
      </c>
    </row>
    <row r="1622" ht="16.5" spans="1:9">
      <c r="A1622" s="17"/>
      <c r="B1622" s="17"/>
      <c r="C1622" s="20" t="s">
        <v>79</v>
      </c>
      <c r="D1622" s="17">
        <v>833.47</v>
      </c>
      <c r="E1622" s="17">
        <v>1463</v>
      </c>
      <c r="F1622" s="17">
        <v>67</v>
      </c>
      <c r="G1622" s="24">
        <v>0.0457963089542037</v>
      </c>
      <c r="H1622" s="25">
        <v>12.4398507462687</v>
      </c>
      <c r="I1622" s="25">
        <v>569.699248120301</v>
      </c>
    </row>
    <row r="1623" ht="16.5" spans="1:9">
      <c r="A1623" s="17"/>
      <c r="B1623" s="20" t="s">
        <v>42</v>
      </c>
      <c r="C1623" s="17"/>
      <c r="D1623" s="17">
        <v>3496.3</v>
      </c>
      <c r="E1623" s="17">
        <v>10575</v>
      </c>
      <c r="F1623" s="17">
        <v>451</v>
      </c>
      <c r="G1623" s="24">
        <v>0.0426477541371158</v>
      </c>
      <c r="H1623" s="25">
        <v>7.75232815964523</v>
      </c>
      <c r="I1623" s="25">
        <v>330.61938534279</v>
      </c>
    </row>
    <row r="1624" ht="16.5" spans="1:9">
      <c r="A1624" s="17"/>
      <c r="B1624" s="20" t="s">
        <v>43</v>
      </c>
      <c r="C1624" s="20" t="s">
        <v>140</v>
      </c>
      <c r="D1624" s="17">
        <v>1187.82</v>
      </c>
      <c r="E1624" s="17">
        <v>6789</v>
      </c>
      <c r="F1624" s="17">
        <v>311</v>
      </c>
      <c r="G1624" s="24">
        <v>0.0458093975548682</v>
      </c>
      <c r="H1624" s="25">
        <v>3.81935691318328</v>
      </c>
      <c r="I1624" s="25">
        <v>174.962439239947</v>
      </c>
    </row>
    <row r="1625" ht="16.5" spans="1:9">
      <c r="A1625" s="17"/>
      <c r="B1625" s="17"/>
      <c r="C1625" s="20" t="s">
        <v>144</v>
      </c>
      <c r="D1625" s="17">
        <v>807.25</v>
      </c>
      <c r="E1625" s="17">
        <v>3497</v>
      </c>
      <c r="F1625" s="17">
        <v>205</v>
      </c>
      <c r="G1625" s="24">
        <v>0.0586216757220475</v>
      </c>
      <c r="H1625" s="25">
        <v>3.93780487804878</v>
      </c>
      <c r="I1625" s="25">
        <v>230.840720617672</v>
      </c>
    </row>
    <row r="1626" ht="16.5" spans="1:9">
      <c r="A1626" s="17"/>
      <c r="B1626" s="17"/>
      <c r="C1626" s="20" t="s">
        <v>147</v>
      </c>
      <c r="D1626" s="17">
        <v>567.28</v>
      </c>
      <c r="E1626" s="17">
        <v>5031</v>
      </c>
      <c r="F1626" s="17">
        <v>184</v>
      </c>
      <c r="G1626" s="24">
        <v>0.0365732458755715</v>
      </c>
      <c r="H1626" s="25">
        <v>3.08304347826087</v>
      </c>
      <c r="I1626" s="25">
        <v>112.756907175512</v>
      </c>
    </row>
    <row r="1627" ht="16.5" spans="1:9">
      <c r="A1627" s="17"/>
      <c r="B1627" s="17"/>
      <c r="C1627" s="20" t="s">
        <v>142</v>
      </c>
      <c r="D1627" s="17">
        <v>288.18</v>
      </c>
      <c r="E1627" s="17">
        <v>2252</v>
      </c>
      <c r="F1627" s="17">
        <v>84</v>
      </c>
      <c r="G1627" s="24">
        <v>0.0373001776198934</v>
      </c>
      <c r="H1627" s="25">
        <v>3.43071428571429</v>
      </c>
      <c r="I1627" s="25">
        <v>127.966252220249</v>
      </c>
    </row>
    <row r="1628" ht="16.5" spans="1:9">
      <c r="A1628" s="17"/>
      <c r="B1628" s="17"/>
      <c r="C1628" s="20" t="s">
        <v>149</v>
      </c>
      <c r="D1628" s="17">
        <v>121.43</v>
      </c>
      <c r="E1628" s="17">
        <v>1747</v>
      </c>
      <c r="F1628" s="17">
        <v>43</v>
      </c>
      <c r="G1628" s="24">
        <v>0.0246136233543217</v>
      </c>
      <c r="H1628" s="25">
        <v>2.82395348837209</v>
      </c>
      <c r="I1628" s="25">
        <v>69.5077275329136</v>
      </c>
    </row>
    <row r="1629" ht="16.5" spans="1:9">
      <c r="A1629" s="17"/>
      <c r="B1629" s="17"/>
      <c r="C1629" s="20" t="s">
        <v>151</v>
      </c>
      <c r="D1629" s="17">
        <v>0</v>
      </c>
      <c r="E1629" s="17">
        <v>9</v>
      </c>
      <c r="F1629" s="17">
        <v>0</v>
      </c>
      <c r="G1629" s="24">
        <v>0</v>
      </c>
      <c r="H1629" s="25">
        <v>0</v>
      </c>
      <c r="I1629" s="25">
        <v>0</v>
      </c>
    </row>
    <row r="1630" ht="16.5" spans="1:9">
      <c r="A1630" s="17"/>
      <c r="B1630" s="20" t="s">
        <v>44</v>
      </c>
      <c r="C1630" s="17"/>
      <c r="D1630" s="17">
        <v>2971.96</v>
      </c>
      <c r="E1630" s="17">
        <v>19325</v>
      </c>
      <c r="F1630" s="17">
        <v>827</v>
      </c>
      <c r="G1630" s="24">
        <v>0.0427943078913325</v>
      </c>
      <c r="H1630" s="25">
        <v>3.5936638452237</v>
      </c>
      <c r="I1630" s="25">
        <v>153.788357050453</v>
      </c>
    </row>
    <row r="1631" ht="16.5" spans="1:9">
      <c r="A1631" s="20" t="s">
        <v>195</v>
      </c>
      <c r="B1631" s="17"/>
      <c r="C1631" s="17"/>
      <c r="D1631" s="17">
        <v>24582.36</v>
      </c>
      <c r="E1631" s="17">
        <v>66051</v>
      </c>
      <c r="F1631" s="17">
        <v>3056</v>
      </c>
      <c r="G1631" s="24">
        <v>0.0462672783152413</v>
      </c>
      <c r="H1631" s="25">
        <v>8.04396596858639</v>
      </c>
      <c r="I1631" s="25">
        <v>372.172412226916</v>
      </c>
    </row>
    <row r="1632" ht="16.5" spans="1:9">
      <c r="A1632" s="23">
        <v>44557</v>
      </c>
      <c r="B1632" s="20" t="s">
        <v>35</v>
      </c>
      <c r="C1632" s="20" t="s">
        <v>82</v>
      </c>
      <c r="D1632" s="17">
        <v>3137.01</v>
      </c>
      <c r="E1632" s="17">
        <v>10109</v>
      </c>
      <c r="F1632" s="17">
        <v>456</v>
      </c>
      <c r="G1632" s="24">
        <v>0.0451083193194183</v>
      </c>
      <c r="H1632" s="25">
        <v>6.87940789473684</v>
      </c>
      <c r="I1632" s="25">
        <v>310.318528044317</v>
      </c>
    </row>
    <row r="1633" ht="16.5" spans="1:9">
      <c r="A1633" s="17"/>
      <c r="B1633" s="17"/>
      <c r="C1633" s="20" t="s">
        <v>63</v>
      </c>
      <c r="D1633" s="17">
        <v>1871.87</v>
      </c>
      <c r="E1633" s="17">
        <v>5061</v>
      </c>
      <c r="F1633" s="17">
        <v>269</v>
      </c>
      <c r="G1633" s="24">
        <v>0.0531515510768623</v>
      </c>
      <c r="H1633" s="25">
        <v>6.95862453531599</v>
      </c>
      <c r="I1633" s="25">
        <v>369.861687413555</v>
      </c>
    </row>
    <row r="1634" ht="16.5" spans="1:9">
      <c r="A1634" s="17"/>
      <c r="B1634" s="20" t="s">
        <v>36</v>
      </c>
      <c r="C1634" s="17"/>
      <c r="D1634" s="17">
        <v>5008.88</v>
      </c>
      <c r="E1634" s="17">
        <v>15170</v>
      </c>
      <c r="F1634" s="17">
        <v>725</v>
      </c>
      <c r="G1634" s="24">
        <v>0.0477916941331576</v>
      </c>
      <c r="H1634" s="25">
        <v>6.9088</v>
      </c>
      <c r="I1634" s="25">
        <v>330.183256427159</v>
      </c>
    </row>
    <row r="1635" ht="16.5" spans="1:9">
      <c r="A1635" s="17"/>
      <c r="B1635" s="20" t="s">
        <v>39</v>
      </c>
      <c r="C1635" s="20" t="s">
        <v>74</v>
      </c>
      <c r="D1635" s="17">
        <v>1531.4</v>
      </c>
      <c r="E1635" s="17">
        <v>5162</v>
      </c>
      <c r="F1635" s="17">
        <v>192</v>
      </c>
      <c r="G1635" s="24">
        <v>0.0371948857032158</v>
      </c>
      <c r="H1635" s="25">
        <v>7.97604166666667</v>
      </c>
      <c r="I1635" s="25">
        <v>296.667958155754</v>
      </c>
    </row>
    <row r="1636" ht="16.5" spans="1:9">
      <c r="A1636" s="17"/>
      <c r="B1636" s="17"/>
      <c r="C1636" s="20" t="s">
        <v>75</v>
      </c>
      <c r="D1636" s="17">
        <v>291.11</v>
      </c>
      <c r="E1636" s="17">
        <v>2210</v>
      </c>
      <c r="F1636" s="17">
        <v>62</v>
      </c>
      <c r="G1636" s="24">
        <v>0.0280542986425339</v>
      </c>
      <c r="H1636" s="25">
        <v>4.69532258064516</v>
      </c>
      <c r="I1636" s="25">
        <v>131.723981900453</v>
      </c>
    </row>
    <row r="1637" ht="16.5" spans="1:9">
      <c r="A1637" s="17"/>
      <c r="B1637" s="17"/>
      <c r="C1637" s="20" t="s">
        <v>177</v>
      </c>
      <c r="D1637" s="17">
        <v>2.26</v>
      </c>
      <c r="E1637" s="17">
        <v>1</v>
      </c>
      <c r="F1637" s="17">
        <v>1</v>
      </c>
      <c r="G1637" s="24">
        <v>1</v>
      </c>
      <c r="H1637" s="25">
        <v>2.26</v>
      </c>
      <c r="I1637" s="25">
        <v>2260</v>
      </c>
    </row>
    <row r="1638" ht="16.5" spans="1:9">
      <c r="A1638" s="17"/>
      <c r="B1638" s="17"/>
      <c r="C1638" s="20" t="s">
        <v>169</v>
      </c>
      <c r="D1638" s="17">
        <v>0</v>
      </c>
      <c r="E1638" s="17">
        <v>1</v>
      </c>
      <c r="F1638" s="17">
        <v>0</v>
      </c>
      <c r="G1638" s="24">
        <v>0</v>
      </c>
      <c r="H1638" s="25">
        <v>0</v>
      </c>
      <c r="I1638" s="25">
        <v>0</v>
      </c>
    </row>
    <row r="1639" ht="16.5" spans="1:9">
      <c r="A1639" s="17"/>
      <c r="B1639" s="17"/>
      <c r="C1639" s="20" t="s">
        <v>130</v>
      </c>
      <c r="D1639" s="17">
        <v>0</v>
      </c>
      <c r="E1639" s="17">
        <v>20</v>
      </c>
      <c r="F1639" s="17">
        <v>0</v>
      </c>
      <c r="G1639" s="24">
        <v>0</v>
      </c>
      <c r="H1639" s="25">
        <v>0</v>
      </c>
      <c r="I1639" s="25">
        <v>0</v>
      </c>
    </row>
    <row r="1640" ht="16.5" spans="1:9">
      <c r="A1640" s="17"/>
      <c r="B1640" s="17"/>
      <c r="C1640" s="20" t="s">
        <v>131</v>
      </c>
      <c r="D1640" s="17">
        <v>0</v>
      </c>
      <c r="E1640" s="17">
        <v>3</v>
      </c>
      <c r="F1640" s="17">
        <v>0</v>
      </c>
      <c r="G1640" s="24">
        <v>0</v>
      </c>
      <c r="H1640" s="25">
        <v>0</v>
      </c>
      <c r="I1640" s="25">
        <v>0</v>
      </c>
    </row>
    <row r="1641" ht="16.5" spans="1:9">
      <c r="A1641" s="17"/>
      <c r="B1641" s="20" t="s">
        <v>40</v>
      </c>
      <c r="C1641" s="17"/>
      <c r="D1641" s="17">
        <v>1824.77</v>
      </c>
      <c r="E1641" s="17">
        <v>7397</v>
      </c>
      <c r="F1641" s="17">
        <v>255</v>
      </c>
      <c r="G1641" s="24">
        <v>0.0344734351764229</v>
      </c>
      <c r="H1641" s="25">
        <v>7.15596078431373</v>
      </c>
      <c r="I1641" s="25">
        <v>246.690550223063</v>
      </c>
    </row>
    <row r="1642" ht="16.5" spans="1:9">
      <c r="A1642" s="17"/>
      <c r="B1642" s="20" t="s">
        <v>37</v>
      </c>
      <c r="C1642" s="20" t="s">
        <v>79</v>
      </c>
      <c r="D1642" s="17">
        <v>1258.18</v>
      </c>
      <c r="E1642" s="17">
        <v>3465</v>
      </c>
      <c r="F1642" s="17">
        <v>181</v>
      </c>
      <c r="G1642" s="24">
        <v>0.0522366522366522</v>
      </c>
      <c r="H1642" s="25">
        <v>6.95127071823205</v>
      </c>
      <c r="I1642" s="25">
        <v>363.111111111111</v>
      </c>
    </row>
    <row r="1643" ht="16.5" spans="1:9">
      <c r="A1643" s="17"/>
      <c r="B1643" s="20" t="s">
        <v>38</v>
      </c>
      <c r="C1643" s="17"/>
      <c r="D1643" s="17">
        <v>1258.18</v>
      </c>
      <c r="E1643" s="17">
        <v>3465</v>
      </c>
      <c r="F1643" s="17">
        <v>181</v>
      </c>
      <c r="G1643" s="24">
        <v>0.0522366522366522</v>
      </c>
      <c r="H1643" s="25">
        <v>6.95127071823205</v>
      </c>
      <c r="I1643" s="25">
        <v>363.111111111111</v>
      </c>
    </row>
    <row r="1644" ht="16.5" spans="1:9">
      <c r="A1644" s="17"/>
      <c r="B1644" s="20" t="s">
        <v>41</v>
      </c>
      <c r="C1644" s="20" t="s">
        <v>63</v>
      </c>
      <c r="D1644" s="17">
        <v>13631.72</v>
      </c>
      <c r="E1644" s="17">
        <v>21836</v>
      </c>
      <c r="F1644" s="17">
        <v>1209</v>
      </c>
      <c r="G1644" s="24">
        <v>0.0553672833852354</v>
      </c>
      <c r="H1644" s="25">
        <v>11.2752026468155</v>
      </c>
      <c r="I1644" s="25">
        <v>624.277340172193</v>
      </c>
    </row>
    <row r="1645" ht="16.5" spans="1:9">
      <c r="A1645" s="17"/>
      <c r="B1645" s="17"/>
      <c r="C1645" s="20" t="s">
        <v>79</v>
      </c>
      <c r="D1645" s="17">
        <v>6088.93</v>
      </c>
      <c r="E1645" s="17">
        <v>9184</v>
      </c>
      <c r="F1645" s="17">
        <v>530</v>
      </c>
      <c r="G1645" s="24">
        <v>0.0577090592334495</v>
      </c>
      <c r="H1645" s="25">
        <v>11.4885471698113</v>
      </c>
      <c r="I1645" s="25">
        <v>662.99324912892</v>
      </c>
    </row>
    <row r="1646" ht="16.5" spans="1:9">
      <c r="A1646" s="17"/>
      <c r="B1646" s="20" t="s">
        <v>42</v>
      </c>
      <c r="C1646" s="17"/>
      <c r="D1646" s="17">
        <v>19720.65</v>
      </c>
      <c r="E1646" s="17">
        <v>31020</v>
      </c>
      <c r="F1646" s="17">
        <v>1739</v>
      </c>
      <c r="G1646" s="24">
        <v>0.0560606060606061</v>
      </c>
      <c r="H1646" s="25">
        <v>11.34022426682</v>
      </c>
      <c r="I1646" s="25">
        <v>635.739845261122</v>
      </c>
    </row>
    <row r="1647" ht="16.5" spans="1:14">
      <c r="A1647" s="17"/>
      <c r="B1647" s="20" t="s">
        <v>43</v>
      </c>
      <c r="C1647" s="20" t="s">
        <v>140</v>
      </c>
      <c r="D1647" s="17">
        <v>1664.6</v>
      </c>
      <c r="E1647" s="17">
        <v>9310</v>
      </c>
      <c r="F1647" s="17">
        <v>451</v>
      </c>
      <c r="G1647" s="24">
        <v>0.0484425349087003</v>
      </c>
      <c r="H1647" s="25">
        <v>3.69090909090909</v>
      </c>
      <c r="I1647" s="25">
        <v>178.796992481203</v>
      </c>
      <c r="J1647" s="27" t="s">
        <v>196</v>
      </c>
      <c r="K1647" s="28"/>
      <c r="L1647" s="28"/>
      <c r="M1647" s="28"/>
      <c r="N1647" s="28"/>
    </row>
    <row r="1648" ht="16.5" spans="1:14">
      <c r="A1648" s="17"/>
      <c r="B1648" s="17"/>
      <c r="C1648" s="20" t="s">
        <v>144</v>
      </c>
      <c r="D1648" s="17">
        <v>905.2</v>
      </c>
      <c r="E1648" s="17">
        <v>4050</v>
      </c>
      <c r="F1648" s="17">
        <v>243</v>
      </c>
      <c r="G1648" s="24">
        <v>0.06</v>
      </c>
      <c r="H1648" s="25">
        <v>3.72510288065844</v>
      </c>
      <c r="I1648" s="25">
        <v>223.506172839506</v>
      </c>
      <c r="J1648" s="28"/>
      <c r="K1648" s="28"/>
      <c r="L1648" s="28"/>
      <c r="M1648" s="28"/>
      <c r="N1648" s="28"/>
    </row>
    <row r="1649" ht="16.5" spans="1:14">
      <c r="A1649" s="17"/>
      <c r="B1649" s="17"/>
      <c r="C1649" s="20" t="s">
        <v>147</v>
      </c>
      <c r="D1649" s="17">
        <v>509.91</v>
      </c>
      <c r="E1649" s="17">
        <v>5407</v>
      </c>
      <c r="F1649" s="17">
        <v>182</v>
      </c>
      <c r="G1649" s="24">
        <v>0.0336600702792676</v>
      </c>
      <c r="H1649" s="25">
        <v>2.8017032967033</v>
      </c>
      <c r="I1649" s="25">
        <v>94.3055298686888</v>
      </c>
      <c r="J1649" s="28"/>
      <c r="K1649" s="28"/>
      <c r="L1649" s="28"/>
      <c r="M1649" s="28"/>
      <c r="N1649" s="28"/>
    </row>
    <row r="1650" ht="16.5" spans="1:14">
      <c r="A1650" s="17"/>
      <c r="B1650" s="17"/>
      <c r="C1650" s="20" t="s">
        <v>149</v>
      </c>
      <c r="D1650" s="17">
        <v>299.9</v>
      </c>
      <c r="E1650" s="17">
        <v>3004</v>
      </c>
      <c r="F1650" s="17">
        <v>114</v>
      </c>
      <c r="G1650" s="24">
        <v>0.0379494007989348</v>
      </c>
      <c r="H1650" s="25">
        <v>2.63070175438596</v>
      </c>
      <c r="I1650" s="25">
        <v>99.8335552596538</v>
      </c>
      <c r="J1650" s="28"/>
      <c r="K1650" s="28"/>
      <c r="L1650" s="28"/>
      <c r="M1650" s="28"/>
      <c r="N1650" s="28"/>
    </row>
    <row r="1651" ht="16.5" spans="1:14">
      <c r="A1651" s="17"/>
      <c r="B1651" s="17"/>
      <c r="C1651" s="20" t="s">
        <v>142</v>
      </c>
      <c r="D1651" s="17">
        <v>298.78</v>
      </c>
      <c r="E1651" s="17">
        <v>2254</v>
      </c>
      <c r="F1651" s="17">
        <v>88</v>
      </c>
      <c r="G1651" s="24">
        <v>0.0390417036379769</v>
      </c>
      <c r="H1651" s="25">
        <v>3.39522727272727</v>
      </c>
      <c r="I1651" s="25">
        <v>132.555456965395</v>
      </c>
      <c r="J1651" s="28"/>
      <c r="K1651" s="28"/>
      <c r="L1651" s="28"/>
      <c r="M1651" s="28"/>
      <c r="N1651" s="28"/>
    </row>
    <row r="1652" ht="16.5" spans="1:14">
      <c r="A1652" s="17"/>
      <c r="B1652" s="17"/>
      <c r="C1652" s="20" t="s">
        <v>151</v>
      </c>
      <c r="D1652" s="17">
        <v>1.6</v>
      </c>
      <c r="E1652" s="17">
        <v>29</v>
      </c>
      <c r="F1652" s="17">
        <v>1</v>
      </c>
      <c r="G1652" s="24">
        <v>0.0344827586206897</v>
      </c>
      <c r="H1652" s="25">
        <v>1.6</v>
      </c>
      <c r="I1652" s="25">
        <v>55.1724137931035</v>
      </c>
      <c r="J1652" s="28"/>
      <c r="K1652" s="28"/>
      <c r="L1652" s="28"/>
      <c r="M1652" s="28"/>
      <c r="N1652" s="28"/>
    </row>
    <row r="1653" ht="16.5" spans="1:14">
      <c r="A1653" s="17"/>
      <c r="B1653" s="20" t="s">
        <v>44</v>
      </c>
      <c r="C1653" s="17"/>
      <c r="D1653" s="17">
        <v>3679.99</v>
      </c>
      <c r="E1653" s="17">
        <v>24054</v>
      </c>
      <c r="F1653" s="17">
        <v>1079</v>
      </c>
      <c r="G1653" s="24">
        <v>0.044857404173942</v>
      </c>
      <c r="H1653" s="25">
        <v>3.41055607043559</v>
      </c>
      <c r="I1653" s="25">
        <v>152.98869210942</v>
      </c>
      <c r="J1653" s="28"/>
      <c r="K1653" s="28"/>
      <c r="L1653" s="28"/>
      <c r="M1653" s="28"/>
      <c r="N1653" s="28"/>
    </row>
    <row r="1654" ht="16.5" spans="1:14">
      <c r="A1654" s="20" t="s">
        <v>197</v>
      </c>
      <c r="B1654" s="17"/>
      <c r="C1654" s="17"/>
      <c r="D1654" s="17">
        <v>31492.47</v>
      </c>
      <c r="E1654" s="17">
        <v>81106</v>
      </c>
      <c r="F1654" s="17">
        <v>3979</v>
      </c>
      <c r="G1654" s="24">
        <v>0.0490592557887209</v>
      </c>
      <c r="H1654" s="25">
        <v>7.91466951495351</v>
      </c>
      <c r="I1654" s="25">
        <v>388.287796217296</v>
      </c>
      <c r="J1654" s="28"/>
      <c r="K1654" s="28"/>
      <c r="L1654" s="28"/>
      <c r="M1654" s="28"/>
      <c r="N1654" s="28"/>
    </row>
    <row r="1655" ht="16.5" spans="1:9">
      <c r="A1655" s="20" t="s">
        <v>14</v>
      </c>
      <c r="B1655" s="17"/>
      <c r="C1655" s="17"/>
      <c r="D1655" s="17">
        <v>1599644.95</v>
      </c>
      <c r="E1655" s="17">
        <v>3790714</v>
      </c>
      <c r="F1655" s="17">
        <v>187697</v>
      </c>
      <c r="G1655" s="24">
        <v>0.0495149462607836</v>
      </c>
      <c r="H1655" s="25">
        <v>8.52248544196231</v>
      </c>
      <c r="I1655" s="25">
        <v>421.990408667074</v>
      </c>
    </row>
  </sheetData>
  <mergeCells count="704">
    <mergeCell ref="C1:I1"/>
    <mergeCell ref="B5:C5"/>
    <mergeCell ref="B14:C14"/>
    <mergeCell ref="B25:C25"/>
    <mergeCell ref="B32:C32"/>
    <mergeCell ref="B42:C42"/>
    <mergeCell ref="B44:C44"/>
    <mergeCell ref="A45:C45"/>
    <mergeCell ref="B47:C47"/>
    <mergeCell ref="B58:C58"/>
    <mergeCell ref="B72:C72"/>
    <mergeCell ref="B79:C79"/>
    <mergeCell ref="B89:C89"/>
    <mergeCell ref="A90:C90"/>
    <mergeCell ref="B92:C92"/>
    <mergeCell ref="B104:C104"/>
    <mergeCell ref="B117:C117"/>
    <mergeCell ref="B123:C123"/>
    <mergeCell ref="B133:C133"/>
    <mergeCell ref="A134:C134"/>
    <mergeCell ref="B136:C136"/>
    <mergeCell ref="B147:C147"/>
    <mergeCell ref="B158:C158"/>
    <mergeCell ref="B164:C164"/>
    <mergeCell ref="B174:C174"/>
    <mergeCell ref="B176:C176"/>
    <mergeCell ref="A177:C177"/>
    <mergeCell ref="B180:C180"/>
    <mergeCell ref="B189:C189"/>
    <mergeCell ref="B201:C201"/>
    <mergeCell ref="B207:C207"/>
    <mergeCell ref="B217:C217"/>
    <mergeCell ref="A218:C218"/>
    <mergeCell ref="B220:C220"/>
    <mergeCell ref="B226:C226"/>
    <mergeCell ref="B229:C229"/>
    <mergeCell ref="B234:C234"/>
    <mergeCell ref="B238:C238"/>
    <mergeCell ref="A239:C239"/>
    <mergeCell ref="B243:C243"/>
    <mergeCell ref="B250:C250"/>
    <mergeCell ref="B258:C258"/>
    <mergeCell ref="B264:C264"/>
    <mergeCell ref="B272:C272"/>
    <mergeCell ref="A273:C273"/>
    <mergeCell ref="B276:C276"/>
    <mergeCell ref="B284:C284"/>
    <mergeCell ref="B295:C295"/>
    <mergeCell ref="B301:C301"/>
    <mergeCell ref="B311:C311"/>
    <mergeCell ref="A312:C312"/>
    <mergeCell ref="B314:C314"/>
    <mergeCell ref="B322:C322"/>
    <mergeCell ref="B329:C329"/>
    <mergeCell ref="B334:C334"/>
    <mergeCell ref="B339:C339"/>
    <mergeCell ref="A340:C340"/>
    <mergeCell ref="B343:C343"/>
    <mergeCell ref="B349:C349"/>
    <mergeCell ref="B355:C355"/>
    <mergeCell ref="B362:C362"/>
    <mergeCell ref="A363:C363"/>
    <mergeCell ref="B370:C370"/>
    <mergeCell ref="B380:C380"/>
    <mergeCell ref="B387:C387"/>
    <mergeCell ref="B397:C397"/>
    <mergeCell ref="A398:C398"/>
    <mergeCell ref="B406:C406"/>
    <mergeCell ref="B416:C416"/>
    <mergeCell ref="B423:C423"/>
    <mergeCell ref="B431:C431"/>
    <mergeCell ref="A432:C432"/>
    <mergeCell ref="B437:C437"/>
    <mergeCell ref="B448:C448"/>
    <mergeCell ref="B455:C455"/>
    <mergeCell ref="B463:C463"/>
    <mergeCell ref="A464:C464"/>
    <mergeCell ref="B471:C471"/>
    <mergeCell ref="B481:C481"/>
    <mergeCell ref="B488:C488"/>
    <mergeCell ref="B496:C496"/>
    <mergeCell ref="A497:C497"/>
    <mergeCell ref="B504:C504"/>
    <mergeCell ref="B514:C514"/>
    <mergeCell ref="B520:C520"/>
    <mergeCell ref="B528:C528"/>
    <mergeCell ref="A529:C529"/>
    <mergeCell ref="B533:C533"/>
    <mergeCell ref="B539:C539"/>
    <mergeCell ref="B543:C543"/>
    <mergeCell ref="A544:C544"/>
    <mergeCell ref="B546:C546"/>
    <mergeCell ref="B548:C548"/>
    <mergeCell ref="A549:C549"/>
    <mergeCell ref="B551:C551"/>
    <mergeCell ref="B553:C553"/>
    <mergeCell ref="B555:C555"/>
    <mergeCell ref="A556:C556"/>
    <mergeCell ref="B558:C558"/>
    <mergeCell ref="B560:C560"/>
    <mergeCell ref="B562:C562"/>
    <mergeCell ref="B564:C564"/>
    <mergeCell ref="A565:C565"/>
    <mergeCell ref="B567:C567"/>
    <mergeCell ref="B569:C569"/>
    <mergeCell ref="B571:C571"/>
    <mergeCell ref="B573:C573"/>
    <mergeCell ref="A574:C574"/>
    <mergeCell ref="B576:C576"/>
    <mergeCell ref="B578:C578"/>
    <mergeCell ref="B580:C580"/>
    <mergeCell ref="B582:C582"/>
    <mergeCell ref="A583:C583"/>
    <mergeCell ref="B585:C585"/>
    <mergeCell ref="B587:C587"/>
    <mergeCell ref="B589:C589"/>
    <mergeCell ref="B591:C591"/>
    <mergeCell ref="A592:C592"/>
    <mergeCell ref="B594:C594"/>
    <mergeCell ref="B596:C596"/>
    <mergeCell ref="B598:C598"/>
    <mergeCell ref="B600:C600"/>
    <mergeCell ref="A601:C601"/>
    <mergeCell ref="B604:C604"/>
    <mergeCell ref="B608:C608"/>
    <mergeCell ref="B610:C610"/>
    <mergeCell ref="B613:C613"/>
    <mergeCell ref="A614:C614"/>
    <mergeCell ref="B617:C617"/>
    <mergeCell ref="B620:C620"/>
    <mergeCell ref="B622:C622"/>
    <mergeCell ref="B625:C625"/>
    <mergeCell ref="A626:C626"/>
    <mergeCell ref="B629:C629"/>
    <mergeCell ref="B632:C632"/>
    <mergeCell ref="B634:C634"/>
    <mergeCell ref="B637:C637"/>
    <mergeCell ref="A638:C638"/>
    <mergeCell ref="B641:C641"/>
    <mergeCell ref="B644:C644"/>
    <mergeCell ref="B646:C646"/>
    <mergeCell ref="B649:C649"/>
    <mergeCell ref="A650:C650"/>
    <mergeCell ref="B653:C653"/>
    <mergeCell ref="B656:C656"/>
    <mergeCell ref="B658:C658"/>
    <mergeCell ref="B661:C661"/>
    <mergeCell ref="A662:C662"/>
    <mergeCell ref="B665:C665"/>
    <mergeCell ref="B667:C667"/>
    <mergeCell ref="B669:C669"/>
    <mergeCell ref="B672:C672"/>
    <mergeCell ref="A673:C673"/>
    <mergeCell ref="B676:C676"/>
    <mergeCell ref="B678:C678"/>
    <mergeCell ref="B680:C680"/>
    <mergeCell ref="B683:C683"/>
    <mergeCell ref="A684:C684"/>
    <mergeCell ref="B687:C687"/>
    <mergeCell ref="B690:C690"/>
    <mergeCell ref="B692:C692"/>
    <mergeCell ref="B695:C695"/>
    <mergeCell ref="A696:C696"/>
    <mergeCell ref="B699:C699"/>
    <mergeCell ref="B704:C704"/>
    <mergeCell ref="B706:C706"/>
    <mergeCell ref="B709:C709"/>
    <mergeCell ref="A710:C710"/>
    <mergeCell ref="B713:C713"/>
    <mergeCell ref="B717:C717"/>
    <mergeCell ref="B719:C719"/>
    <mergeCell ref="B722:C722"/>
    <mergeCell ref="A723:C723"/>
    <mergeCell ref="B725:C725"/>
    <mergeCell ref="B728:C728"/>
    <mergeCell ref="A729:C729"/>
    <mergeCell ref="B732:C732"/>
    <mergeCell ref="B736:C736"/>
    <mergeCell ref="B738:C738"/>
    <mergeCell ref="B741:C741"/>
    <mergeCell ref="A742:C742"/>
    <mergeCell ref="B745:C745"/>
    <mergeCell ref="B749:C749"/>
    <mergeCell ref="B751:C751"/>
    <mergeCell ref="B754:C754"/>
    <mergeCell ref="A755:C755"/>
    <mergeCell ref="B758:C758"/>
    <mergeCell ref="B762:C762"/>
    <mergeCell ref="B764:C764"/>
    <mergeCell ref="B767:C767"/>
    <mergeCell ref="A768:C768"/>
    <mergeCell ref="B771:C771"/>
    <mergeCell ref="B775:C775"/>
    <mergeCell ref="B777:C777"/>
    <mergeCell ref="B780:C780"/>
    <mergeCell ref="A781:C781"/>
    <mergeCell ref="B784:C784"/>
    <mergeCell ref="B788:C788"/>
    <mergeCell ref="B790:C790"/>
    <mergeCell ref="B793:C793"/>
    <mergeCell ref="A794:C794"/>
    <mergeCell ref="B797:C797"/>
    <mergeCell ref="B803:C803"/>
    <mergeCell ref="B805:C805"/>
    <mergeCell ref="B808:C808"/>
    <mergeCell ref="B822:C822"/>
    <mergeCell ref="A823:C823"/>
    <mergeCell ref="B826:C826"/>
    <mergeCell ref="B832:C832"/>
    <mergeCell ref="B834:C834"/>
    <mergeCell ref="B837:C837"/>
    <mergeCell ref="B848:C848"/>
    <mergeCell ref="A849:C849"/>
    <mergeCell ref="B852:C852"/>
    <mergeCell ref="B857:C857"/>
    <mergeCell ref="B859:C859"/>
    <mergeCell ref="B862:C862"/>
    <mergeCell ref="B871:C871"/>
    <mergeCell ref="A872:C872"/>
    <mergeCell ref="B875:C875"/>
    <mergeCell ref="B883:C883"/>
    <mergeCell ref="B885:C885"/>
    <mergeCell ref="B888:C888"/>
    <mergeCell ref="B899:C899"/>
    <mergeCell ref="A900:C900"/>
    <mergeCell ref="B903:C903"/>
    <mergeCell ref="B910:C910"/>
    <mergeCell ref="B912:C912"/>
    <mergeCell ref="B915:C915"/>
    <mergeCell ref="B925:C925"/>
    <mergeCell ref="A926:C926"/>
    <mergeCell ref="B929:C929"/>
    <mergeCell ref="B935:C935"/>
    <mergeCell ref="B937:C937"/>
    <mergeCell ref="B940:C940"/>
    <mergeCell ref="B951:C951"/>
    <mergeCell ref="A952:C952"/>
    <mergeCell ref="B955:C955"/>
    <mergeCell ref="B962:C962"/>
    <mergeCell ref="B964:C964"/>
    <mergeCell ref="B967:C967"/>
    <mergeCell ref="B978:C978"/>
    <mergeCell ref="A979:C979"/>
    <mergeCell ref="B982:C982"/>
    <mergeCell ref="B987:C987"/>
    <mergeCell ref="B989:C989"/>
    <mergeCell ref="B992:C992"/>
    <mergeCell ref="B1002:C1002"/>
    <mergeCell ref="A1003:C1003"/>
    <mergeCell ref="B1006:C1006"/>
    <mergeCell ref="B1013:C1013"/>
    <mergeCell ref="B1015:C1015"/>
    <mergeCell ref="B1018:C1018"/>
    <mergeCell ref="B1027:C1027"/>
    <mergeCell ref="A1028:C1028"/>
    <mergeCell ref="B1031:C1031"/>
    <mergeCell ref="B1038:C1038"/>
    <mergeCell ref="B1040:C1040"/>
    <mergeCell ref="B1043:C1043"/>
    <mergeCell ref="B1051:C1051"/>
    <mergeCell ref="A1052:C1052"/>
    <mergeCell ref="B1055:C1055"/>
    <mergeCell ref="B1064:C1064"/>
    <mergeCell ref="B1066:C1066"/>
    <mergeCell ref="B1069:C1069"/>
    <mergeCell ref="B1079:C1079"/>
    <mergeCell ref="A1080:C1080"/>
    <mergeCell ref="B1083:C1083"/>
    <mergeCell ref="B1091:C1091"/>
    <mergeCell ref="B1093:C1093"/>
    <mergeCell ref="B1096:C1096"/>
    <mergeCell ref="B1105:C1105"/>
    <mergeCell ref="A1106:C1106"/>
    <mergeCell ref="B1109:C1109"/>
    <mergeCell ref="B1115:C1115"/>
    <mergeCell ref="B1117:C1117"/>
    <mergeCell ref="B1120:C1120"/>
    <mergeCell ref="B1130:C1130"/>
    <mergeCell ref="A1131:C1131"/>
    <mergeCell ref="B1134:C1134"/>
    <mergeCell ref="B1141:C1141"/>
    <mergeCell ref="B1143:C1143"/>
    <mergeCell ref="B1146:C1146"/>
    <mergeCell ref="B1156:C1156"/>
    <mergeCell ref="A1157:C1157"/>
    <mergeCell ref="B1160:C1160"/>
    <mergeCell ref="B1173:C1173"/>
    <mergeCell ref="B1175:C1175"/>
    <mergeCell ref="B1178:C1178"/>
    <mergeCell ref="B1188:C1188"/>
    <mergeCell ref="A1189:C1189"/>
    <mergeCell ref="B1192:C1192"/>
    <mergeCell ref="B1202:C1202"/>
    <mergeCell ref="B1204:C1204"/>
    <mergeCell ref="B1207:C1207"/>
    <mergeCell ref="B1217:C1217"/>
    <mergeCell ref="A1218:C1218"/>
    <mergeCell ref="B1221:C1221"/>
    <mergeCell ref="B1233:C1233"/>
    <mergeCell ref="B1235:C1235"/>
    <mergeCell ref="B1238:C1238"/>
    <mergeCell ref="B1248:C1248"/>
    <mergeCell ref="A1249:C1249"/>
    <mergeCell ref="B1252:C1252"/>
    <mergeCell ref="B1266:C1266"/>
    <mergeCell ref="B1268:C1268"/>
    <mergeCell ref="B1271:C1271"/>
    <mergeCell ref="B1281:C1281"/>
    <mergeCell ref="A1282:C1282"/>
    <mergeCell ref="B1285:C1285"/>
    <mergeCell ref="B1300:C1300"/>
    <mergeCell ref="B1302:C1302"/>
    <mergeCell ref="B1305:C1305"/>
    <mergeCell ref="B1315:C1315"/>
    <mergeCell ref="A1316:C1316"/>
    <mergeCell ref="B1319:C1319"/>
    <mergeCell ref="B1333:C1333"/>
    <mergeCell ref="B1335:C1335"/>
    <mergeCell ref="B1338:C1338"/>
    <mergeCell ref="B1349:C1349"/>
    <mergeCell ref="A1350:C1350"/>
    <mergeCell ref="B1353:C1353"/>
    <mergeCell ref="B1364:C1364"/>
    <mergeCell ref="B1366:C1366"/>
    <mergeCell ref="B1369:C1369"/>
    <mergeCell ref="B1379:C1379"/>
    <mergeCell ref="A1380:C1380"/>
    <mergeCell ref="B1383:C1383"/>
    <mergeCell ref="B1396:C1396"/>
    <mergeCell ref="B1398:C1398"/>
    <mergeCell ref="B1401:C1401"/>
    <mergeCell ref="B1410:C1410"/>
    <mergeCell ref="A1411:C1411"/>
    <mergeCell ref="B1414:C1414"/>
    <mergeCell ref="B1424:C1424"/>
    <mergeCell ref="B1426:C1426"/>
    <mergeCell ref="B1429:C1429"/>
    <mergeCell ref="B1436:C1436"/>
    <mergeCell ref="A1437:C1437"/>
    <mergeCell ref="B1440:C1440"/>
    <mergeCell ref="B1448:C1448"/>
    <mergeCell ref="B1450:C1450"/>
    <mergeCell ref="B1453:C1453"/>
    <mergeCell ref="B1464:C1464"/>
    <mergeCell ref="A1465:C1465"/>
    <mergeCell ref="B1468:C1468"/>
    <mergeCell ref="B1473:C1473"/>
    <mergeCell ref="B1475:C1475"/>
    <mergeCell ref="B1478:C1478"/>
    <mergeCell ref="B1489:C1489"/>
    <mergeCell ref="A1490:C1490"/>
    <mergeCell ref="B1493:C1493"/>
    <mergeCell ref="B1500:C1500"/>
    <mergeCell ref="B1502:C1502"/>
    <mergeCell ref="B1505:C1505"/>
    <mergeCell ref="B1514:C1514"/>
    <mergeCell ref="A1515:C1515"/>
    <mergeCell ref="B1518:C1518"/>
    <mergeCell ref="B1526:C1526"/>
    <mergeCell ref="B1528:C1528"/>
    <mergeCell ref="B1531:C1531"/>
    <mergeCell ref="B1543:C1543"/>
    <mergeCell ref="A1544:C1544"/>
    <mergeCell ref="B1547:C1547"/>
    <mergeCell ref="B1552:C1552"/>
    <mergeCell ref="B1554:C1554"/>
    <mergeCell ref="B1557:C1557"/>
    <mergeCell ref="B1565:C1565"/>
    <mergeCell ref="A1566:C1566"/>
    <mergeCell ref="B1569:C1569"/>
    <mergeCell ref="B1575:C1575"/>
    <mergeCell ref="B1577:C1577"/>
    <mergeCell ref="B1580:C1580"/>
    <mergeCell ref="B1587:C1587"/>
    <mergeCell ref="A1588:C1588"/>
    <mergeCell ref="B1591:C1591"/>
    <mergeCell ref="B1597:C1597"/>
    <mergeCell ref="B1599:C1599"/>
    <mergeCell ref="B1602:C1602"/>
    <mergeCell ref="B1609:C1609"/>
    <mergeCell ref="A1610:C1610"/>
    <mergeCell ref="B1613:C1613"/>
    <mergeCell ref="B1618:C1618"/>
    <mergeCell ref="B1620:C1620"/>
    <mergeCell ref="B1623:C1623"/>
    <mergeCell ref="B1630:C1630"/>
    <mergeCell ref="A1631:C1631"/>
    <mergeCell ref="B1634:C1634"/>
    <mergeCell ref="B1641:C1641"/>
    <mergeCell ref="B1643:C1643"/>
    <mergeCell ref="B1646:C1646"/>
    <mergeCell ref="B1653:C1653"/>
    <mergeCell ref="A1654:C1654"/>
    <mergeCell ref="A1655:C1655"/>
    <mergeCell ref="A4:A44"/>
    <mergeCell ref="A46:A89"/>
    <mergeCell ref="A91:A133"/>
    <mergeCell ref="A135:A176"/>
    <mergeCell ref="A178:A217"/>
    <mergeCell ref="A219:A238"/>
    <mergeCell ref="A240:A272"/>
    <mergeCell ref="A274:A311"/>
    <mergeCell ref="A313:A339"/>
    <mergeCell ref="A341:A362"/>
    <mergeCell ref="A364:A397"/>
    <mergeCell ref="A399:A431"/>
    <mergeCell ref="A433:A463"/>
    <mergeCell ref="A465:A496"/>
    <mergeCell ref="A498:A528"/>
    <mergeCell ref="A530:A543"/>
    <mergeCell ref="A545:A548"/>
    <mergeCell ref="A550:A555"/>
    <mergeCell ref="A557:A564"/>
    <mergeCell ref="A566:A573"/>
    <mergeCell ref="A575:A582"/>
    <mergeCell ref="A584:A591"/>
    <mergeCell ref="A593:A600"/>
    <mergeCell ref="A602:A613"/>
    <mergeCell ref="A615:A625"/>
    <mergeCell ref="A627:A637"/>
    <mergeCell ref="A639:A649"/>
    <mergeCell ref="A651:A661"/>
    <mergeCell ref="A663:A672"/>
    <mergeCell ref="A674:A683"/>
    <mergeCell ref="A685:A695"/>
    <mergeCell ref="A697:A709"/>
    <mergeCell ref="A711:A722"/>
    <mergeCell ref="A724:A728"/>
    <mergeCell ref="A730:A741"/>
    <mergeCell ref="A743:A754"/>
    <mergeCell ref="A756:A767"/>
    <mergeCell ref="A769:A780"/>
    <mergeCell ref="A782:A793"/>
    <mergeCell ref="A795:A822"/>
    <mergeCell ref="A824:A848"/>
    <mergeCell ref="A850:A871"/>
    <mergeCell ref="A873:A899"/>
    <mergeCell ref="A901:A925"/>
    <mergeCell ref="A927:A951"/>
    <mergeCell ref="A953:A978"/>
    <mergeCell ref="A980:A1002"/>
    <mergeCell ref="A1004:A1027"/>
    <mergeCell ref="A1029:A1051"/>
    <mergeCell ref="A1053:A1079"/>
    <mergeCell ref="A1081:A1105"/>
    <mergeCell ref="A1107:A1130"/>
    <mergeCell ref="A1132:A1156"/>
    <mergeCell ref="A1158:A1188"/>
    <mergeCell ref="A1190:A1217"/>
    <mergeCell ref="A1219:A1248"/>
    <mergeCell ref="A1250:A1281"/>
    <mergeCell ref="A1283:A1315"/>
    <mergeCell ref="A1317:A1349"/>
    <mergeCell ref="A1351:A1379"/>
    <mergeCell ref="A1381:A1410"/>
    <mergeCell ref="A1412:A1436"/>
    <mergeCell ref="A1438:A1464"/>
    <mergeCell ref="A1466:A1489"/>
    <mergeCell ref="A1491:A1514"/>
    <mergeCell ref="A1516:A1543"/>
    <mergeCell ref="A1545:A1565"/>
    <mergeCell ref="A1567:A1587"/>
    <mergeCell ref="A1589:A1609"/>
    <mergeCell ref="A1611:A1630"/>
    <mergeCell ref="A1632:A1653"/>
    <mergeCell ref="B6:B13"/>
    <mergeCell ref="B15:B24"/>
    <mergeCell ref="B26:B31"/>
    <mergeCell ref="B33:B41"/>
    <mergeCell ref="B48:B57"/>
    <mergeCell ref="B59:B71"/>
    <mergeCell ref="B73:B78"/>
    <mergeCell ref="B80:B88"/>
    <mergeCell ref="B93:B103"/>
    <mergeCell ref="B105:B116"/>
    <mergeCell ref="B118:B122"/>
    <mergeCell ref="B124:B132"/>
    <mergeCell ref="B137:B146"/>
    <mergeCell ref="B148:B157"/>
    <mergeCell ref="B159:B163"/>
    <mergeCell ref="B165:B173"/>
    <mergeCell ref="B178:B179"/>
    <mergeCell ref="B181:B188"/>
    <mergeCell ref="B190:B200"/>
    <mergeCell ref="B202:B206"/>
    <mergeCell ref="B208:B216"/>
    <mergeCell ref="B221:B225"/>
    <mergeCell ref="B227:B228"/>
    <mergeCell ref="B230:B233"/>
    <mergeCell ref="B235:B237"/>
    <mergeCell ref="B240:B242"/>
    <mergeCell ref="B244:B249"/>
    <mergeCell ref="B251:B257"/>
    <mergeCell ref="B259:B263"/>
    <mergeCell ref="B265:B271"/>
    <mergeCell ref="B274:B275"/>
    <mergeCell ref="B277:B283"/>
    <mergeCell ref="B285:B294"/>
    <mergeCell ref="B296:B300"/>
    <mergeCell ref="B302:B310"/>
    <mergeCell ref="B315:B321"/>
    <mergeCell ref="B323:B328"/>
    <mergeCell ref="B330:B333"/>
    <mergeCell ref="B335:B338"/>
    <mergeCell ref="B341:B342"/>
    <mergeCell ref="B344:B348"/>
    <mergeCell ref="B350:B354"/>
    <mergeCell ref="B356:B361"/>
    <mergeCell ref="B364:B369"/>
    <mergeCell ref="B371:B379"/>
    <mergeCell ref="B381:B386"/>
    <mergeCell ref="B388:B396"/>
    <mergeCell ref="B399:B405"/>
    <mergeCell ref="B407:B415"/>
    <mergeCell ref="B417:B422"/>
    <mergeCell ref="B424:B430"/>
    <mergeCell ref="B433:B436"/>
    <mergeCell ref="B438:B447"/>
    <mergeCell ref="B449:B454"/>
    <mergeCell ref="B456:B462"/>
    <mergeCell ref="B465:B470"/>
    <mergeCell ref="B472:B480"/>
    <mergeCell ref="B482:B487"/>
    <mergeCell ref="B489:B495"/>
    <mergeCell ref="B498:B503"/>
    <mergeCell ref="B505:B513"/>
    <mergeCell ref="B515:B519"/>
    <mergeCell ref="B521:B527"/>
    <mergeCell ref="B530:B532"/>
    <mergeCell ref="B534:B538"/>
    <mergeCell ref="B540:B542"/>
    <mergeCell ref="B602:B603"/>
    <mergeCell ref="B605:B607"/>
    <mergeCell ref="B611:B612"/>
    <mergeCell ref="B615:B616"/>
    <mergeCell ref="B618:B619"/>
    <mergeCell ref="B623:B624"/>
    <mergeCell ref="B627:B628"/>
    <mergeCell ref="B630:B631"/>
    <mergeCell ref="B635:B636"/>
    <mergeCell ref="B639:B640"/>
    <mergeCell ref="B642:B643"/>
    <mergeCell ref="B647:B648"/>
    <mergeCell ref="B651:B652"/>
    <mergeCell ref="B654:B655"/>
    <mergeCell ref="B659:B660"/>
    <mergeCell ref="B663:B664"/>
    <mergeCell ref="B670:B671"/>
    <mergeCell ref="B674:B675"/>
    <mergeCell ref="B681:B682"/>
    <mergeCell ref="B685:B686"/>
    <mergeCell ref="B688:B689"/>
    <mergeCell ref="B693:B694"/>
    <mergeCell ref="B697:B698"/>
    <mergeCell ref="B700:B703"/>
    <mergeCell ref="B707:B708"/>
    <mergeCell ref="B711:B712"/>
    <mergeCell ref="B714:B716"/>
    <mergeCell ref="B720:B721"/>
    <mergeCell ref="B726:B727"/>
    <mergeCell ref="B730:B731"/>
    <mergeCell ref="B733:B735"/>
    <mergeCell ref="B739:B740"/>
    <mergeCell ref="B743:B744"/>
    <mergeCell ref="B746:B748"/>
    <mergeCell ref="B752:B753"/>
    <mergeCell ref="B756:B757"/>
    <mergeCell ref="B759:B761"/>
    <mergeCell ref="B765:B766"/>
    <mergeCell ref="B769:B770"/>
    <mergeCell ref="B772:B774"/>
    <mergeCell ref="B778:B779"/>
    <mergeCell ref="B782:B783"/>
    <mergeCell ref="B785:B787"/>
    <mergeCell ref="B791:B792"/>
    <mergeCell ref="B795:B796"/>
    <mergeCell ref="B798:B802"/>
    <mergeCell ref="B806:B807"/>
    <mergeCell ref="B809:B821"/>
    <mergeCell ref="B824:B825"/>
    <mergeCell ref="B827:B831"/>
    <mergeCell ref="B835:B836"/>
    <mergeCell ref="B838:B847"/>
    <mergeCell ref="B850:B851"/>
    <mergeCell ref="B853:B856"/>
    <mergeCell ref="B860:B861"/>
    <mergeCell ref="B863:B870"/>
    <mergeCell ref="B873:B874"/>
    <mergeCell ref="B876:B882"/>
    <mergeCell ref="B886:B887"/>
    <mergeCell ref="B889:B898"/>
    <mergeCell ref="B901:B902"/>
    <mergeCell ref="B904:B909"/>
    <mergeCell ref="B913:B914"/>
    <mergeCell ref="B916:B924"/>
    <mergeCell ref="B927:B928"/>
    <mergeCell ref="B930:B934"/>
    <mergeCell ref="B938:B939"/>
    <mergeCell ref="B941:B950"/>
    <mergeCell ref="B953:B954"/>
    <mergeCell ref="B956:B961"/>
    <mergeCell ref="B965:B966"/>
    <mergeCell ref="B968:B977"/>
    <mergeCell ref="B980:B981"/>
    <mergeCell ref="B983:B986"/>
    <mergeCell ref="B990:B991"/>
    <mergeCell ref="B993:B1001"/>
    <mergeCell ref="B1004:B1005"/>
    <mergeCell ref="B1007:B1012"/>
    <mergeCell ref="B1016:B1017"/>
    <mergeCell ref="B1019:B1026"/>
    <mergeCell ref="B1029:B1030"/>
    <mergeCell ref="B1032:B1037"/>
    <mergeCell ref="B1041:B1042"/>
    <mergeCell ref="B1044:B1050"/>
    <mergeCell ref="B1053:B1054"/>
    <mergeCell ref="B1056:B1063"/>
    <mergeCell ref="B1067:B1068"/>
    <mergeCell ref="B1070:B1078"/>
    <mergeCell ref="B1081:B1082"/>
    <mergeCell ref="B1084:B1090"/>
    <mergeCell ref="B1094:B1095"/>
    <mergeCell ref="B1097:B1104"/>
    <mergeCell ref="B1107:B1108"/>
    <mergeCell ref="B1110:B1114"/>
    <mergeCell ref="B1118:B1119"/>
    <mergeCell ref="B1121:B1129"/>
    <mergeCell ref="B1132:B1133"/>
    <mergeCell ref="B1135:B1140"/>
    <mergeCell ref="B1144:B1145"/>
    <mergeCell ref="B1147:B1155"/>
    <mergeCell ref="B1158:B1159"/>
    <mergeCell ref="B1161:B1172"/>
    <mergeCell ref="B1176:B1177"/>
    <mergeCell ref="B1179:B1187"/>
    <mergeCell ref="B1190:B1191"/>
    <mergeCell ref="B1193:B1201"/>
    <mergeCell ref="B1205:B1206"/>
    <mergeCell ref="B1208:B1216"/>
    <mergeCell ref="B1219:B1220"/>
    <mergeCell ref="B1222:B1232"/>
    <mergeCell ref="B1236:B1237"/>
    <mergeCell ref="B1239:B1247"/>
    <mergeCell ref="B1250:B1251"/>
    <mergeCell ref="B1253:B1265"/>
    <mergeCell ref="B1269:B1270"/>
    <mergeCell ref="B1272:B1280"/>
    <mergeCell ref="B1283:B1284"/>
    <mergeCell ref="B1286:B1299"/>
    <mergeCell ref="B1303:B1304"/>
    <mergeCell ref="B1306:B1314"/>
    <mergeCell ref="B1317:B1318"/>
    <mergeCell ref="B1320:B1332"/>
    <mergeCell ref="B1336:B1337"/>
    <mergeCell ref="B1339:B1348"/>
    <mergeCell ref="B1351:B1352"/>
    <mergeCell ref="B1354:B1363"/>
    <mergeCell ref="B1367:B1368"/>
    <mergeCell ref="B1370:B1378"/>
    <mergeCell ref="B1381:B1382"/>
    <mergeCell ref="B1384:B1395"/>
    <mergeCell ref="B1399:B1400"/>
    <mergeCell ref="B1402:B1409"/>
    <mergeCell ref="B1412:B1413"/>
    <mergeCell ref="B1415:B1423"/>
    <mergeCell ref="B1427:B1428"/>
    <mergeCell ref="B1430:B1435"/>
    <mergeCell ref="B1438:B1439"/>
    <mergeCell ref="B1441:B1447"/>
    <mergeCell ref="B1451:B1452"/>
    <mergeCell ref="B1454:B1463"/>
    <mergeCell ref="B1466:B1467"/>
    <mergeCell ref="B1469:B1472"/>
    <mergeCell ref="B1476:B1477"/>
    <mergeCell ref="B1479:B1488"/>
    <mergeCell ref="B1491:B1492"/>
    <mergeCell ref="B1494:B1499"/>
    <mergeCell ref="B1503:B1504"/>
    <mergeCell ref="B1506:B1513"/>
    <mergeCell ref="B1516:B1517"/>
    <mergeCell ref="B1519:B1525"/>
    <mergeCell ref="B1529:B1530"/>
    <mergeCell ref="B1532:B1542"/>
    <mergeCell ref="B1545:B1546"/>
    <mergeCell ref="B1548:B1551"/>
    <mergeCell ref="B1555:B1556"/>
    <mergeCell ref="B1558:B1564"/>
    <mergeCell ref="B1567:B1568"/>
    <mergeCell ref="B1570:B1574"/>
    <mergeCell ref="B1578:B1579"/>
    <mergeCell ref="B1581:B1586"/>
    <mergeCell ref="B1589:B1590"/>
    <mergeCell ref="B1592:B1596"/>
    <mergeCell ref="B1600:B1601"/>
    <mergeCell ref="B1603:B1608"/>
    <mergeCell ref="B1611:B1612"/>
    <mergeCell ref="B1614:B1617"/>
    <mergeCell ref="B1621:B1622"/>
    <mergeCell ref="B1624:B1629"/>
    <mergeCell ref="B1632:B1633"/>
    <mergeCell ref="B1635:B1640"/>
    <mergeCell ref="B1644:B1645"/>
    <mergeCell ref="B1647:B1652"/>
    <mergeCell ref="J1647:N16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W1773"/>
  <sheetViews>
    <sheetView tabSelected="1" workbookViewId="0">
      <pane ySplit="1" topLeftCell="A1752" activePane="bottomLeft" state="frozen"/>
      <selection/>
      <selection pane="bottomLeft" activeCell="E1777" sqref="E1777"/>
    </sheetView>
  </sheetViews>
  <sheetFormatPr defaultColWidth="9" defaultRowHeight="16.5"/>
  <cols>
    <col min="1" max="1" width="12.125" style="11"/>
    <col min="2" max="2" width="16.25" style="10" customWidth="1"/>
    <col min="3" max="3" width="9.25" style="10"/>
    <col min="4" max="4" width="9" style="10"/>
    <col min="5" max="5" width="18.5" style="10" customWidth="1"/>
    <col min="6" max="6" width="9" style="3"/>
    <col min="7" max="7" width="27" style="3" customWidth="1"/>
    <col min="8" max="8" width="9.25" style="10"/>
    <col min="9" max="9" width="9" style="10"/>
    <col min="10" max="10" width="14.125" style="10"/>
    <col min="11" max="12" width="9" style="10"/>
    <col min="13" max="13" width="10.375" style="10"/>
    <col min="14" max="14" width="9" style="10"/>
    <col min="15" max="15" width="9.375" style="10"/>
    <col min="16" max="16" width="9.125" style="13"/>
    <col min="17" max="16384" width="9" style="10"/>
  </cols>
  <sheetData>
    <row r="1" s="10" customFormat="1" spans="1:21">
      <c r="A1" s="11" t="s">
        <v>3</v>
      </c>
      <c r="B1" s="10" t="s">
        <v>198</v>
      </c>
      <c r="C1" s="10" t="s">
        <v>199</v>
      </c>
      <c r="D1" s="10" t="s">
        <v>0</v>
      </c>
      <c r="E1" s="10" t="s">
        <v>200</v>
      </c>
      <c r="F1" s="12" t="s">
        <v>34</v>
      </c>
      <c r="G1" s="12" t="s">
        <v>201</v>
      </c>
      <c r="H1" s="10" t="s">
        <v>202</v>
      </c>
      <c r="I1" s="10" t="s">
        <v>203</v>
      </c>
      <c r="J1" s="10" t="s">
        <v>204</v>
      </c>
      <c r="K1" s="10" t="s">
        <v>46</v>
      </c>
      <c r="L1" s="10" t="s">
        <v>49</v>
      </c>
      <c r="M1" s="10" t="s">
        <v>205</v>
      </c>
      <c r="N1" s="10" t="s">
        <v>206</v>
      </c>
      <c r="O1" s="10" t="s">
        <v>207</v>
      </c>
      <c r="P1" s="13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</row>
    <row r="2" spans="1:21">
      <c r="A2" s="11">
        <v>44487</v>
      </c>
      <c r="B2" s="10" t="s">
        <v>214</v>
      </c>
      <c r="C2" s="10">
        <v>1607924</v>
      </c>
      <c r="D2" s="10" t="s">
        <v>1</v>
      </c>
      <c r="E2" s="10" t="s">
        <v>215</v>
      </c>
      <c r="F2" s="12" t="str">
        <f>LOOKUP(,-FIND({"","品牌","品类","需求","竞品","品类","成分","长尾","场景","占位","功效"},E2),{"其他","品牌词","品类词","需求词","竞品词","品类词","成分词","长尾词","场景词","占位词","功效词"})</f>
        <v>品类词</v>
      </c>
      <c r="G2" s="12" t="str">
        <f>INDEX('投放（素材）'!M:M,MATCH(E2,'投放（素材）'!E:E,0))</f>
        <v>60f7c242000000000102e5de</v>
      </c>
      <c r="H2" s="10">
        <v>1876348</v>
      </c>
      <c r="I2" s="10" t="s">
        <v>216</v>
      </c>
      <c r="J2" s="10" t="s">
        <v>217</v>
      </c>
      <c r="K2" s="10" t="s">
        <v>47</v>
      </c>
      <c r="L2" s="10" t="s">
        <v>64</v>
      </c>
      <c r="M2" s="10">
        <v>0</v>
      </c>
      <c r="N2" s="10">
        <v>6</v>
      </c>
      <c r="O2" s="10">
        <v>0</v>
      </c>
      <c r="P2" s="13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</row>
    <row r="3" spans="1:21">
      <c r="A3" s="11">
        <v>44487</v>
      </c>
      <c r="B3" s="10" t="s">
        <v>214</v>
      </c>
      <c r="C3" s="10">
        <v>1607924</v>
      </c>
      <c r="D3" s="10" t="s">
        <v>1</v>
      </c>
      <c r="E3" s="10" t="s">
        <v>215</v>
      </c>
      <c r="F3" s="12" t="str">
        <f>LOOKUP(,-FIND({"","品牌","品类","需求","竞品","品类","成分","长尾","场景","占位","功效"},E3),{"其他","品牌词","品类词","需求词","竞品词","品类词","成分词","长尾词","场景词","占位词","功效词"})</f>
        <v>品类词</v>
      </c>
      <c r="G3" s="12" t="str">
        <f>INDEX('投放（素材）'!M:M,MATCH(E3,'投放（素材）'!E:E,0))</f>
        <v>60f7c242000000000102e5de</v>
      </c>
      <c r="H3" s="10">
        <v>1876348</v>
      </c>
      <c r="I3" s="10" t="s">
        <v>216</v>
      </c>
      <c r="J3" s="10" t="s">
        <v>217</v>
      </c>
      <c r="K3" s="10" t="s">
        <v>47</v>
      </c>
      <c r="L3" s="10" t="s">
        <v>67</v>
      </c>
      <c r="M3" s="10">
        <v>0</v>
      </c>
      <c r="N3" s="10">
        <v>4</v>
      </c>
      <c r="O3" s="10">
        <v>0</v>
      </c>
      <c r="P3" s="13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</row>
    <row r="4" spans="1:21">
      <c r="A4" s="11">
        <v>44487</v>
      </c>
      <c r="B4" s="10" t="s">
        <v>214</v>
      </c>
      <c r="C4" s="10">
        <v>1607924</v>
      </c>
      <c r="D4" s="10" t="s">
        <v>1</v>
      </c>
      <c r="E4" s="10" t="s">
        <v>215</v>
      </c>
      <c r="F4" s="12" t="str">
        <f>LOOKUP(,-FIND({"","品牌","品类","需求","竞品","品类","成分","长尾","场景","占位","功效"},E4),{"其他","品牌词","品类词","需求词","竞品词","品类词","成分词","长尾词","场景词","占位词","功效词"})</f>
        <v>品类词</v>
      </c>
      <c r="G4" s="12" t="str">
        <f>INDEX('投放（素材）'!M:M,MATCH(E4,'投放（素材）'!E:E,0))</f>
        <v>60f7c242000000000102e5de</v>
      </c>
      <c r="H4" s="10">
        <v>1876348</v>
      </c>
      <c r="I4" s="10" t="s">
        <v>216</v>
      </c>
      <c r="J4" s="10" t="s">
        <v>217</v>
      </c>
      <c r="K4" s="10" t="s">
        <v>47</v>
      </c>
      <c r="L4" s="10" t="s">
        <v>70</v>
      </c>
      <c r="M4" s="10">
        <v>0</v>
      </c>
      <c r="N4" s="10">
        <v>3</v>
      </c>
      <c r="O4" s="10">
        <v>0</v>
      </c>
      <c r="P4" s="13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11">
        <v>44487</v>
      </c>
      <c r="B5" s="10" t="s">
        <v>214</v>
      </c>
      <c r="C5" s="10">
        <v>1607924</v>
      </c>
      <c r="D5" s="10" t="s">
        <v>1</v>
      </c>
      <c r="E5" s="10" t="s">
        <v>218</v>
      </c>
      <c r="F5" s="12" t="str">
        <f>LOOKUP(,-FIND({"","品牌","品类","需求","竞品","品类","成分","长尾","场景","占位","功效"},E5),{"其他","品牌词","品类词","需求词","竞品词","品类词","成分词","长尾词","场景词","占位词","功效词"})</f>
        <v>需求词</v>
      </c>
      <c r="G5" s="12" t="str">
        <f>INDEX('投放（素材）'!M:M,MATCH(E5,'投放（素材）'!E:E,0))</f>
        <v>60f7c242000000000102e5de</v>
      </c>
      <c r="H5" s="10">
        <v>1876355</v>
      </c>
      <c r="I5" s="10" t="s">
        <v>216</v>
      </c>
      <c r="J5" s="10" t="s">
        <v>217</v>
      </c>
      <c r="K5" s="10" t="s">
        <v>47</v>
      </c>
      <c r="L5" s="10" t="s">
        <v>86</v>
      </c>
      <c r="M5" s="10">
        <v>0</v>
      </c>
      <c r="N5" s="10">
        <v>1</v>
      </c>
      <c r="O5" s="10">
        <v>0</v>
      </c>
      <c r="P5" s="13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11">
        <v>44487</v>
      </c>
      <c r="B6" s="10" t="s">
        <v>214</v>
      </c>
      <c r="C6" s="10">
        <v>1607924</v>
      </c>
      <c r="D6" s="10" t="s">
        <v>1</v>
      </c>
      <c r="E6" s="10" t="s">
        <v>218</v>
      </c>
      <c r="F6" s="12" t="str">
        <f>LOOKUP(,-FIND({"","品牌","品类","需求","竞品","品类","成分","长尾","场景","占位","功效"},E6),{"其他","品牌词","品类词","需求词","竞品词","品类词","成分词","长尾词","场景词","占位词","功效词"})</f>
        <v>需求词</v>
      </c>
      <c r="G6" s="12" t="str">
        <f>INDEX('投放（素材）'!M:M,MATCH(E6,'投放（素材）'!E:E,0))</f>
        <v>60f7c242000000000102e5de</v>
      </c>
      <c r="H6" s="10">
        <v>1876355</v>
      </c>
      <c r="I6" s="10" t="s">
        <v>216</v>
      </c>
      <c r="J6" s="10" t="s">
        <v>217</v>
      </c>
      <c r="K6" s="10" t="s">
        <v>47</v>
      </c>
      <c r="L6" s="10" t="s">
        <v>82</v>
      </c>
      <c r="M6" s="10">
        <v>0</v>
      </c>
      <c r="N6" s="10">
        <v>2</v>
      </c>
      <c r="O6" s="10">
        <v>0</v>
      </c>
      <c r="P6" s="13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11">
        <v>44487</v>
      </c>
      <c r="B7" s="10" t="s">
        <v>214</v>
      </c>
      <c r="C7" s="10">
        <v>1607924</v>
      </c>
      <c r="D7" s="10" t="s">
        <v>1</v>
      </c>
      <c r="E7" s="10" t="s">
        <v>218</v>
      </c>
      <c r="F7" s="12" t="str">
        <f>LOOKUP(,-FIND({"","品牌","品类","需求","竞品","品类","成分","长尾","场景","占位","功效"},E7),{"其他","品牌词","品类词","需求词","竞品词","品类词","成分词","长尾词","场景词","占位词","功效词"})</f>
        <v>需求词</v>
      </c>
      <c r="G7" s="12" t="str">
        <f>INDEX('投放（素材）'!M:M,MATCH(E7,'投放（素材）'!E:E,0))</f>
        <v>60f7c242000000000102e5de</v>
      </c>
      <c r="H7" s="10">
        <v>1876355</v>
      </c>
      <c r="I7" s="10" t="s">
        <v>216</v>
      </c>
      <c r="J7" s="10" t="s">
        <v>217</v>
      </c>
      <c r="K7" s="10" t="s">
        <v>47</v>
      </c>
      <c r="L7" s="10" t="s">
        <v>81</v>
      </c>
      <c r="M7" s="10">
        <v>0</v>
      </c>
      <c r="N7" s="10">
        <v>4</v>
      </c>
      <c r="O7" s="10">
        <v>0</v>
      </c>
      <c r="P7" s="13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11">
        <v>44487</v>
      </c>
      <c r="B8" s="10" t="s">
        <v>214</v>
      </c>
      <c r="C8" s="10">
        <v>1607924</v>
      </c>
      <c r="D8" s="10" t="s">
        <v>1</v>
      </c>
      <c r="E8" s="10" t="s">
        <v>218</v>
      </c>
      <c r="F8" s="12" t="str">
        <f>LOOKUP(,-FIND({"","品牌","品类","需求","竞品","品类","成分","长尾","场景","占位","功效"},E8),{"其他","品牌词","品类词","需求词","竞品词","品类词","成分词","长尾词","场景词","占位词","功效词"})</f>
        <v>需求词</v>
      </c>
      <c r="G8" s="12" t="str">
        <f>INDEX('投放（素材）'!M:M,MATCH(E8,'投放（素材）'!E:E,0))</f>
        <v>60f7c242000000000102e5de</v>
      </c>
      <c r="H8" s="10">
        <v>1876355</v>
      </c>
      <c r="I8" s="10" t="s">
        <v>216</v>
      </c>
      <c r="J8" s="10" t="s">
        <v>217</v>
      </c>
      <c r="K8" s="10" t="s">
        <v>47</v>
      </c>
      <c r="L8" s="10" t="s">
        <v>80</v>
      </c>
      <c r="M8" s="10">
        <v>0</v>
      </c>
      <c r="N8" s="10">
        <v>3</v>
      </c>
      <c r="O8" s="10">
        <v>0</v>
      </c>
      <c r="P8" s="13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</row>
    <row r="9" spans="1:21">
      <c r="A9" s="11">
        <v>44487</v>
      </c>
      <c r="B9" s="10" t="s">
        <v>214</v>
      </c>
      <c r="C9" s="10">
        <v>1607924</v>
      </c>
      <c r="D9" s="10" t="s">
        <v>1</v>
      </c>
      <c r="E9" s="10" t="s">
        <v>218</v>
      </c>
      <c r="F9" s="12" t="str">
        <f>LOOKUP(,-FIND({"","品牌","品类","需求","竞品","品类","成分","长尾","场景","占位","功效"},E9),{"其他","品牌词","品类词","需求词","竞品词","品类词","成分词","长尾词","场景词","占位词","功效词"})</f>
        <v>需求词</v>
      </c>
      <c r="G9" s="12" t="str">
        <f>INDEX('投放（素材）'!M:M,MATCH(E9,'投放（素材）'!E:E,0))</f>
        <v>60f7c242000000000102e5de</v>
      </c>
      <c r="H9" s="10">
        <v>1876355</v>
      </c>
      <c r="I9" s="10" t="s">
        <v>216</v>
      </c>
      <c r="J9" s="10" t="s">
        <v>217</v>
      </c>
      <c r="K9" s="10" t="s">
        <v>47</v>
      </c>
      <c r="L9" s="10" t="s">
        <v>71</v>
      </c>
      <c r="M9" s="10">
        <v>0</v>
      </c>
      <c r="N9" s="10">
        <v>6</v>
      </c>
      <c r="O9" s="10">
        <v>0</v>
      </c>
      <c r="P9" s="13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</row>
    <row r="10" spans="1:21">
      <c r="A10" s="11">
        <v>44487</v>
      </c>
      <c r="B10" s="10" t="s">
        <v>214</v>
      </c>
      <c r="C10" s="10">
        <v>1607924</v>
      </c>
      <c r="D10" s="10" t="s">
        <v>1</v>
      </c>
      <c r="E10" s="10" t="s">
        <v>218</v>
      </c>
      <c r="F10" s="12" t="str">
        <f>LOOKUP(,-FIND({"","品牌","品类","需求","竞品","品类","成分","长尾","场景","占位","功效"},E10),{"其他","品牌词","品类词","需求词","竞品词","品类词","成分词","长尾词","场景词","占位词","功效词"})</f>
        <v>需求词</v>
      </c>
      <c r="G10" s="12" t="str">
        <f>INDEX('投放（素材）'!M:M,MATCH(E10,'投放（素材）'!E:E,0))</f>
        <v>60f7c242000000000102e5de</v>
      </c>
      <c r="H10" s="10">
        <v>1876355</v>
      </c>
      <c r="I10" s="10" t="s">
        <v>216</v>
      </c>
      <c r="J10" s="10" t="s">
        <v>217</v>
      </c>
      <c r="K10" s="10" t="s">
        <v>47</v>
      </c>
      <c r="L10" s="10" t="s">
        <v>84</v>
      </c>
      <c r="M10" s="10">
        <v>0</v>
      </c>
      <c r="N10" s="10">
        <v>1</v>
      </c>
      <c r="O10" s="10">
        <v>0</v>
      </c>
      <c r="P10" s="13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</row>
    <row r="11" spans="1:21">
      <c r="A11" s="11">
        <v>44487</v>
      </c>
      <c r="B11" s="10" t="s">
        <v>214</v>
      </c>
      <c r="C11" s="10">
        <v>1607924</v>
      </c>
      <c r="D11" s="10" t="s">
        <v>1</v>
      </c>
      <c r="E11" s="10" t="s">
        <v>218</v>
      </c>
      <c r="F11" s="12" t="str">
        <f>LOOKUP(,-FIND({"","品牌","品类","需求","竞品","品类","成分","长尾","场景","占位","功效"},E11),{"其他","品牌词","品类词","需求词","竞品词","品类词","成分词","长尾词","场景词","占位词","功效词"})</f>
        <v>需求词</v>
      </c>
      <c r="G11" s="12" t="str">
        <f>INDEX('投放（素材）'!M:M,MATCH(E11,'投放（素材）'!E:E,0))</f>
        <v>60f7c242000000000102e5de</v>
      </c>
      <c r="H11" s="10">
        <v>1876355</v>
      </c>
      <c r="I11" s="10" t="s">
        <v>216</v>
      </c>
      <c r="J11" s="10" t="s">
        <v>217</v>
      </c>
      <c r="K11" s="10" t="s">
        <v>47</v>
      </c>
      <c r="L11" s="10" t="s">
        <v>85</v>
      </c>
      <c r="M11" s="10">
        <v>0</v>
      </c>
      <c r="N11" s="10">
        <v>1</v>
      </c>
      <c r="O11" s="10">
        <v>0</v>
      </c>
      <c r="P11" s="13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1:21">
      <c r="A12" s="11">
        <v>44487</v>
      </c>
      <c r="B12" s="10" t="s">
        <v>214</v>
      </c>
      <c r="C12" s="10">
        <v>1607924</v>
      </c>
      <c r="D12" s="10" t="s">
        <v>1</v>
      </c>
      <c r="E12" s="10" t="s">
        <v>219</v>
      </c>
      <c r="F12" s="12" t="str">
        <f>LOOKUP(,-FIND({"","品牌","品类","需求","竞品","品类","成分","长尾","场景","占位","功效"},E12),{"其他","品牌词","品类词","需求词","竞品词","品类词","成分词","长尾词","场景词","占位词","功效词"})</f>
        <v>竞品词</v>
      </c>
      <c r="G12" s="12" t="str">
        <f>INDEX('投放（素材）'!M:M,MATCH(E12,'投放（素材）'!E:E,0))</f>
        <v>60f7c242000000000102e5de</v>
      </c>
      <c r="H12" s="10">
        <v>1876359</v>
      </c>
      <c r="I12" s="10" t="s">
        <v>216</v>
      </c>
      <c r="J12" s="10" t="s">
        <v>217</v>
      </c>
      <c r="K12" s="10" t="s">
        <v>47</v>
      </c>
      <c r="L12" s="10" t="s">
        <v>58</v>
      </c>
      <c r="M12" s="10">
        <v>0</v>
      </c>
      <c r="N12" s="10">
        <v>0</v>
      </c>
      <c r="O12" s="10">
        <v>0</v>
      </c>
      <c r="P12" s="13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</row>
    <row r="13" spans="1:21">
      <c r="A13" s="11">
        <v>44487</v>
      </c>
      <c r="B13" s="10" t="s">
        <v>214</v>
      </c>
      <c r="C13" s="10">
        <v>1607924</v>
      </c>
      <c r="D13" s="10" t="s">
        <v>1</v>
      </c>
      <c r="E13" s="10" t="s">
        <v>219</v>
      </c>
      <c r="F13" s="12" t="str">
        <f>LOOKUP(,-FIND({"","品牌","品类","需求","竞品","品类","成分","长尾","场景","占位","功效"},E13),{"其他","品牌词","品类词","需求词","竞品词","品类词","成分词","长尾词","场景词","占位词","功效词"})</f>
        <v>竞品词</v>
      </c>
      <c r="G13" s="12" t="str">
        <f>INDEX('投放（素材）'!M:M,MATCH(E13,'投放（素材）'!E:E,0))</f>
        <v>60f7c242000000000102e5de</v>
      </c>
      <c r="H13" s="10">
        <v>1876359</v>
      </c>
      <c r="I13" s="10" t="s">
        <v>216</v>
      </c>
      <c r="J13" s="10" t="s">
        <v>217</v>
      </c>
      <c r="K13" s="10" t="s">
        <v>47</v>
      </c>
      <c r="L13" s="10" t="s">
        <v>54</v>
      </c>
      <c r="M13" s="10">
        <v>0</v>
      </c>
      <c r="N13" s="10">
        <v>3</v>
      </c>
      <c r="O13" s="10">
        <v>0</v>
      </c>
      <c r="P13" s="13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</row>
    <row r="14" spans="1:21">
      <c r="A14" s="11">
        <v>44487</v>
      </c>
      <c r="B14" s="10" t="s">
        <v>214</v>
      </c>
      <c r="C14" s="10">
        <v>1607924</v>
      </c>
      <c r="D14" s="10" t="s">
        <v>1</v>
      </c>
      <c r="E14" s="10" t="s">
        <v>220</v>
      </c>
      <c r="F14" s="12" t="str">
        <f>LOOKUP(,-FIND({"","品牌","品类","需求","竞品","品类","成分","长尾","场景","占位","功效"},E14),{"其他","品牌词","品类词","需求词","竞品词","品类词","成分词","长尾词","场景词","占位词","功效词"})</f>
        <v>品牌词</v>
      </c>
      <c r="G14" s="12" t="str">
        <f>INDEX('投放（素材）'!M:M,MATCH(E14,'投放（素材）'!E:E,0))</f>
        <v>60f7c242000000000102e5de</v>
      </c>
      <c r="H14" s="10">
        <v>1876364</v>
      </c>
      <c r="I14" s="10" t="s">
        <v>216</v>
      </c>
      <c r="J14" s="10" t="s">
        <v>217</v>
      </c>
      <c r="K14" s="10" t="s">
        <v>47</v>
      </c>
      <c r="L14" s="10" t="s">
        <v>77</v>
      </c>
      <c r="M14" s="10">
        <v>1.29</v>
      </c>
      <c r="N14" s="10">
        <v>29</v>
      </c>
      <c r="O14" s="10">
        <v>1</v>
      </c>
      <c r="P14" s="13">
        <v>0.0345</v>
      </c>
      <c r="Q14" s="10">
        <v>1.29</v>
      </c>
      <c r="R14" s="10">
        <v>0</v>
      </c>
      <c r="S14" s="10">
        <v>0</v>
      </c>
      <c r="T14" s="10">
        <v>0</v>
      </c>
      <c r="U14" s="10">
        <v>0</v>
      </c>
    </row>
    <row r="15" spans="1:21">
      <c r="A15" s="11">
        <v>44487</v>
      </c>
      <c r="B15" s="10" t="s">
        <v>214</v>
      </c>
      <c r="C15" s="10">
        <v>1607924</v>
      </c>
      <c r="D15" s="10" t="s">
        <v>1</v>
      </c>
      <c r="E15" s="10" t="s">
        <v>220</v>
      </c>
      <c r="F15" s="12" t="str">
        <f>LOOKUP(,-FIND({"","品牌","品类","需求","竞品","品类","成分","长尾","场景","占位","功效"},E15),{"其他","品牌词","品类词","需求词","竞品词","品类词","成分词","长尾词","场景词","占位词","功效词"})</f>
        <v>品牌词</v>
      </c>
      <c r="G15" s="12" t="str">
        <f>INDEX('投放（素材）'!M:M,MATCH(E15,'投放（素材）'!E:E,0))</f>
        <v>60f7c242000000000102e5de</v>
      </c>
      <c r="H15" s="10">
        <v>1876364</v>
      </c>
      <c r="I15" s="10" t="s">
        <v>216</v>
      </c>
      <c r="J15" s="10" t="s">
        <v>217</v>
      </c>
      <c r="K15" s="10" t="s">
        <v>47</v>
      </c>
      <c r="L15" s="10" t="s">
        <v>76</v>
      </c>
      <c r="M15" s="10">
        <v>14.57</v>
      </c>
      <c r="N15" s="10">
        <v>70</v>
      </c>
      <c r="O15" s="10">
        <v>2</v>
      </c>
      <c r="P15" s="13">
        <v>0.0286</v>
      </c>
      <c r="Q15" s="10">
        <v>7.28</v>
      </c>
      <c r="R15" s="10">
        <v>1</v>
      </c>
      <c r="S15" s="10">
        <v>0</v>
      </c>
      <c r="T15" s="10">
        <v>0</v>
      </c>
      <c r="U15" s="10">
        <v>0</v>
      </c>
    </row>
    <row r="16" spans="1:21">
      <c r="A16" s="11">
        <v>44487</v>
      </c>
      <c r="B16" s="10" t="s">
        <v>214</v>
      </c>
      <c r="C16" s="10">
        <v>1607924</v>
      </c>
      <c r="D16" s="10" t="s">
        <v>1</v>
      </c>
      <c r="E16" s="10" t="s">
        <v>220</v>
      </c>
      <c r="F16" s="12" t="str">
        <f>LOOKUP(,-FIND({"","品牌","品类","需求","竞品","品类","成分","长尾","场景","占位","功效"},E16),{"其他","品牌词","品类词","需求词","竞品词","品类词","成分词","长尾词","场景词","占位词","功效词"})</f>
        <v>品牌词</v>
      </c>
      <c r="G16" s="12" t="str">
        <f>INDEX('投放（素材）'!M:M,MATCH(E16,'投放（素材）'!E:E,0))</f>
        <v>60f7c242000000000102e5de</v>
      </c>
      <c r="H16" s="10">
        <v>1876364</v>
      </c>
      <c r="I16" s="10" t="s">
        <v>216</v>
      </c>
      <c r="J16" s="10" t="s">
        <v>217</v>
      </c>
      <c r="K16" s="10" t="s">
        <v>47</v>
      </c>
      <c r="L16" s="10" t="s">
        <v>73</v>
      </c>
      <c r="M16" s="10">
        <v>21.36</v>
      </c>
      <c r="N16" s="10">
        <v>8</v>
      </c>
      <c r="O16" s="10">
        <v>1</v>
      </c>
      <c r="P16" s="13">
        <v>0.125</v>
      </c>
      <c r="Q16" s="10">
        <v>21.36</v>
      </c>
      <c r="R16" s="10">
        <v>0</v>
      </c>
      <c r="S16" s="10">
        <v>0</v>
      </c>
      <c r="T16" s="10">
        <v>0</v>
      </c>
      <c r="U16" s="10">
        <v>0</v>
      </c>
    </row>
    <row r="17" spans="1:21">
      <c r="A17" s="11">
        <v>44487</v>
      </c>
      <c r="B17" s="10" t="s">
        <v>214</v>
      </c>
      <c r="C17" s="10">
        <v>1607924</v>
      </c>
      <c r="D17" s="10" t="s">
        <v>1</v>
      </c>
      <c r="E17" s="10" t="s">
        <v>220</v>
      </c>
      <c r="F17" s="12" t="str">
        <f>LOOKUP(,-FIND({"","品牌","品类","需求","竞品","品类","成分","长尾","场景","占位","功效"},E17),{"其他","品牌词","品类词","需求词","竞品词","品类词","成分词","长尾词","场景词","占位词","功效词"})</f>
        <v>品牌词</v>
      </c>
      <c r="G17" s="12" t="str">
        <f>INDEX('投放（素材）'!M:M,MATCH(E17,'投放（素材）'!E:E,0))</f>
        <v>60f7c242000000000102e5de</v>
      </c>
      <c r="H17" s="10">
        <v>1876364</v>
      </c>
      <c r="I17" s="10" t="s">
        <v>216</v>
      </c>
      <c r="J17" s="10" t="s">
        <v>217</v>
      </c>
      <c r="K17" s="10" t="s">
        <v>47</v>
      </c>
      <c r="L17" s="10" t="s">
        <v>74</v>
      </c>
      <c r="M17" s="10">
        <v>19.57</v>
      </c>
      <c r="N17" s="10">
        <v>67</v>
      </c>
      <c r="O17" s="10">
        <v>2</v>
      </c>
      <c r="P17" s="13">
        <v>0.0299</v>
      </c>
      <c r="Q17" s="10">
        <v>9.78</v>
      </c>
      <c r="R17" s="10">
        <v>0</v>
      </c>
      <c r="S17" s="10">
        <v>0</v>
      </c>
      <c r="T17" s="10">
        <v>0</v>
      </c>
      <c r="U17" s="10">
        <v>0</v>
      </c>
    </row>
    <row r="18" spans="1:21">
      <c r="A18" s="11">
        <v>44487</v>
      </c>
      <c r="B18" s="10" t="s">
        <v>221</v>
      </c>
      <c r="C18" s="10">
        <v>1607997</v>
      </c>
      <c r="D18" s="10" t="s">
        <v>1</v>
      </c>
      <c r="E18" s="10" t="s">
        <v>222</v>
      </c>
      <c r="F18" s="12" t="str">
        <f>LOOKUP(,-FIND({"","品牌","品类","需求","竞品","品类","成分","长尾","场景","占位","功效"},E18),{"其他","品牌词","品类词","需求词","竞品词","品类词","成分词","长尾词","场景词","占位词","功效词"})</f>
        <v>品类词</v>
      </c>
      <c r="G18" s="12" t="str">
        <f>INDEX('投放（素材）'!M:M,MATCH(E18,'投放（素材）'!E:E,0))</f>
        <v>60fada91000000002103a448</v>
      </c>
      <c r="H18" s="10">
        <v>1876488</v>
      </c>
      <c r="I18" s="10" t="s">
        <v>216</v>
      </c>
      <c r="J18" s="10" t="s">
        <v>223</v>
      </c>
      <c r="K18" s="10" t="s">
        <v>47</v>
      </c>
      <c r="L18" s="10" t="s">
        <v>63</v>
      </c>
      <c r="M18" s="10">
        <v>2579.79</v>
      </c>
      <c r="N18" s="10">
        <v>5080</v>
      </c>
      <c r="O18" s="10">
        <v>197</v>
      </c>
      <c r="P18" s="13">
        <v>0.0388</v>
      </c>
      <c r="Q18" s="10">
        <v>13.09</v>
      </c>
      <c r="R18" s="10">
        <v>1</v>
      </c>
      <c r="S18" s="10">
        <v>0</v>
      </c>
      <c r="T18" s="10">
        <v>0</v>
      </c>
      <c r="U18" s="10">
        <v>0</v>
      </c>
    </row>
    <row r="19" spans="1:21">
      <c r="A19" s="11">
        <v>44487</v>
      </c>
      <c r="B19" s="10" t="s">
        <v>221</v>
      </c>
      <c r="C19" s="10">
        <v>1607997</v>
      </c>
      <c r="D19" s="10" t="s">
        <v>1</v>
      </c>
      <c r="E19" s="10" t="s">
        <v>224</v>
      </c>
      <c r="F19" s="12" t="str">
        <f>LOOKUP(,-FIND({"","品牌","品类","需求","竞品","品类","成分","长尾","场景","占位","功效"},E19),{"其他","品牌词","品类词","需求词","竞品词","品类词","成分词","长尾词","场景词","占位词","功效词"})</f>
        <v>需求词</v>
      </c>
      <c r="G19" s="12" t="str">
        <f>INDEX('投放（素材）'!M:M,MATCH(E19,'投放（素材）'!E:E,0))</f>
        <v>60fada91000000002103a448</v>
      </c>
      <c r="H19" s="10">
        <v>1876491</v>
      </c>
      <c r="I19" s="10" t="s">
        <v>216</v>
      </c>
      <c r="J19" s="10" t="s">
        <v>223</v>
      </c>
      <c r="K19" s="10" t="s">
        <v>47</v>
      </c>
      <c r="L19" s="10" t="s">
        <v>71</v>
      </c>
      <c r="M19" s="10">
        <v>0</v>
      </c>
      <c r="N19" s="10">
        <v>10</v>
      </c>
      <c r="O19" s="10">
        <v>0</v>
      </c>
      <c r="P19" s="13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</row>
    <row r="20" spans="1:21">
      <c r="A20" s="11">
        <v>44487</v>
      </c>
      <c r="B20" s="10" t="s">
        <v>221</v>
      </c>
      <c r="C20" s="10">
        <v>1607997</v>
      </c>
      <c r="D20" s="10" t="s">
        <v>1</v>
      </c>
      <c r="E20" s="10" t="s">
        <v>225</v>
      </c>
      <c r="F20" s="12" t="str">
        <f>LOOKUP(,-FIND({"","品牌","品类","需求","竞品","品类","成分","长尾","场景","占位","功效"},E20),{"其他","品牌词","品类词","需求词","竞品词","品类词","成分词","长尾词","场景词","占位词","功效词"})</f>
        <v>竞品词</v>
      </c>
      <c r="G20" s="12" t="str">
        <f>INDEX('投放（素材）'!M:M,MATCH(E20,'投放（素材）'!E:E,0))</f>
        <v>60fada91000000002103a448</v>
      </c>
      <c r="H20" s="10">
        <v>1876497</v>
      </c>
      <c r="I20" s="10" t="s">
        <v>216</v>
      </c>
      <c r="J20" s="10" t="s">
        <v>223</v>
      </c>
      <c r="K20" s="10" t="s">
        <v>47</v>
      </c>
      <c r="L20" s="10" t="s">
        <v>56</v>
      </c>
      <c r="M20" s="10">
        <v>0</v>
      </c>
      <c r="N20" s="10">
        <v>1</v>
      </c>
      <c r="O20" s="10">
        <v>0</v>
      </c>
      <c r="P20" s="13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</row>
    <row r="21" spans="1:21">
      <c r="A21" s="11">
        <v>44487</v>
      </c>
      <c r="B21" s="10" t="s">
        <v>221</v>
      </c>
      <c r="C21" s="10">
        <v>1607997</v>
      </c>
      <c r="D21" s="10" t="s">
        <v>1</v>
      </c>
      <c r="E21" s="10" t="s">
        <v>225</v>
      </c>
      <c r="F21" s="12" t="str">
        <f>LOOKUP(,-FIND({"","品牌","品类","需求","竞品","品类","成分","长尾","场景","占位","功效"},E21),{"其他","品牌词","品类词","需求词","竞品词","品类词","成分词","长尾词","场景词","占位词","功效词"})</f>
        <v>竞品词</v>
      </c>
      <c r="G21" s="12" t="str">
        <f>INDEX('投放（素材）'!M:M,MATCH(E21,'投放（素材）'!E:E,0))</f>
        <v>60fada91000000002103a448</v>
      </c>
      <c r="H21" s="10">
        <v>1876497</v>
      </c>
      <c r="I21" s="10" t="s">
        <v>216</v>
      </c>
      <c r="J21" s="10" t="s">
        <v>223</v>
      </c>
      <c r="K21" s="10" t="s">
        <v>47</v>
      </c>
      <c r="L21" s="10" t="s">
        <v>54</v>
      </c>
      <c r="M21" s="10">
        <v>0</v>
      </c>
      <c r="N21" s="10">
        <v>3</v>
      </c>
      <c r="O21" s="10">
        <v>0</v>
      </c>
      <c r="P21" s="13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</row>
    <row r="22" spans="1:21">
      <c r="A22" s="11">
        <v>44487</v>
      </c>
      <c r="B22" s="10" t="s">
        <v>221</v>
      </c>
      <c r="C22" s="10">
        <v>1607997</v>
      </c>
      <c r="D22" s="10" t="s">
        <v>1</v>
      </c>
      <c r="E22" s="10" t="s">
        <v>226</v>
      </c>
      <c r="F22" s="12" t="str">
        <f>LOOKUP(,-FIND({"","品牌","品类","需求","竞品","品类","成分","长尾","场景","占位","功效"},E22),{"其他","品牌词","品类词","需求词","竞品词","品类词","成分词","长尾词","场景词","占位词","功效词"})</f>
        <v>品牌词</v>
      </c>
      <c r="G22" s="12" t="str">
        <f>INDEX('投放（素材）'!M:M,MATCH(E22,'投放（素材）'!E:E,0))</f>
        <v>60fada91000000002103a448</v>
      </c>
      <c r="H22" s="10">
        <v>1876501</v>
      </c>
      <c r="I22" s="10" t="s">
        <v>216</v>
      </c>
      <c r="J22" s="10" t="s">
        <v>223</v>
      </c>
      <c r="K22" s="10" t="s">
        <v>47</v>
      </c>
      <c r="L22" s="10" t="s">
        <v>74</v>
      </c>
      <c r="M22" s="10">
        <v>21.71</v>
      </c>
      <c r="N22" s="10">
        <v>15</v>
      </c>
      <c r="O22" s="10">
        <v>2</v>
      </c>
      <c r="P22" s="13">
        <v>0.1333</v>
      </c>
      <c r="Q22" s="10">
        <v>10.85</v>
      </c>
      <c r="R22" s="10">
        <v>0</v>
      </c>
      <c r="S22" s="10">
        <v>0</v>
      </c>
      <c r="T22" s="10">
        <v>0</v>
      </c>
      <c r="U22" s="10">
        <v>0</v>
      </c>
    </row>
    <row r="23" spans="1:21">
      <c r="A23" s="11">
        <v>44487</v>
      </c>
      <c r="B23" s="10" t="s">
        <v>227</v>
      </c>
      <c r="C23" s="10">
        <v>1621580</v>
      </c>
      <c r="D23" s="10" t="s">
        <v>1</v>
      </c>
      <c r="E23" s="10" t="s">
        <v>228</v>
      </c>
      <c r="F23" s="12" t="str">
        <f>LOOKUP(,-FIND({"","品牌","品类","需求","竞品","品类","成分","长尾","场景","占位","功效"},E23),{"其他","品牌词","品类词","需求词","竞品词","品类词","成分词","长尾词","场景词","占位词","功效词"})</f>
        <v>品类词</v>
      </c>
      <c r="G23" s="12" t="str">
        <f>INDEX('投放（素材）'!M:M,MATCH(E23,'投放（素材）'!E:E,0))</f>
        <v>6100f2a0000000002103d584</v>
      </c>
      <c r="H23" s="10">
        <v>1896778</v>
      </c>
      <c r="I23" s="10" t="s">
        <v>216</v>
      </c>
      <c r="J23" s="10" t="s">
        <v>229</v>
      </c>
      <c r="K23" s="10" t="s">
        <v>47</v>
      </c>
      <c r="L23" s="10" t="s">
        <v>64</v>
      </c>
      <c r="M23" s="10">
        <v>0</v>
      </c>
      <c r="N23" s="10">
        <v>15</v>
      </c>
      <c r="O23" s="10">
        <v>0</v>
      </c>
      <c r="P23" s="13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1:21">
      <c r="A24" s="11">
        <v>44487</v>
      </c>
      <c r="B24" s="10" t="s">
        <v>227</v>
      </c>
      <c r="C24" s="10">
        <v>1621580</v>
      </c>
      <c r="D24" s="10" t="s">
        <v>1</v>
      </c>
      <c r="E24" s="10" t="s">
        <v>230</v>
      </c>
      <c r="F24" s="12" t="str">
        <f>LOOKUP(,-FIND({"","品牌","品类","需求","竞品","品类","成分","长尾","场景","占位","功效"},E24),{"其他","品牌词","品类词","需求词","竞品词","品类词","成分词","长尾词","场景词","占位词","功效词"})</f>
        <v>品牌词</v>
      </c>
      <c r="G24" s="12" t="str">
        <f>INDEX('投放（素材）'!M:M,MATCH(E24,'投放（素材）'!E:E,0))</f>
        <v>6100f2a0000000002103d584</v>
      </c>
      <c r="H24" s="10">
        <v>1896789</v>
      </c>
      <c r="I24" s="10" t="s">
        <v>216</v>
      </c>
      <c r="J24" s="10" t="s">
        <v>229</v>
      </c>
      <c r="K24" s="10" t="s">
        <v>47</v>
      </c>
      <c r="L24" s="10" t="s">
        <v>77</v>
      </c>
      <c r="M24" s="10">
        <v>0</v>
      </c>
      <c r="N24" s="10">
        <v>5</v>
      </c>
      <c r="O24" s="10">
        <v>0</v>
      </c>
      <c r="P24" s="13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1:21">
      <c r="A25" s="11">
        <v>44487</v>
      </c>
      <c r="B25" s="10" t="s">
        <v>227</v>
      </c>
      <c r="C25" s="10">
        <v>1621580</v>
      </c>
      <c r="D25" s="10" t="s">
        <v>1</v>
      </c>
      <c r="E25" s="10" t="s">
        <v>230</v>
      </c>
      <c r="F25" s="12" t="str">
        <f>LOOKUP(,-FIND({"","品牌","品类","需求","竞品","品类","成分","长尾","场景","占位","功效"},E25),{"其他","品牌词","品类词","需求词","竞品词","品类词","成分词","长尾词","场景词","占位词","功效词"})</f>
        <v>品牌词</v>
      </c>
      <c r="G25" s="12" t="str">
        <f>INDEX('投放（素材）'!M:M,MATCH(E25,'投放（素材）'!E:E,0))</f>
        <v>6100f2a0000000002103d584</v>
      </c>
      <c r="H25" s="10">
        <v>1896789</v>
      </c>
      <c r="I25" s="10" t="s">
        <v>216</v>
      </c>
      <c r="J25" s="10" t="s">
        <v>229</v>
      </c>
      <c r="K25" s="10" t="s">
        <v>47</v>
      </c>
      <c r="L25" s="10" t="s">
        <v>78</v>
      </c>
      <c r="M25" s="10">
        <v>0</v>
      </c>
      <c r="N25" s="10">
        <v>0</v>
      </c>
      <c r="O25" s="10">
        <v>0</v>
      </c>
      <c r="P25" s="13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</row>
    <row r="26" spans="1:21">
      <c r="A26" s="11">
        <v>44487</v>
      </c>
      <c r="B26" s="10" t="s">
        <v>227</v>
      </c>
      <c r="C26" s="10">
        <v>1621580</v>
      </c>
      <c r="D26" s="10" t="s">
        <v>1</v>
      </c>
      <c r="E26" s="10" t="s">
        <v>230</v>
      </c>
      <c r="F26" s="12" t="str">
        <f>LOOKUP(,-FIND({"","品牌","品类","需求","竞品","品类","成分","长尾","场景","占位","功效"},E26),{"其他","品牌词","品类词","需求词","竞品词","品类词","成分词","长尾词","场景词","占位词","功效词"})</f>
        <v>品牌词</v>
      </c>
      <c r="G26" s="12" t="str">
        <f>INDEX('投放（素材）'!M:M,MATCH(E26,'投放（素材）'!E:E,0))</f>
        <v>6100f2a0000000002103d584</v>
      </c>
      <c r="H26" s="10">
        <v>1896789</v>
      </c>
      <c r="I26" s="10" t="s">
        <v>216</v>
      </c>
      <c r="J26" s="10" t="s">
        <v>229</v>
      </c>
      <c r="K26" s="10" t="s">
        <v>47</v>
      </c>
      <c r="L26" s="10" t="s">
        <v>75</v>
      </c>
      <c r="M26" s="10">
        <v>4.11</v>
      </c>
      <c r="N26" s="10">
        <v>212</v>
      </c>
      <c r="O26" s="10">
        <v>6</v>
      </c>
      <c r="P26" s="13">
        <v>0.0283</v>
      </c>
      <c r="Q26" s="10">
        <v>0.68</v>
      </c>
      <c r="R26" s="10">
        <v>0</v>
      </c>
      <c r="S26" s="10">
        <v>0</v>
      </c>
      <c r="T26" s="10">
        <v>0</v>
      </c>
      <c r="U26" s="10">
        <v>0</v>
      </c>
    </row>
    <row r="27" spans="1:21">
      <c r="A27" s="11">
        <v>44487</v>
      </c>
      <c r="B27" s="10" t="s">
        <v>227</v>
      </c>
      <c r="C27" s="10">
        <v>1621580</v>
      </c>
      <c r="D27" s="10" t="s">
        <v>1</v>
      </c>
      <c r="E27" s="10" t="s">
        <v>230</v>
      </c>
      <c r="F27" s="12" t="str">
        <f>LOOKUP(,-FIND({"","品牌","品类","需求","竞品","品类","成分","长尾","场景","占位","功效"},E27),{"其他","品牌词","品类词","需求词","竞品词","品类词","成分词","长尾词","场景词","占位词","功效词"})</f>
        <v>品牌词</v>
      </c>
      <c r="G27" s="12" t="str">
        <f>INDEX('投放（素材）'!M:M,MATCH(E27,'投放（素材）'!E:E,0))</f>
        <v>6100f2a0000000002103d584</v>
      </c>
      <c r="H27" s="10">
        <v>1896789</v>
      </c>
      <c r="I27" s="10" t="s">
        <v>216</v>
      </c>
      <c r="J27" s="10" t="s">
        <v>229</v>
      </c>
      <c r="K27" s="10" t="s">
        <v>47</v>
      </c>
      <c r="L27" s="10" t="s">
        <v>74</v>
      </c>
      <c r="M27" s="10">
        <v>0</v>
      </c>
      <c r="N27" s="10">
        <v>4</v>
      </c>
      <c r="O27" s="10">
        <v>0</v>
      </c>
      <c r="P27" s="13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</row>
    <row r="28" spans="1:21">
      <c r="A28" s="11">
        <v>44487</v>
      </c>
      <c r="B28" s="10" t="s">
        <v>227</v>
      </c>
      <c r="C28" s="10">
        <v>1621580</v>
      </c>
      <c r="D28" s="10" t="s">
        <v>1</v>
      </c>
      <c r="E28" s="10" t="s">
        <v>231</v>
      </c>
      <c r="F28" s="12" t="str">
        <f>LOOKUP(,-FIND({"","品牌","品类","需求","竞品","品类","成分","长尾","场景","占位","功效"},E28),{"其他","品牌词","品类词","需求词","竞品词","品类词","成分词","长尾词","场景词","占位词","功效词"})</f>
        <v>竞品词</v>
      </c>
      <c r="G28" s="12" t="str">
        <f>INDEX('投放（素材）'!M:M,MATCH(E28,'投放（素材）'!E:E,0))</f>
        <v>6100f2a0000000002103d584</v>
      </c>
      <c r="H28" s="10">
        <v>1896793</v>
      </c>
      <c r="I28" s="10" t="s">
        <v>216</v>
      </c>
      <c r="J28" s="10" t="s">
        <v>229</v>
      </c>
      <c r="K28" s="10" t="s">
        <v>47</v>
      </c>
      <c r="L28" s="10" t="s">
        <v>60</v>
      </c>
      <c r="M28" s="10">
        <v>0</v>
      </c>
      <c r="N28" s="10">
        <v>14</v>
      </c>
      <c r="O28" s="10">
        <v>0</v>
      </c>
      <c r="P28" s="13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</row>
    <row r="29" spans="1:21">
      <c r="A29" s="11">
        <v>44487</v>
      </c>
      <c r="B29" s="10" t="s">
        <v>227</v>
      </c>
      <c r="C29" s="10">
        <v>1621580</v>
      </c>
      <c r="D29" s="10" t="s">
        <v>1</v>
      </c>
      <c r="E29" s="10" t="s">
        <v>231</v>
      </c>
      <c r="F29" s="12" t="str">
        <f>LOOKUP(,-FIND({"","品牌","品类","需求","竞品","品类","成分","长尾","场景","占位","功效"},E29),{"其他","品牌词","品类词","需求词","竞品词","品类词","成分词","长尾词","场景词","占位词","功效词"})</f>
        <v>竞品词</v>
      </c>
      <c r="G29" s="12" t="str">
        <f>INDEX('投放（素材）'!M:M,MATCH(E29,'投放（素材）'!E:E,0))</f>
        <v>6100f2a0000000002103d584</v>
      </c>
      <c r="H29" s="10">
        <v>1896793</v>
      </c>
      <c r="I29" s="10" t="s">
        <v>216</v>
      </c>
      <c r="J29" s="10" t="s">
        <v>229</v>
      </c>
      <c r="K29" s="10" t="s">
        <v>47</v>
      </c>
      <c r="L29" s="10" t="s">
        <v>56</v>
      </c>
      <c r="M29" s="10">
        <v>19.08</v>
      </c>
      <c r="N29" s="10">
        <v>42</v>
      </c>
      <c r="O29" s="10">
        <v>3</v>
      </c>
      <c r="P29" s="13">
        <v>0.0714</v>
      </c>
      <c r="Q29" s="10">
        <v>6.36</v>
      </c>
      <c r="R29" s="10">
        <v>0</v>
      </c>
      <c r="S29" s="10">
        <v>0</v>
      </c>
      <c r="T29" s="10">
        <v>0</v>
      </c>
      <c r="U29" s="10">
        <v>0</v>
      </c>
    </row>
    <row r="30" spans="1:21">
      <c r="A30" s="11">
        <v>44487</v>
      </c>
      <c r="B30" s="10" t="s">
        <v>227</v>
      </c>
      <c r="C30" s="10">
        <v>1621580</v>
      </c>
      <c r="D30" s="10" t="s">
        <v>1</v>
      </c>
      <c r="E30" s="10" t="s">
        <v>231</v>
      </c>
      <c r="F30" s="12" t="str">
        <f>LOOKUP(,-FIND({"","品牌","品类","需求","竞品","品类","成分","长尾","场景","占位","功效"},E30),{"其他","品牌词","品类词","需求词","竞品词","品类词","成分词","长尾词","场景词","占位词","功效词"})</f>
        <v>竞品词</v>
      </c>
      <c r="G30" s="12" t="str">
        <f>INDEX('投放（素材）'!M:M,MATCH(E30,'投放（素材）'!E:E,0))</f>
        <v>6100f2a0000000002103d584</v>
      </c>
      <c r="H30" s="10">
        <v>1896793</v>
      </c>
      <c r="I30" s="10" t="s">
        <v>216</v>
      </c>
      <c r="J30" s="10" t="s">
        <v>229</v>
      </c>
      <c r="K30" s="10" t="s">
        <v>47</v>
      </c>
      <c r="L30" s="10" t="s">
        <v>61</v>
      </c>
      <c r="M30" s="10">
        <v>0</v>
      </c>
      <c r="N30" s="10">
        <v>2</v>
      </c>
      <c r="O30" s="10">
        <v>0</v>
      </c>
      <c r="P30" s="13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</row>
    <row r="31" spans="1:21">
      <c r="A31" s="11">
        <v>44487</v>
      </c>
      <c r="B31" s="10" t="s">
        <v>227</v>
      </c>
      <c r="C31" s="10">
        <v>1621580</v>
      </c>
      <c r="D31" s="10" t="s">
        <v>1</v>
      </c>
      <c r="E31" s="10" t="s">
        <v>231</v>
      </c>
      <c r="F31" s="12" t="str">
        <f>LOOKUP(,-FIND({"","品牌","品类","需求","竞品","品类","成分","长尾","场景","占位","功效"},E31),{"其他","品牌词","品类词","需求词","竞品词","品类词","成分词","长尾词","场景词","占位词","功效词"})</f>
        <v>竞品词</v>
      </c>
      <c r="G31" s="12" t="str">
        <f>INDEX('投放（素材）'!M:M,MATCH(E31,'投放（素材）'!E:E,0))</f>
        <v>6100f2a0000000002103d584</v>
      </c>
      <c r="H31" s="10">
        <v>1896793</v>
      </c>
      <c r="I31" s="10" t="s">
        <v>216</v>
      </c>
      <c r="J31" s="10" t="s">
        <v>229</v>
      </c>
      <c r="K31" s="10" t="s">
        <v>47</v>
      </c>
      <c r="L31" s="10" t="s">
        <v>54</v>
      </c>
      <c r="M31" s="10">
        <v>36.86</v>
      </c>
      <c r="N31" s="10">
        <v>69</v>
      </c>
      <c r="O31" s="10">
        <v>10</v>
      </c>
      <c r="P31" s="13">
        <v>0.1449</v>
      </c>
      <c r="Q31" s="10">
        <v>3.68</v>
      </c>
      <c r="R31" s="10">
        <v>0</v>
      </c>
      <c r="S31" s="10">
        <v>0</v>
      </c>
      <c r="T31" s="10">
        <v>0</v>
      </c>
      <c r="U31" s="10">
        <v>0</v>
      </c>
    </row>
    <row r="32" spans="1:21">
      <c r="A32" s="11">
        <v>44487</v>
      </c>
      <c r="B32" s="10" t="s">
        <v>232</v>
      </c>
      <c r="C32" s="10">
        <v>1630753</v>
      </c>
      <c r="D32" s="10" t="s">
        <v>1</v>
      </c>
      <c r="E32" s="10" t="s">
        <v>233</v>
      </c>
      <c r="F32" s="12" t="str">
        <f>LOOKUP(,-FIND({"","品牌","品类","需求","竞品","品类","成分","长尾","场景","占位","功效"},E32),{"其他","品牌词","品类词","需求词","竞品词","品类词","成分词","长尾词","场景词","占位词","功效词"})</f>
        <v>品类词</v>
      </c>
      <c r="G32" s="12" t="str">
        <f>INDEX('投放（素材）'!M:M,MATCH(E32,'投放（素材）'!E:E,0))</f>
        <v>60f18624000000000102b899</v>
      </c>
      <c r="H32" s="10">
        <v>1910430</v>
      </c>
      <c r="I32" s="10" t="s">
        <v>216</v>
      </c>
      <c r="J32" s="10" t="s">
        <v>234</v>
      </c>
      <c r="K32" s="10" t="s">
        <v>47</v>
      </c>
      <c r="L32" s="10" t="s">
        <v>72</v>
      </c>
      <c r="M32" s="10">
        <v>0</v>
      </c>
      <c r="N32" s="10">
        <v>2</v>
      </c>
      <c r="O32" s="10">
        <v>0</v>
      </c>
      <c r="P32" s="13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</row>
    <row r="33" spans="1:21">
      <c r="A33" s="11">
        <v>44487</v>
      </c>
      <c r="B33" s="10" t="s">
        <v>232</v>
      </c>
      <c r="C33" s="10">
        <v>1630753</v>
      </c>
      <c r="D33" s="10" t="s">
        <v>1</v>
      </c>
      <c r="E33" s="10" t="s">
        <v>233</v>
      </c>
      <c r="F33" s="12" t="str">
        <f>LOOKUP(,-FIND({"","品牌","品类","需求","竞品","品类","成分","长尾","场景","占位","功效"},E33),{"其他","品牌词","品类词","需求词","竞品词","品类词","成分词","长尾词","场景词","占位词","功效词"})</f>
        <v>品类词</v>
      </c>
      <c r="G33" s="12" t="str">
        <f>INDEX('投放（素材）'!M:M,MATCH(E33,'投放（素材）'!E:E,0))</f>
        <v>60f18624000000000102b899</v>
      </c>
      <c r="H33" s="10">
        <v>1910430</v>
      </c>
      <c r="I33" s="10" t="s">
        <v>216</v>
      </c>
      <c r="J33" s="10" t="s">
        <v>234</v>
      </c>
      <c r="K33" s="10" t="s">
        <v>47</v>
      </c>
      <c r="L33" s="10" t="s">
        <v>70</v>
      </c>
      <c r="M33" s="10">
        <v>0</v>
      </c>
      <c r="N33" s="10">
        <v>1</v>
      </c>
      <c r="O33" s="10">
        <v>0</v>
      </c>
      <c r="P33" s="13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</row>
    <row r="34" spans="1:21">
      <c r="A34" s="11">
        <v>44487</v>
      </c>
      <c r="B34" s="10" t="s">
        <v>232</v>
      </c>
      <c r="C34" s="10">
        <v>1630753</v>
      </c>
      <c r="D34" s="10" t="s">
        <v>1</v>
      </c>
      <c r="E34" s="10" t="s">
        <v>235</v>
      </c>
      <c r="F34" s="12" t="str">
        <f>LOOKUP(,-FIND({"","品牌","品类","需求","竞品","品类","成分","长尾","场景","占位","功效"},E34),{"其他","品牌词","品类词","需求词","竞品词","品类词","成分词","长尾词","场景词","占位词","功效词"})</f>
        <v>品牌词</v>
      </c>
      <c r="G34" s="12" t="str">
        <f>INDEX('投放（素材）'!M:M,MATCH(E34,'投放（素材）'!E:E,0))</f>
        <v>60f18624000000000102b899</v>
      </c>
      <c r="H34" s="10">
        <v>1910445</v>
      </c>
      <c r="I34" s="10" t="s">
        <v>216</v>
      </c>
      <c r="J34" s="10" t="s">
        <v>234</v>
      </c>
      <c r="K34" s="10" t="s">
        <v>47</v>
      </c>
      <c r="L34" s="10" t="s">
        <v>73</v>
      </c>
      <c r="M34" s="10">
        <v>0</v>
      </c>
      <c r="N34" s="10">
        <v>4</v>
      </c>
      <c r="O34" s="10">
        <v>0</v>
      </c>
      <c r="P34" s="13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</row>
    <row r="35" spans="1:21">
      <c r="A35" s="11">
        <v>44487</v>
      </c>
      <c r="B35" s="10" t="s">
        <v>232</v>
      </c>
      <c r="C35" s="10">
        <v>1630753</v>
      </c>
      <c r="D35" s="10" t="s">
        <v>1</v>
      </c>
      <c r="E35" s="10" t="s">
        <v>235</v>
      </c>
      <c r="F35" s="12" t="str">
        <f>LOOKUP(,-FIND({"","品牌","品类","需求","竞品","品类","成分","长尾","场景","占位","功效"},E35),{"其他","品牌词","品类词","需求词","竞品词","品类词","成分词","长尾词","场景词","占位词","功效词"})</f>
        <v>品牌词</v>
      </c>
      <c r="G35" s="12" t="str">
        <f>INDEX('投放（素材）'!M:M,MATCH(E35,'投放（素材）'!E:E,0))</f>
        <v>60f18624000000000102b899</v>
      </c>
      <c r="H35" s="10">
        <v>1910445</v>
      </c>
      <c r="I35" s="10" t="s">
        <v>216</v>
      </c>
      <c r="J35" s="10" t="s">
        <v>234</v>
      </c>
      <c r="K35" s="10" t="s">
        <v>47</v>
      </c>
      <c r="L35" s="10" t="s">
        <v>74</v>
      </c>
      <c r="M35" s="10">
        <v>0</v>
      </c>
      <c r="N35" s="10">
        <v>7</v>
      </c>
      <c r="O35" s="10">
        <v>0</v>
      </c>
      <c r="P35" s="13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</row>
    <row r="36" spans="1:21">
      <c r="A36" s="11">
        <v>44487</v>
      </c>
      <c r="B36" s="10" t="s">
        <v>236</v>
      </c>
      <c r="C36" s="10">
        <v>1643806</v>
      </c>
      <c r="D36" s="10" t="s">
        <v>1</v>
      </c>
      <c r="E36" s="10" t="s">
        <v>237</v>
      </c>
      <c r="F36" s="12" t="str">
        <f>LOOKUP(,-FIND({"","品牌","品类","需求","竞品","品类","成分","长尾","场景","占位","功效"},E36),{"其他","品牌词","品类词","需求词","竞品词","品类词","成分词","长尾词","场景词","占位词","功效词"})</f>
        <v>竞品词</v>
      </c>
      <c r="G36" s="12" t="str">
        <f>INDEX('投放（素材）'!M:M,MATCH(E36,'投放（素材）'!E:E,0))</f>
        <v>611635c2000000000102c193</v>
      </c>
      <c r="H36" s="10">
        <v>1931095</v>
      </c>
      <c r="I36" s="10" t="s">
        <v>216</v>
      </c>
      <c r="J36" s="10" t="s">
        <v>238</v>
      </c>
      <c r="K36" s="10" t="s">
        <v>47</v>
      </c>
      <c r="L36" s="10" t="s">
        <v>58</v>
      </c>
      <c r="M36" s="10">
        <v>0</v>
      </c>
      <c r="N36" s="10">
        <v>1</v>
      </c>
      <c r="O36" s="10">
        <v>0</v>
      </c>
      <c r="P36" s="13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</row>
    <row r="37" spans="1:21">
      <c r="A37" s="11">
        <v>44487</v>
      </c>
      <c r="B37" s="10" t="s">
        <v>236</v>
      </c>
      <c r="C37" s="10">
        <v>1643806</v>
      </c>
      <c r="D37" s="10" t="s">
        <v>1</v>
      </c>
      <c r="E37" s="10" t="s">
        <v>237</v>
      </c>
      <c r="F37" s="12" t="str">
        <f>LOOKUP(,-FIND({"","品牌","品类","需求","竞品","品类","成分","长尾","场景","占位","功效"},E37),{"其他","品牌词","品类词","需求词","竞品词","品类词","成分词","长尾词","场景词","占位词","功效词"})</f>
        <v>竞品词</v>
      </c>
      <c r="G37" s="12" t="str">
        <f>INDEX('投放（素材）'!M:M,MATCH(E37,'投放（素材）'!E:E,0))</f>
        <v>611635c2000000000102c193</v>
      </c>
      <c r="H37" s="10">
        <v>1931095</v>
      </c>
      <c r="I37" s="10" t="s">
        <v>216</v>
      </c>
      <c r="J37" s="10" t="s">
        <v>238</v>
      </c>
      <c r="K37" s="10" t="s">
        <v>47</v>
      </c>
      <c r="L37" s="10" t="s">
        <v>54</v>
      </c>
      <c r="M37" s="10">
        <v>0</v>
      </c>
      <c r="N37" s="10">
        <v>1</v>
      </c>
      <c r="O37" s="10">
        <v>0</v>
      </c>
      <c r="P37" s="13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</row>
    <row r="38" spans="1:21">
      <c r="A38" s="11">
        <v>44487</v>
      </c>
      <c r="B38" s="10" t="s">
        <v>236</v>
      </c>
      <c r="C38" s="10">
        <v>1643806</v>
      </c>
      <c r="D38" s="10" t="s">
        <v>1</v>
      </c>
      <c r="E38" s="10" t="s">
        <v>239</v>
      </c>
      <c r="F38" s="12" t="str">
        <f>LOOKUP(,-FIND({"","品牌","品类","需求","竞品","品类","成分","长尾","场景","占位","功效"},E38),{"其他","品牌词","品类词","需求词","竞品词","品类词","成分词","长尾词","场景词","占位词","功效词"})</f>
        <v>成分词</v>
      </c>
      <c r="G38" s="12" t="str">
        <f>INDEX('投放（素材）'!M:M,MATCH(E38,'投放（素材）'!E:E,0))</f>
        <v>611635c2000000000102c193</v>
      </c>
      <c r="H38" s="10">
        <v>1938533</v>
      </c>
      <c r="I38" s="10" t="s">
        <v>216</v>
      </c>
      <c r="J38" s="10" t="s">
        <v>238</v>
      </c>
      <c r="K38" s="10" t="s">
        <v>47</v>
      </c>
      <c r="L38" s="10" t="s">
        <v>51</v>
      </c>
      <c r="M38" s="10">
        <v>107.91</v>
      </c>
      <c r="N38" s="10">
        <v>471</v>
      </c>
      <c r="O38" s="10">
        <v>9</v>
      </c>
      <c r="P38" s="13">
        <v>0.0191</v>
      </c>
      <c r="Q38" s="10">
        <v>11.99</v>
      </c>
      <c r="R38" s="10">
        <v>0</v>
      </c>
      <c r="S38" s="10">
        <v>0</v>
      </c>
      <c r="T38" s="10">
        <v>0</v>
      </c>
      <c r="U38" s="10">
        <v>0</v>
      </c>
    </row>
    <row r="39" spans="1:21">
      <c r="A39" s="11">
        <v>44487</v>
      </c>
      <c r="B39" s="10" t="s">
        <v>236</v>
      </c>
      <c r="C39" s="10">
        <v>1643806</v>
      </c>
      <c r="D39" s="10" t="s">
        <v>1</v>
      </c>
      <c r="E39" s="10" t="s">
        <v>239</v>
      </c>
      <c r="F39" s="12" t="str">
        <f>LOOKUP(,-FIND({"","品牌","品类","需求","竞品","品类","成分","长尾","场景","占位","功效"},E39),{"其他","品牌词","品类词","需求词","竞品词","品类词","成分词","长尾词","场景词","占位词","功效词"})</f>
        <v>成分词</v>
      </c>
      <c r="G39" s="12" t="str">
        <f>INDEX('投放（素材）'!M:M,MATCH(E39,'投放（素材）'!E:E,0))</f>
        <v>611635c2000000000102c193</v>
      </c>
      <c r="H39" s="10">
        <v>1938533</v>
      </c>
      <c r="I39" s="10" t="s">
        <v>216</v>
      </c>
      <c r="J39" s="10" t="s">
        <v>238</v>
      </c>
      <c r="K39" s="10" t="s">
        <v>47</v>
      </c>
      <c r="L39" s="10" t="s">
        <v>240</v>
      </c>
      <c r="M39" s="10">
        <v>13.67</v>
      </c>
      <c r="N39" s="10">
        <v>272</v>
      </c>
      <c r="O39" s="10">
        <v>3</v>
      </c>
      <c r="P39" s="13">
        <v>0.011</v>
      </c>
      <c r="Q39" s="10">
        <v>4.55</v>
      </c>
      <c r="R39" s="10">
        <v>0</v>
      </c>
      <c r="S39" s="10">
        <v>0</v>
      </c>
      <c r="T39" s="10">
        <v>0</v>
      </c>
      <c r="U39" s="10">
        <v>0</v>
      </c>
    </row>
    <row r="40" spans="1:21">
      <c r="A40" s="11">
        <v>44487</v>
      </c>
      <c r="B40" s="10" t="s">
        <v>241</v>
      </c>
      <c r="C40" s="10">
        <v>1658042</v>
      </c>
      <c r="D40" s="10" t="s">
        <v>1</v>
      </c>
      <c r="E40" s="10" t="s">
        <v>242</v>
      </c>
      <c r="F40" s="12" t="str">
        <f>LOOKUP(,-FIND({"","品牌","品类","需求","竞品","品类","成分","长尾","场景","占位","功效"},E40),{"其他","品牌词","品类词","需求词","竞品词","品类词","成分词","长尾词","场景词","占位词","功效词"})</f>
        <v>品类词</v>
      </c>
      <c r="G40" s="12" t="str">
        <f>INDEX('投放（素材）'!M:M,MATCH(E40,'投放（素材）'!E:E,0))</f>
        <v>61029c970000000021039974</v>
      </c>
      <c r="H40" s="10">
        <v>1952766</v>
      </c>
      <c r="I40" s="10" t="s">
        <v>216</v>
      </c>
      <c r="J40" s="10" t="s">
        <v>243</v>
      </c>
      <c r="K40" s="10" t="s">
        <v>47</v>
      </c>
      <c r="L40" s="10" t="s">
        <v>66</v>
      </c>
      <c r="M40" s="10">
        <v>0</v>
      </c>
      <c r="N40" s="10">
        <v>1</v>
      </c>
      <c r="O40" s="10">
        <v>0</v>
      </c>
      <c r="P40" s="13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</row>
    <row r="41" spans="1:21">
      <c r="A41" s="11">
        <v>44487</v>
      </c>
      <c r="B41" s="10" t="s">
        <v>241</v>
      </c>
      <c r="C41" s="10">
        <v>1658042</v>
      </c>
      <c r="D41" s="10" t="s">
        <v>1</v>
      </c>
      <c r="E41" s="10" t="s">
        <v>242</v>
      </c>
      <c r="F41" s="12" t="str">
        <f>LOOKUP(,-FIND({"","品牌","品类","需求","竞品","品类","成分","长尾","场景","占位","功效"},E41),{"其他","品牌词","品类词","需求词","竞品词","品类词","成分词","长尾词","场景词","占位词","功效词"})</f>
        <v>品类词</v>
      </c>
      <c r="G41" s="12" t="str">
        <f>INDEX('投放（素材）'!M:M,MATCH(E41,'投放（素材）'!E:E,0))</f>
        <v>61029c970000000021039974</v>
      </c>
      <c r="H41" s="10">
        <v>1952766</v>
      </c>
      <c r="I41" s="10" t="s">
        <v>216</v>
      </c>
      <c r="J41" s="10" t="s">
        <v>243</v>
      </c>
      <c r="K41" s="10" t="s">
        <v>47</v>
      </c>
      <c r="L41" s="10" t="s">
        <v>64</v>
      </c>
      <c r="M41" s="10">
        <v>4.21</v>
      </c>
      <c r="N41" s="10">
        <v>225</v>
      </c>
      <c r="O41" s="10">
        <v>1</v>
      </c>
      <c r="P41" s="13">
        <v>0.0044</v>
      </c>
      <c r="Q41" s="10">
        <v>4.21</v>
      </c>
      <c r="R41" s="10">
        <v>0</v>
      </c>
      <c r="S41" s="10">
        <v>0</v>
      </c>
      <c r="T41" s="10">
        <v>0</v>
      </c>
      <c r="U41" s="10">
        <v>0</v>
      </c>
    </row>
    <row r="42" spans="1:21">
      <c r="A42" s="11">
        <v>44487</v>
      </c>
      <c r="B42" s="10" t="s">
        <v>241</v>
      </c>
      <c r="C42" s="10">
        <v>1658042</v>
      </c>
      <c r="D42" s="10" t="s">
        <v>1</v>
      </c>
      <c r="E42" s="10" t="s">
        <v>242</v>
      </c>
      <c r="F42" s="12" t="str">
        <f>LOOKUP(,-FIND({"","品牌","品类","需求","竞品","品类","成分","长尾","场景","占位","功效"},E42),{"其他","品牌词","品类词","需求词","竞品词","品类词","成分词","长尾词","场景词","占位词","功效词"})</f>
        <v>品类词</v>
      </c>
      <c r="G42" s="12" t="str">
        <f>INDEX('投放（素材）'!M:M,MATCH(E42,'投放（素材）'!E:E,0))</f>
        <v>61029c970000000021039974</v>
      </c>
      <c r="H42" s="10">
        <v>1952766</v>
      </c>
      <c r="I42" s="10" t="s">
        <v>216</v>
      </c>
      <c r="J42" s="10" t="s">
        <v>243</v>
      </c>
      <c r="K42" s="10" t="s">
        <v>47</v>
      </c>
      <c r="L42" s="10" t="s">
        <v>68</v>
      </c>
      <c r="M42" s="10">
        <v>0</v>
      </c>
      <c r="N42" s="10">
        <v>2</v>
      </c>
      <c r="O42" s="10">
        <v>0</v>
      </c>
      <c r="P42" s="13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</row>
    <row r="43" spans="1:21">
      <c r="A43" s="11">
        <v>44487</v>
      </c>
      <c r="B43" s="10" t="s">
        <v>241</v>
      </c>
      <c r="C43" s="10">
        <v>1658042</v>
      </c>
      <c r="D43" s="10" t="s">
        <v>1</v>
      </c>
      <c r="E43" s="10" t="s">
        <v>242</v>
      </c>
      <c r="F43" s="12" t="str">
        <f>LOOKUP(,-FIND({"","品牌","品类","需求","竞品","品类","成分","长尾","场景","占位","功效"},E43),{"其他","品牌词","品类词","需求词","竞品词","品类词","成分词","长尾词","场景词","占位词","功效词"})</f>
        <v>品类词</v>
      </c>
      <c r="G43" s="12" t="str">
        <f>INDEX('投放（素材）'!M:M,MATCH(E43,'投放（素材）'!E:E,0))</f>
        <v>61029c970000000021039974</v>
      </c>
      <c r="H43" s="10">
        <v>1952766</v>
      </c>
      <c r="I43" s="10" t="s">
        <v>216</v>
      </c>
      <c r="J43" s="10" t="s">
        <v>243</v>
      </c>
      <c r="K43" s="10" t="s">
        <v>47</v>
      </c>
      <c r="L43" s="10" t="s">
        <v>72</v>
      </c>
      <c r="M43" s="10">
        <v>0</v>
      </c>
      <c r="N43" s="10">
        <v>7</v>
      </c>
      <c r="O43" s="10">
        <v>0</v>
      </c>
      <c r="P43" s="13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</row>
    <row r="44" spans="1:21">
      <c r="A44" s="11">
        <v>44487</v>
      </c>
      <c r="B44" s="10" t="s">
        <v>241</v>
      </c>
      <c r="C44" s="10">
        <v>1658042</v>
      </c>
      <c r="D44" s="10" t="s">
        <v>1</v>
      </c>
      <c r="E44" s="10" t="s">
        <v>242</v>
      </c>
      <c r="F44" s="12" t="str">
        <f>LOOKUP(,-FIND({"","品牌","品类","需求","竞品","品类","成分","长尾","场景","占位","功效"},E44),{"其他","品牌词","品类词","需求词","竞品词","品类词","成分词","长尾词","场景词","占位词","功效词"})</f>
        <v>品类词</v>
      </c>
      <c r="G44" s="12" t="str">
        <f>INDEX('投放（素材）'!M:M,MATCH(E44,'投放（素材）'!E:E,0))</f>
        <v>61029c970000000021039974</v>
      </c>
      <c r="H44" s="10">
        <v>1952766</v>
      </c>
      <c r="I44" s="10" t="s">
        <v>216</v>
      </c>
      <c r="J44" s="10" t="s">
        <v>243</v>
      </c>
      <c r="K44" s="10" t="s">
        <v>47</v>
      </c>
      <c r="L44" s="10" t="s">
        <v>69</v>
      </c>
      <c r="M44" s="10">
        <v>0</v>
      </c>
      <c r="N44" s="10">
        <v>11</v>
      </c>
      <c r="O44" s="10">
        <v>0</v>
      </c>
      <c r="P44" s="13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</row>
    <row r="45" spans="1:21">
      <c r="A45" s="11">
        <v>44487</v>
      </c>
      <c r="B45" s="10" t="s">
        <v>241</v>
      </c>
      <c r="C45" s="10">
        <v>1658042</v>
      </c>
      <c r="D45" s="10" t="s">
        <v>1</v>
      </c>
      <c r="E45" s="10" t="s">
        <v>244</v>
      </c>
      <c r="F45" s="12" t="str">
        <f>LOOKUP(,-FIND({"","品牌","品类","需求","竞品","品类","成分","长尾","场景","占位","功效"},E45),{"其他","品牌词","品类词","需求词","竞品词","品类词","成分词","长尾词","场景词","占位词","功效词"})</f>
        <v>品牌词</v>
      </c>
      <c r="G45" s="12" t="str">
        <f>INDEX('投放（素材）'!M:M,MATCH(E45,'投放（素材）'!E:E,0))</f>
        <v>61029c970000000021039974</v>
      </c>
      <c r="H45" s="10">
        <v>1952776</v>
      </c>
      <c r="I45" s="10" t="s">
        <v>216</v>
      </c>
      <c r="J45" s="10" t="s">
        <v>243</v>
      </c>
      <c r="K45" s="10" t="s">
        <v>47</v>
      </c>
      <c r="L45" s="10" t="s">
        <v>77</v>
      </c>
      <c r="M45" s="10">
        <v>1.94</v>
      </c>
      <c r="N45" s="10">
        <v>6</v>
      </c>
      <c r="O45" s="10">
        <v>1</v>
      </c>
      <c r="P45" s="13">
        <v>0.1667</v>
      </c>
      <c r="Q45" s="10">
        <v>1.94</v>
      </c>
      <c r="R45" s="10">
        <v>0</v>
      </c>
      <c r="S45" s="10">
        <v>0</v>
      </c>
      <c r="T45" s="10">
        <v>0</v>
      </c>
      <c r="U45" s="10">
        <v>0</v>
      </c>
    </row>
    <row r="46" spans="1:21">
      <c r="A46" s="11">
        <v>44487</v>
      </c>
      <c r="B46" s="10" t="s">
        <v>241</v>
      </c>
      <c r="C46" s="10">
        <v>1658042</v>
      </c>
      <c r="D46" s="10" t="s">
        <v>1</v>
      </c>
      <c r="E46" s="10" t="s">
        <v>244</v>
      </c>
      <c r="F46" s="12" t="str">
        <f>LOOKUP(,-FIND({"","品牌","品类","需求","竞品","品类","成分","长尾","场景","占位","功效"},E46),{"其他","品牌词","品类词","需求词","竞品词","品类词","成分词","长尾词","场景词","占位词","功效词"})</f>
        <v>品牌词</v>
      </c>
      <c r="G46" s="12" t="str">
        <f>INDEX('投放（素材）'!M:M,MATCH(E46,'投放（素材）'!E:E,0))</f>
        <v>61029c970000000021039974</v>
      </c>
      <c r="H46" s="10">
        <v>1952776</v>
      </c>
      <c r="I46" s="10" t="s">
        <v>216</v>
      </c>
      <c r="J46" s="10" t="s">
        <v>243</v>
      </c>
      <c r="K46" s="10" t="s">
        <v>47</v>
      </c>
      <c r="L46" s="10" t="s">
        <v>78</v>
      </c>
      <c r="M46" s="10">
        <v>0</v>
      </c>
      <c r="N46" s="10">
        <v>0</v>
      </c>
      <c r="O46" s="10">
        <v>0</v>
      </c>
      <c r="P46" s="13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</row>
    <row r="47" spans="1:21">
      <c r="A47" s="11">
        <v>44487</v>
      </c>
      <c r="B47" s="10" t="s">
        <v>241</v>
      </c>
      <c r="C47" s="10">
        <v>1658042</v>
      </c>
      <c r="D47" s="10" t="s">
        <v>1</v>
      </c>
      <c r="E47" s="10" t="s">
        <v>244</v>
      </c>
      <c r="F47" s="12" t="str">
        <f>LOOKUP(,-FIND({"","品牌","品类","需求","竞品","品类","成分","长尾","场景","占位","功效"},E47),{"其他","品牌词","品类词","需求词","竞品词","品类词","成分词","长尾词","场景词","占位词","功效词"})</f>
        <v>品牌词</v>
      </c>
      <c r="G47" s="12" t="str">
        <f>INDEX('投放（素材）'!M:M,MATCH(E47,'投放（素材）'!E:E,0))</f>
        <v>61029c970000000021039974</v>
      </c>
      <c r="H47" s="10">
        <v>1952776</v>
      </c>
      <c r="I47" s="10" t="s">
        <v>216</v>
      </c>
      <c r="J47" s="10" t="s">
        <v>243</v>
      </c>
      <c r="K47" s="10" t="s">
        <v>47</v>
      </c>
      <c r="L47" s="10" t="s">
        <v>74</v>
      </c>
      <c r="M47" s="10">
        <v>0</v>
      </c>
      <c r="N47" s="10">
        <v>47</v>
      </c>
      <c r="O47" s="10">
        <v>0</v>
      </c>
      <c r="P47" s="13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</row>
    <row r="48" spans="1:21">
      <c r="A48" s="11">
        <v>44487</v>
      </c>
      <c r="B48" s="10" t="s">
        <v>241</v>
      </c>
      <c r="C48" s="10">
        <v>1658042</v>
      </c>
      <c r="D48" s="10" t="s">
        <v>1</v>
      </c>
      <c r="E48" s="10" t="s">
        <v>245</v>
      </c>
      <c r="F48" s="12" t="str">
        <f>LOOKUP(,-FIND({"","品牌","品类","需求","竞品","品类","成分","长尾","场景","占位","功效"},E48),{"其他","品牌词","品类词","需求词","竞品词","品类词","成分词","长尾词","场景词","占位词","功效词"})</f>
        <v>长尾词</v>
      </c>
      <c r="G48" s="12" t="e">
        <f>INDEX('投放（素材）'!M:M,MATCH(E48,'投放（素材）'!E:E,0))</f>
        <v>#N/A</v>
      </c>
      <c r="H48" s="10">
        <v>1977405</v>
      </c>
      <c r="I48" s="10" t="s">
        <v>216</v>
      </c>
      <c r="J48" s="10" t="s">
        <v>243</v>
      </c>
      <c r="K48" s="10" t="s">
        <v>47</v>
      </c>
      <c r="L48" s="10" t="s">
        <v>88</v>
      </c>
      <c r="M48" s="10">
        <v>0</v>
      </c>
      <c r="N48" s="10">
        <v>0</v>
      </c>
      <c r="O48" s="10">
        <v>0</v>
      </c>
      <c r="P48" s="13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</row>
    <row r="49" spans="1:21">
      <c r="A49" s="11">
        <v>44487</v>
      </c>
      <c r="B49" s="10" t="s">
        <v>246</v>
      </c>
      <c r="C49" s="10">
        <v>1658062</v>
      </c>
      <c r="D49" s="10" t="s">
        <v>1</v>
      </c>
      <c r="E49" s="10" t="s">
        <v>247</v>
      </c>
      <c r="F49" s="12" t="str">
        <f>LOOKUP(,-FIND({"","品牌","品类","需求","竞品","品类","成分","长尾","场景","占位","功效"},E49),{"其他","品牌词","品类词","需求词","竞品词","品类词","成分词","长尾词","场景词","占位词","功效词"})</f>
        <v>品类词</v>
      </c>
      <c r="G49" s="12" t="str">
        <f>INDEX('投放（素材）'!M:M,MATCH(E49,'投放（素材）'!E:E,0))</f>
        <v>60f6a140000000000102af4f</v>
      </c>
      <c r="H49" s="10">
        <v>1952791</v>
      </c>
      <c r="I49" s="10" t="s">
        <v>216</v>
      </c>
      <c r="J49" s="10" t="s">
        <v>248</v>
      </c>
      <c r="K49" s="10" t="s">
        <v>47</v>
      </c>
      <c r="L49" s="10" t="s">
        <v>66</v>
      </c>
      <c r="M49" s="10">
        <v>1.45</v>
      </c>
      <c r="N49" s="10">
        <v>6</v>
      </c>
      <c r="O49" s="10">
        <v>1</v>
      </c>
      <c r="P49" s="13">
        <v>0.1667</v>
      </c>
      <c r="Q49" s="10">
        <v>1.45</v>
      </c>
      <c r="R49" s="10">
        <v>0</v>
      </c>
      <c r="S49" s="10">
        <v>0</v>
      </c>
      <c r="T49" s="10">
        <v>0</v>
      </c>
      <c r="U49" s="10">
        <v>0</v>
      </c>
    </row>
    <row r="50" spans="1:21">
      <c r="A50" s="11">
        <v>44487</v>
      </c>
      <c r="B50" s="10" t="s">
        <v>246</v>
      </c>
      <c r="C50" s="10">
        <v>1658062</v>
      </c>
      <c r="D50" s="10" t="s">
        <v>1</v>
      </c>
      <c r="E50" s="10" t="s">
        <v>247</v>
      </c>
      <c r="F50" s="12" t="str">
        <f>LOOKUP(,-FIND({"","品牌","品类","需求","竞品","品类","成分","长尾","场景","占位","功效"},E50),{"其他","品牌词","品类词","需求词","竞品词","品类词","成分词","长尾词","场景词","占位词","功效词"})</f>
        <v>品类词</v>
      </c>
      <c r="G50" s="12" t="str">
        <f>INDEX('投放（素材）'!M:M,MATCH(E50,'投放（素材）'!E:E,0))</f>
        <v>60f6a140000000000102af4f</v>
      </c>
      <c r="H50" s="10">
        <v>1952791</v>
      </c>
      <c r="I50" s="10" t="s">
        <v>216</v>
      </c>
      <c r="J50" s="10" t="s">
        <v>248</v>
      </c>
      <c r="K50" s="10" t="s">
        <v>47</v>
      </c>
      <c r="L50" s="10" t="s">
        <v>64</v>
      </c>
      <c r="M50" s="10">
        <v>0</v>
      </c>
      <c r="N50" s="10">
        <v>14</v>
      </c>
      <c r="O50" s="10">
        <v>0</v>
      </c>
      <c r="P50" s="13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</row>
    <row r="51" spans="1:21">
      <c r="A51" s="11">
        <v>44487</v>
      </c>
      <c r="B51" s="10" t="s">
        <v>246</v>
      </c>
      <c r="C51" s="10">
        <v>1658062</v>
      </c>
      <c r="D51" s="10" t="s">
        <v>1</v>
      </c>
      <c r="E51" s="10" t="s">
        <v>247</v>
      </c>
      <c r="F51" s="12" t="str">
        <f>LOOKUP(,-FIND({"","品牌","品类","需求","竞品","品类","成分","长尾","场景","占位","功效"},E51),{"其他","品牌词","品类词","需求词","竞品词","品类词","成分词","长尾词","场景词","占位词","功效词"})</f>
        <v>品类词</v>
      </c>
      <c r="G51" s="12" t="str">
        <f>INDEX('投放（素材）'!M:M,MATCH(E51,'投放（素材）'!E:E,0))</f>
        <v>60f6a140000000000102af4f</v>
      </c>
      <c r="H51" s="10">
        <v>1952791</v>
      </c>
      <c r="I51" s="10" t="s">
        <v>216</v>
      </c>
      <c r="J51" s="10" t="s">
        <v>248</v>
      </c>
      <c r="K51" s="10" t="s">
        <v>47</v>
      </c>
      <c r="L51" s="10" t="s">
        <v>71</v>
      </c>
      <c r="M51" s="10">
        <v>0</v>
      </c>
      <c r="N51" s="10">
        <v>5</v>
      </c>
      <c r="O51" s="10">
        <v>0</v>
      </c>
      <c r="P51" s="13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</row>
    <row r="52" spans="1:21">
      <c r="A52" s="11">
        <v>44487</v>
      </c>
      <c r="B52" s="10" t="s">
        <v>246</v>
      </c>
      <c r="C52" s="10">
        <v>1658062</v>
      </c>
      <c r="D52" s="10" t="s">
        <v>1</v>
      </c>
      <c r="E52" s="10" t="s">
        <v>247</v>
      </c>
      <c r="F52" s="12" t="str">
        <f>LOOKUP(,-FIND({"","品牌","品类","需求","竞品","品类","成分","长尾","场景","占位","功效"},E52),{"其他","品牌词","品类词","需求词","竞品词","品类词","成分词","长尾词","场景词","占位词","功效词"})</f>
        <v>品类词</v>
      </c>
      <c r="G52" s="12" t="str">
        <f>INDEX('投放（素材）'!M:M,MATCH(E52,'投放（素材）'!E:E,0))</f>
        <v>60f6a140000000000102af4f</v>
      </c>
      <c r="H52" s="10">
        <v>1952791</v>
      </c>
      <c r="I52" s="10" t="s">
        <v>216</v>
      </c>
      <c r="J52" s="10" t="s">
        <v>248</v>
      </c>
      <c r="K52" s="10" t="s">
        <v>47</v>
      </c>
      <c r="L52" s="10" t="s">
        <v>65</v>
      </c>
      <c r="M52" s="10">
        <v>1.49</v>
      </c>
      <c r="N52" s="10">
        <v>18</v>
      </c>
      <c r="O52" s="10">
        <v>1</v>
      </c>
      <c r="P52" s="13">
        <v>0.0556</v>
      </c>
      <c r="Q52" s="10">
        <v>1.49</v>
      </c>
      <c r="R52" s="10">
        <v>0</v>
      </c>
      <c r="S52" s="10">
        <v>0</v>
      </c>
      <c r="T52" s="10">
        <v>0</v>
      </c>
      <c r="U52" s="10">
        <v>0</v>
      </c>
    </row>
    <row r="53" spans="1:21">
      <c r="A53" s="11">
        <v>44487</v>
      </c>
      <c r="B53" s="10" t="s">
        <v>246</v>
      </c>
      <c r="C53" s="10">
        <v>1658062</v>
      </c>
      <c r="D53" s="10" t="s">
        <v>1</v>
      </c>
      <c r="E53" s="10" t="s">
        <v>247</v>
      </c>
      <c r="F53" s="12" t="str">
        <f>LOOKUP(,-FIND({"","品牌","品类","需求","竞品","品类","成分","长尾","场景","占位","功效"},E53),{"其他","品牌词","品类词","需求词","竞品词","品类词","成分词","长尾词","场景词","占位词","功效词"})</f>
        <v>品类词</v>
      </c>
      <c r="G53" s="12" t="str">
        <f>INDEX('投放（素材）'!M:M,MATCH(E53,'投放（素材）'!E:E,0))</f>
        <v>60f6a140000000000102af4f</v>
      </c>
      <c r="H53" s="10">
        <v>1952791</v>
      </c>
      <c r="I53" s="10" t="s">
        <v>216</v>
      </c>
      <c r="J53" s="10" t="s">
        <v>248</v>
      </c>
      <c r="K53" s="10" t="s">
        <v>47</v>
      </c>
      <c r="L53" s="10" t="s">
        <v>68</v>
      </c>
      <c r="M53" s="10">
        <v>0</v>
      </c>
      <c r="N53" s="10">
        <v>1</v>
      </c>
      <c r="O53" s="10">
        <v>0</v>
      </c>
      <c r="P53" s="13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</row>
    <row r="54" spans="1:21">
      <c r="A54" s="11">
        <v>44487</v>
      </c>
      <c r="B54" s="10" t="s">
        <v>246</v>
      </c>
      <c r="C54" s="10">
        <v>1658062</v>
      </c>
      <c r="D54" s="10" t="s">
        <v>1</v>
      </c>
      <c r="E54" s="10" t="s">
        <v>247</v>
      </c>
      <c r="F54" s="12" t="str">
        <f>LOOKUP(,-FIND({"","品牌","品类","需求","竞品","品类","成分","长尾","场景","占位","功效"},E54),{"其他","品牌词","品类词","需求词","竞品词","品类词","成分词","长尾词","场景词","占位词","功效词"})</f>
        <v>品类词</v>
      </c>
      <c r="G54" s="12" t="str">
        <f>INDEX('投放（素材）'!M:M,MATCH(E54,'投放（素材）'!E:E,0))</f>
        <v>60f6a140000000000102af4f</v>
      </c>
      <c r="H54" s="10">
        <v>1952791</v>
      </c>
      <c r="I54" s="10" t="s">
        <v>216</v>
      </c>
      <c r="J54" s="10" t="s">
        <v>248</v>
      </c>
      <c r="K54" s="10" t="s">
        <v>47</v>
      </c>
      <c r="L54" s="10" t="s">
        <v>72</v>
      </c>
      <c r="M54" s="10">
        <v>0</v>
      </c>
      <c r="N54" s="10">
        <v>3</v>
      </c>
      <c r="O54" s="10">
        <v>0</v>
      </c>
      <c r="P54" s="13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</row>
    <row r="55" spans="1:21">
      <c r="A55" s="11">
        <v>44487</v>
      </c>
      <c r="B55" s="10" t="s">
        <v>246</v>
      </c>
      <c r="C55" s="10">
        <v>1658062</v>
      </c>
      <c r="D55" s="10" t="s">
        <v>1</v>
      </c>
      <c r="E55" s="10" t="s">
        <v>247</v>
      </c>
      <c r="F55" s="12" t="str">
        <f>LOOKUP(,-FIND({"","品牌","品类","需求","竞品","品类","成分","长尾","场景","占位","功效"},E55),{"其他","品牌词","品类词","需求词","竞品词","品类词","成分词","长尾词","场景词","占位词","功效词"})</f>
        <v>品类词</v>
      </c>
      <c r="G55" s="12" t="str">
        <f>INDEX('投放（素材）'!M:M,MATCH(E55,'投放（素材）'!E:E,0))</f>
        <v>60f6a140000000000102af4f</v>
      </c>
      <c r="H55" s="10">
        <v>1952791</v>
      </c>
      <c r="I55" s="10" t="s">
        <v>216</v>
      </c>
      <c r="J55" s="10" t="s">
        <v>248</v>
      </c>
      <c r="K55" s="10" t="s">
        <v>47</v>
      </c>
      <c r="L55" s="10" t="s">
        <v>69</v>
      </c>
      <c r="M55" s="10">
        <v>0</v>
      </c>
      <c r="N55" s="10">
        <v>26</v>
      </c>
      <c r="O55" s="10">
        <v>0</v>
      </c>
      <c r="P55" s="13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</row>
    <row r="56" spans="1:21">
      <c r="A56" s="11">
        <v>44487</v>
      </c>
      <c r="B56" s="10" t="s">
        <v>246</v>
      </c>
      <c r="C56" s="10">
        <v>1658062</v>
      </c>
      <c r="D56" s="10" t="s">
        <v>1</v>
      </c>
      <c r="E56" s="10" t="s">
        <v>249</v>
      </c>
      <c r="F56" s="12" t="str">
        <f>LOOKUP(,-FIND({"","品牌","品类","需求","竞品","品类","成分","长尾","场景","占位","功效"},E56),{"其他","品牌词","品类词","需求词","竞品词","品类词","成分词","长尾词","场景词","占位词","功效词"})</f>
        <v>需求词</v>
      </c>
      <c r="G56" s="12" t="str">
        <f>INDEX('投放（素材）'!M:M,MATCH(E56,'投放（素材）'!E:E,0))</f>
        <v>60f6a140000000000102af4f</v>
      </c>
      <c r="H56" s="10">
        <v>1952793</v>
      </c>
      <c r="I56" s="10" t="s">
        <v>216</v>
      </c>
      <c r="J56" s="10" t="s">
        <v>248</v>
      </c>
      <c r="K56" s="10" t="s">
        <v>47</v>
      </c>
      <c r="L56" s="10" t="s">
        <v>86</v>
      </c>
      <c r="M56" s="10">
        <v>0</v>
      </c>
      <c r="N56" s="10">
        <v>5</v>
      </c>
      <c r="O56" s="10">
        <v>0</v>
      </c>
      <c r="P56" s="13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</row>
    <row r="57" spans="1:21">
      <c r="A57" s="11">
        <v>44487</v>
      </c>
      <c r="B57" s="10" t="s">
        <v>246</v>
      </c>
      <c r="C57" s="10">
        <v>1658062</v>
      </c>
      <c r="D57" s="10" t="s">
        <v>1</v>
      </c>
      <c r="E57" s="10" t="s">
        <v>249</v>
      </c>
      <c r="F57" s="12" t="str">
        <f>LOOKUP(,-FIND({"","品牌","品类","需求","竞品","品类","成分","长尾","场景","占位","功效"},E57),{"其他","品牌词","品类词","需求词","竞品词","品类词","成分词","长尾词","场景词","占位词","功效词"})</f>
        <v>需求词</v>
      </c>
      <c r="G57" s="12" t="str">
        <f>INDEX('投放（素材）'!M:M,MATCH(E57,'投放（素材）'!E:E,0))</f>
        <v>60f6a140000000000102af4f</v>
      </c>
      <c r="H57" s="10">
        <v>1952793</v>
      </c>
      <c r="I57" s="10" t="s">
        <v>216</v>
      </c>
      <c r="J57" s="10" t="s">
        <v>248</v>
      </c>
      <c r="K57" s="10" t="s">
        <v>47</v>
      </c>
      <c r="L57" s="10" t="s">
        <v>82</v>
      </c>
      <c r="M57" s="10">
        <v>0</v>
      </c>
      <c r="N57" s="10">
        <v>5</v>
      </c>
      <c r="O57" s="10">
        <v>0</v>
      </c>
      <c r="P57" s="13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</row>
    <row r="58" spans="1:21">
      <c r="A58" s="11">
        <v>44487</v>
      </c>
      <c r="B58" s="10" t="s">
        <v>246</v>
      </c>
      <c r="C58" s="10">
        <v>1658062</v>
      </c>
      <c r="D58" s="10" t="s">
        <v>1</v>
      </c>
      <c r="E58" s="10" t="s">
        <v>249</v>
      </c>
      <c r="F58" s="12" t="str">
        <f>LOOKUP(,-FIND({"","品牌","品类","需求","竞品","品类","成分","长尾","场景","占位","功效"},E58),{"其他","品牌词","品类词","需求词","竞品词","品类词","成分词","长尾词","场景词","占位词","功效词"})</f>
        <v>需求词</v>
      </c>
      <c r="G58" s="12" t="str">
        <f>INDEX('投放（素材）'!M:M,MATCH(E58,'投放（素材）'!E:E,0))</f>
        <v>60f6a140000000000102af4f</v>
      </c>
      <c r="H58" s="10">
        <v>1952793</v>
      </c>
      <c r="I58" s="10" t="s">
        <v>216</v>
      </c>
      <c r="J58" s="10" t="s">
        <v>248</v>
      </c>
      <c r="K58" s="10" t="s">
        <v>47</v>
      </c>
      <c r="L58" s="10" t="s">
        <v>81</v>
      </c>
      <c r="M58" s="10">
        <v>0</v>
      </c>
      <c r="N58" s="10">
        <v>18</v>
      </c>
      <c r="O58" s="10">
        <v>0</v>
      </c>
      <c r="P58" s="13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</row>
    <row r="59" spans="1:21">
      <c r="A59" s="11">
        <v>44487</v>
      </c>
      <c r="B59" s="10" t="s">
        <v>246</v>
      </c>
      <c r="C59" s="10">
        <v>1658062</v>
      </c>
      <c r="D59" s="10" t="s">
        <v>1</v>
      </c>
      <c r="E59" s="10" t="s">
        <v>249</v>
      </c>
      <c r="F59" s="12" t="str">
        <f>LOOKUP(,-FIND({"","品牌","品类","需求","竞品","品类","成分","长尾","场景","占位","功效"},E59),{"其他","品牌词","品类词","需求词","竞品词","品类词","成分词","长尾词","场景词","占位词","功效词"})</f>
        <v>需求词</v>
      </c>
      <c r="G59" s="12" t="str">
        <f>INDEX('投放（素材）'!M:M,MATCH(E59,'投放（素材）'!E:E,0))</f>
        <v>60f6a140000000000102af4f</v>
      </c>
      <c r="H59" s="10">
        <v>1952793</v>
      </c>
      <c r="I59" s="10" t="s">
        <v>216</v>
      </c>
      <c r="J59" s="10" t="s">
        <v>248</v>
      </c>
      <c r="K59" s="10" t="s">
        <v>47</v>
      </c>
      <c r="L59" s="10" t="s">
        <v>80</v>
      </c>
      <c r="M59" s="10">
        <v>4.58</v>
      </c>
      <c r="N59" s="10">
        <v>197</v>
      </c>
      <c r="O59" s="10">
        <v>3</v>
      </c>
      <c r="P59" s="13">
        <v>0.0152</v>
      </c>
      <c r="Q59" s="10">
        <v>1.52</v>
      </c>
      <c r="R59" s="10">
        <v>0</v>
      </c>
      <c r="S59" s="10">
        <v>0</v>
      </c>
      <c r="T59" s="10">
        <v>0</v>
      </c>
      <c r="U59" s="10">
        <v>0</v>
      </c>
    </row>
    <row r="60" spans="1:21">
      <c r="A60" s="11">
        <v>44487</v>
      </c>
      <c r="B60" s="10" t="s">
        <v>246</v>
      </c>
      <c r="C60" s="10">
        <v>1658062</v>
      </c>
      <c r="D60" s="10" t="s">
        <v>1</v>
      </c>
      <c r="E60" s="10" t="s">
        <v>249</v>
      </c>
      <c r="F60" s="12" t="str">
        <f>LOOKUP(,-FIND({"","品牌","品类","需求","竞品","品类","成分","长尾","场景","占位","功效"},E60),{"其他","品牌词","品类词","需求词","竞品词","品类词","成分词","长尾词","场景词","占位词","功效词"})</f>
        <v>需求词</v>
      </c>
      <c r="G60" s="12" t="str">
        <f>INDEX('投放（素材）'!M:M,MATCH(E60,'投放（素材）'!E:E,0))</f>
        <v>60f6a140000000000102af4f</v>
      </c>
      <c r="H60" s="10">
        <v>1952793</v>
      </c>
      <c r="I60" s="10" t="s">
        <v>216</v>
      </c>
      <c r="J60" s="10" t="s">
        <v>248</v>
      </c>
      <c r="K60" s="10" t="s">
        <v>47</v>
      </c>
      <c r="L60" s="10" t="s">
        <v>71</v>
      </c>
      <c r="M60" s="10">
        <v>0</v>
      </c>
      <c r="N60" s="10">
        <v>16</v>
      </c>
      <c r="O60" s="10">
        <v>0</v>
      </c>
      <c r="P60" s="13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</row>
    <row r="61" spans="1:21">
      <c r="A61" s="11">
        <v>44487</v>
      </c>
      <c r="B61" s="10" t="s">
        <v>246</v>
      </c>
      <c r="C61" s="10">
        <v>1658062</v>
      </c>
      <c r="D61" s="10" t="s">
        <v>1</v>
      </c>
      <c r="E61" s="10" t="s">
        <v>249</v>
      </c>
      <c r="F61" s="12" t="str">
        <f>LOOKUP(,-FIND({"","品牌","品类","需求","竞品","品类","成分","长尾","场景","占位","功效"},E61),{"其他","品牌词","品类词","需求词","竞品词","品类词","成分词","长尾词","场景词","占位词","功效词"})</f>
        <v>需求词</v>
      </c>
      <c r="G61" s="12" t="str">
        <f>INDEX('投放（素材）'!M:M,MATCH(E61,'投放（素材）'!E:E,0))</f>
        <v>60f6a140000000000102af4f</v>
      </c>
      <c r="H61" s="10">
        <v>1952793</v>
      </c>
      <c r="I61" s="10" t="s">
        <v>216</v>
      </c>
      <c r="J61" s="10" t="s">
        <v>248</v>
      </c>
      <c r="K61" s="10" t="s">
        <v>47</v>
      </c>
      <c r="L61" s="10" t="s">
        <v>83</v>
      </c>
      <c r="M61" s="10">
        <v>0</v>
      </c>
      <c r="N61" s="10">
        <v>1</v>
      </c>
      <c r="O61" s="10">
        <v>0</v>
      </c>
      <c r="P61" s="13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</row>
    <row r="62" spans="1:21">
      <c r="A62" s="11">
        <v>44487</v>
      </c>
      <c r="B62" s="10" t="s">
        <v>246</v>
      </c>
      <c r="C62" s="10">
        <v>1658062</v>
      </c>
      <c r="D62" s="10" t="s">
        <v>1</v>
      </c>
      <c r="E62" s="10" t="s">
        <v>249</v>
      </c>
      <c r="F62" s="12" t="str">
        <f>LOOKUP(,-FIND({"","品牌","品类","需求","竞品","品类","成分","长尾","场景","占位","功效"},E62),{"其他","品牌词","品类词","需求词","竞品词","品类词","成分词","长尾词","场景词","占位词","功效词"})</f>
        <v>需求词</v>
      </c>
      <c r="G62" s="12" t="str">
        <f>INDEX('投放（素材）'!M:M,MATCH(E62,'投放（素材）'!E:E,0))</f>
        <v>60f6a140000000000102af4f</v>
      </c>
      <c r="H62" s="10">
        <v>1952793</v>
      </c>
      <c r="I62" s="10" t="s">
        <v>216</v>
      </c>
      <c r="J62" s="10" t="s">
        <v>248</v>
      </c>
      <c r="K62" s="10" t="s">
        <v>47</v>
      </c>
      <c r="L62" s="10" t="s">
        <v>85</v>
      </c>
      <c r="M62" s="10">
        <v>0</v>
      </c>
      <c r="N62" s="10">
        <v>2</v>
      </c>
      <c r="O62" s="10">
        <v>0</v>
      </c>
      <c r="P62" s="13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</row>
    <row r="63" spans="1:21">
      <c r="A63" s="11">
        <v>44487</v>
      </c>
      <c r="B63" s="10" t="s">
        <v>246</v>
      </c>
      <c r="C63" s="10">
        <v>1658062</v>
      </c>
      <c r="D63" s="10" t="s">
        <v>1</v>
      </c>
      <c r="E63" s="10" t="s">
        <v>250</v>
      </c>
      <c r="F63" s="12" t="str">
        <f>LOOKUP(,-FIND({"","品牌","品类","需求","竞品","品类","成分","长尾","场景","占位","功效"},E63),{"其他","品牌词","品类词","需求词","竞品词","品类词","成分词","长尾词","场景词","占位词","功效词"})</f>
        <v>品牌词</v>
      </c>
      <c r="G63" s="12" t="str">
        <f>INDEX('投放（素材）'!M:M,MATCH(E63,'投放（素材）'!E:E,0))</f>
        <v>60f6a140000000000102af4f</v>
      </c>
      <c r="H63" s="10">
        <v>1952796</v>
      </c>
      <c r="I63" s="10" t="s">
        <v>216</v>
      </c>
      <c r="J63" s="10" t="s">
        <v>248</v>
      </c>
      <c r="K63" s="10" t="s">
        <v>47</v>
      </c>
      <c r="L63" s="10" t="s">
        <v>77</v>
      </c>
      <c r="M63" s="10">
        <v>3.7</v>
      </c>
      <c r="N63" s="10">
        <v>18</v>
      </c>
      <c r="O63" s="10">
        <v>2</v>
      </c>
      <c r="P63" s="13">
        <v>0.1111</v>
      </c>
      <c r="Q63" s="10">
        <v>1.85</v>
      </c>
      <c r="R63" s="10">
        <v>0</v>
      </c>
      <c r="S63" s="10">
        <v>0</v>
      </c>
      <c r="T63" s="10">
        <v>1</v>
      </c>
      <c r="U63" s="10">
        <v>0</v>
      </c>
    </row>
    <row r="64" spans="1:21">
      <c r="A64" s="11">
        <v>44487</v>
      </c>
      <c r="B64" s="10" t="s">
        <v>246</v>
      </c>
      <c r="C64" s="10">
        <v>1658062</v>
      </c>
      <c r="D64" s="10" t="s">
        <v>1</v>
      </c>
      <c r="E64" s="10" t="s">
        <v>250</v>
      </c>
      <c r="F64" s="12" t="str">
        <f>LOOKUP(,-FIND({"","品牌","品类","需求","竞品","品类","成分","长尾","场景","占位","功效"},E64),{"其他","品牌词","品类词","需求词","竞品词","品类词","成分词","长尾词","场景词","占位词","功效词"})</f>
        <v>品牌词</v>
      </c>
      <c r="G64" s="12" t="str">
        <f>INDEX('投放（素材）'!M:M,MATCH(E64,'投放（素材）'!E:E,0))</f>
        <v>60f6a140000000000102af4f</v>
      </c>
      <c r="H64" s="10">
        <v>1952796</v>
      </c>
      <c r="I64" s="10" t="s">
        <v>216</v>
      </c>
      <c r="J64" s="10" t="s">
        <v>248</v>
      </c>
      <c r="K64" s="10" t="s">
        <v>47</v>
      </c>
      <c r="L64" s="10" t="s">
        <v>73</v>
      </c>
      <c r="M64" s="10">
        <v>43.31</v>
      </c>
      <c r="N64" s="10">
        <v>22</v>
      </c>
      <c r="O64" s="10">
        <v>3</v>
      </c>
      <c r="P64" s="13">
        <v>0.1364</v>
      </c>
      <c r="Q64" s="10">
        <v>14.43</v>
      </c>
      <c r="R64" s="10">
        <v>0</v>
      </c>
      <c r="S64" s="10">
        <v>0</v>
      </c>
      <c r="T64" s="10">
        <v>0</v>
      </c>
      <c r="U64" s="10">
        <v>0</v>
      </c>
    </row>
    <row r="65" spans="1:21">
      <c r="A65" s="11">
        <v>44487</v>
      </c>
      <c r="B65" s="10" t="s">
        <v>246</v>
      </c>
      <c r="C65" s="10">
        <v>1658062</v>
      </c>
      <c r="D65" s="10" t="s">
        <v>1</v>
      </c>
      <c r="E65" s="10" t="s">
        <v>250</v>
      </c>
      <c r="F65" s="12" t="str">
        <f>LOOKUP(,-FIND({"","品牌","品类","需求","竞品","品类","成分","长尾","场景","占位","功效"},E65),{"其他","品牌词","品类词","需求词","竞品词","品类词","成分词","长尾词","场景词","占位词","功效词"})</f>
        <v>品牌词</v>
      </c>
      <c r="G65" s="12" t="str">
        <f>INDEX('投放（素材）'!M:M,MATCH(E65,'投放（素材）'!E:E,0))</f>
        <v>60f6a140000000000102af4f</v>
      </c>
      <c r="H65" s="10">
        <v>1952796</v>
      </c>
      <c r="I65" s="10" t="s">
        <v>216</v>
      </c>
      <c r="J65" s="10" t="s">
        <v>248</v>
      </c>
      <c r="K65" s="10" t="s">
        <v>47</v>
      </c>
      <c r="L65" s="10" t="s">
        <v>75</v>
      </c>
      <c r="M65" s="10">
        <v>13.98</v>
      </c>
      <c r="N65" s="10">
        <v>14</v>
      </c>
      <c r="O65" s="10">
        <v>2</v>
      </c>
      <c r="P65" s="13">
        <v>0.1429</v>
      </c>
      <c r="Q65" s="10">
        <v>6.99</v>
      </c>
      <c r="R65" s="10">
        <v>0</v>
      </c>
      <c r="S65" s="10">
        <v>0</v>
      </c>
      <c r="T65" s="10">
        <v>0</v>
      </c>
      <c r="U65" s="10">
        <v>0</v>
      </c>
    </row>
    <row r="66" spans="1:21">
      <c r="A66" s="11">
        <v>44487</v>
      </c>
      <c r="B66" s="10" t="s">
        <v>246</v>
      </c>
      <c r="C66" s="10">
        <v>1658062</v>
      </c>
      <c r="D66" s="10" t="s">
        <v>1</v>
      </c>
      <c r="E66" s="10" t="s">
        <v>250</v>
      </c>
      <c r="F66" s="12" t="str">
        <f>LOOKUP(,-FIND({"","品牌","品类","需求","竞品","品类","成分","长尾","场景","占位","功效"},E66),{"其他","品牌词","品类词","需求词","竞品词","品类词","成分词","长尾词","场景词","占位词","功效词"})</f>
        <v>品牌词</v>
      </c>
      <c r="G66" s="12" t="str">
        <f>INDEX('投放（素材）'!M:M,MATCH(E66,'投放（素材）'!E:E,0))</f>
        <v>60f6a140000000000102af4f</v>
      </c>
      <c r="H66" s="10">
        <v>1952796</v>
      </c>
      <c r="I66" s="10" t="s">
        <v>216</v>
      </c>
      <c r="J66" s="10" t="s">
        <v>248</v>
      </c>
      <c r="K66" s="10" t="s">
        <v>47</v>
      </c>
      <c r="L66" s="10" t="s">
        <v>74</v>
      </c>
      <c r="M66" s="10">
        <v>6.19</v>
      </c>
      <c r="N66" s="10">
        <v>134</v>
      </c>
      <c r="O66" s="10">
        <v>4</v>
      </c>
      <c r="P66" s="13">
        <v>0.0299</v>
      </c>
      <c r="Q66" s="10">
        <v>1.54</v>
      </c>
      <c r="R66" s="10">
        <v>0</v>
      </c>
      <c r="S66" s="10">
        <v>0</v>
      </c>
      <c r="T66" s="10">
        <v>1</v>
      </c>
      <c r="U66" s="10">
        <v>0</v>
      </c>
    </row>
    <row r="67" spans="1:21">
      <c r="A67" s="11">
        <v>44487</v>
      </c>
      <c r="B67" s="10" t="s">
        <v>246</v>
      </c>
      <c r="C67" s="10">
        <v>1658062</v>
      </c>
      <c r="D67" s="10" t="s">
        <v>1</v>
      </c>
      <c r="E67" s="10" t="s">
        <v>251</v>
      </c>
      <c r="F67" s="12" t="str">
        <f>LOOKUP(,-FIND({"","品牌","品类","需求","竞品","品类","成分","长尾","场景","占位","功效"},E67),{"其他","品牌词","品类词","需求词","竞品词","品类词","成分词","长尾词","场景词","占位词","功效词"})</f>
        <v>竞品词</v>
      </c>
      <c r="G67" s="12" t="str">
        <f>INDEX('投放（素材）'!M:M,MATCH(E67,'投放（素材）'!E:E,0))</f>
        <v>60f6a140000000000102af4f</v>
      </c>
      <c r="H67" s="10">
        <v>1952799</v>
      </c>
      <c r="I67" s="10" t="s">
        <v>216</v>
      </c>
      <c r="J67" s="10" t="s">
        <v>248</v>
      </c>
      <c r="K67" s="10" t="s">
        <v>47</v>
      </c>
      <c r="L67" s="10" t="s">
        <v>55</v>
      </c>
      <c r="M67" s="10">
        <v>27.9</v>
      </c>
      <c r="N67" s="10">
        <v>99</v>
      </c>
      <c r="O67" s="10">
        <v>5</v>
      </c>
      <c r="P67" s="13">
        <v>0.0505</v>
      </c>
      <c r="Q67" s="10">
        <v>5.58</v>
      </c>
      <c r="R67" s="10">
        <v>0</v>
      </c>
      <c r="S67" s="10">
        <v>0</v>
      </c>
      <c r="T67" s="10">
        <v>0</v>
      </c>
      <c r="U67" s="10">
        <v>0</v>
      </c>
    </row>
    <row r="68" spans="1:21">
      <c r="A68" s="11">
        <v>44487</v>
      </c>
      <c r="B68" s="10" t="s">
        <v>246</v>
      </c>
      <c r="C68" s="10">
        <v>1658062</v>
      </c>
      <c r="D68" s="10" t="s">
        <v>1</v>
      </c>
      <c r="E68" s="10" t="s">
        <v>251</v>
      </c>
      <c r="F68" s="12" t="str">
        <f>LOOKUP(,-FIND({"","品牌","品类","需求","竞品","品类","成分","长尾","场景","占位","功效"},E68),{"其他","品牌词","品类词","需求词","竞品词","品类词","成分词","长尾词","场景词","占位词","功效词"})</f>
        <v>竞品词</v>
      </c>
      <c r="G68" s="12" t="str">
        <f>INDEX('投放（素材）'!M:M,MATCH(E68,'投放（素材）'!E:E,0))</f>
        <v>60f6a140000000000102af4f</v>
      </c>
      <c r="H68" s="10">
        <v>1952799</v>
      </c>
      <c r="I68" s="10" t="s">
        <v>216</v>
      </c>
      <c r="J68" s="10" t="s">
        <v>248</v>
      </c>
      <c r="K68" s="10" t="s">
        <v>47</v>
      </c>
      <c r="L68" s="10" t="s">
        <v>58</v>
      </c>
      <c r="M68" s="10">
        <v>2.28</v>
      </c>
      <c r="N68" s="10">
        <v>180</v>
      </c>
      <c r="O68" s="10">
        <v>3</v>
      </c>
      <c r="P68" s="13">
        <v>0.0167</v>
      </c>
      <c r="Q68" s="10">
        <v>0.76</v>
      </c>
      <c r="R68" s="10">
        <v>0</v>
      </c>
      <c r="S68" s="10">
        <v>0</v>
      </c>
      <c r="T68" s="10">
        <v>0</v>
      </c>
      <c r="U68" s="10">
        <v>0</v>
      </c>
    </row>
    <row r="69" spans="1:21">
      <c r="A69" s="11">
        <v>44487</v>
      </c>
      <c r="B69" s="10" t="s">
        <v>246</v>
      </c>
      <c r="C69" s="10">
        <v>1658062</v>
      </c>
      <c r="D69" s="10" t="s">
        <v>1</v>
      </c>
      <c r="E69" s="10" t="s">
        <v>251</v>
      </c>
      <c r="F69" s="12" t="str">
        <f>LOOKUP(,-FIND({"","品牌","品类","需求","竞品","品类","成分","长尾","场景","占位","功效"},E69),{"其他","品牌词","品类词","需求词","竞品词","品类词","成分词","长尾词","场景词","占位词","功效词"})</f>
        <v>竞品词</v>
      </c>
      <c r="G69" s="12" t="str">
        <f>INDEX('投放（素材）'!M:M,MATCH(E69,'投放（素材）'!E:E,0))</f>
        <v>60f6a140000000000102af4f</v>
      </c>
      <c r="H69" s="10">
        <v>1952799</v>
      </c>
      <c r="I69" s="10" t="s">
        <v>216</v>
      </c>
      <c r="J69" s="10" t="s">
        <v>248</v>
      </c>
      <c r="K69" s="10" t="s">
        <v>47</v>
      </c>
      <c r="L69" s="10" t="s">
        <v>59</v>
      </c>
      <c r="M69" s="10">
        <v>0</v>
      </c>
      <c r="N69" s="10">
        <v>13</v>
      </c>
      <c r="O69" s="10">
        <v>0</v>
      </c>
      <c r="P69" s="13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</row>
    <row r="70" spans="1:21">
      <c r="A70" s="11">
        <v>44487</v>
      </c>
      <c r="B70" s="10" t="s">
        <v>246</v>
      </c>
      <c r="C70" s="10">
        <v>1658062</v>
      </c>
      <c r="D70" s="10" t="s">
        <v>1</v>
      </c>
      <c r="E70" s="10" t="s">
        <v>251</v>
      </c>
      <c r="F70" s="12" t="str">
        <f>LOOKUP(,-FIND({"","品牌","品类","需求","竞品","品类","成分","长尾","场景","占位","功效"},E70),{"其他","品牌词","品类词","需求词","竞品词","品类词","成分词","长尾词","场景词","占位词","功效词"})</f>
        <v>竞品词</v>
      </c>
      <c r="G70" s="12" t="str">
        <f>INDEX('投放（素材）'!M:M,MATCH(E70,'投放（素材）'!E:E,0))</f>
        <v>60f6a140000000000102af4f</v>
      </c>
      <c r="H70" s="10">
        <v>1952799</v>
      </c>
      <c r="I70" s="10" t="s">
        <v>216</v>
      </c>
      <c r="J70" s="10" t="s">
        <v>248</v>
      </c>
      <c r="K70" s="10" t="s">
        <v>47</v>
      </c>
      <c r="L70" s="10" t="s">
        <v>57</v>
      </c>
      <c r="M70" s="10">
        <v>3.33</v>
      </c>
      <c r="N70" s="10">
        <v>23</v>
      </c>
      <c r="O70" s="10">
        <v>2</v>
      </c>
      <c r="P70" s="13">
        <v>0.087</v>
      </c>
      <c r="Q70" s="10">
        <v>1.66</v>
      </c>
      <c r="R70" s="10">
        <v>0</v>
      </c>
      <c r="S70" s="10">
        <v>0</v>
      </c>
      <c r="T70" s="10">
        <v>0</v>
      </c>
      <c r="U70" s="10">
        <v>0</v>
      </c>
    </row>
    <row r="71" spans="1:21">
      <c r="A71" s="11">
        <v>44487</v>
      </c>
      <c r="B71" s="10" t="s">
        <v>252</v>
      </c>
      <c r="C71" s="10">
        <v>1676177</v>
      </c>
      <c r="D71" s="10" t="s">
        <v>1</v>
      </c>
      <c r="E71" s="10" t="s">
        <v>253</v>
      </c>
      <c r="F71" s="12" t="str">
        <f>LOOKUP(,-FIND({"","品牌","品类","需求","竞品","品类","成分","长尾","场景","占位","功效"},E71),{"其他","品牌词","品类词","需求词","竞品词","品类词","成分词","长尾词","场景词","占位词","功效词"})</f>
        <v>品类词</v>
      </c>
      <c r="G71" s="12" t="str">
        <f>INDEX('投放（素材）'!M:M,MATCH(E71,'投放（素材）'!E:E,0))</f>
        <v>6124f2d20000000021035629</v>
      </c>
      <c r="H71" s="10">
        <v>1981160</v>
      </c>
      <c r="I71" s="10" t="s">
        <v>216</v>
      </c>
      <c r="J71" s="10" t="s">
        <v>254</v>
      </c>
      <c r="K71" s="10" t="s">
        <v>47</v>
      </c>
      <c r="L71" s="10" t="s">
        <v>64</v>
      </c>
      <c r="M71" s="10">
        <v>0</v>
      </c>
      <c r="N71" s="10">
        <v>11</v>
      </c>
      <c r="O71" s="10">
        <v>0</v>
      </c>
      <c r="P71" s="13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</row>
    <row r="72" spans="1:21">
      <c r="A72" s="11">
        <v>44487</v>
      </c>
      <c r="B72" s="10" t="s">
        <v>252</v>
      </c>
      <c r="C72" s="10">
        <v>1676177</v>
      </c>
      <c r="D72" s="10" t="s">
        <v>1</v>
      </c>
      <c r="E72" s="10" t="s">
        <v>253</v>
      </c>
      <c r="F72" s="12" t="str">
        <f>LOOKUP(,-FIND({"","品牌","品类","需求","竞品","品类","成分","长尾","场景","占位","功效"},E72),{"其他","品牌词","品类词","需求词","竞品词","品类词","成分词","长尾词","场景词","占位词","功效词"})</f>
        <v>品类词</v>
      </c>
      <c r="G72" s="12" t="str">
        <f>INDEX('投放（素材）'!M:M,MATCH(E72,'投放（素材）'!E:E,0))</f>
        <v>6124f2d20000000021035629</v>
      </c>
      <c r="H72" s="10">
        <v>1981160</v>
      </c>
      <c r="I72" s="10" t="s">
        <v>216</v>
      </c>
      <c r="J72" s="10" t="s">
        <v>254</v>
      </c>
      <c r="K72" s="10" t="s">
        <v>47</v>
      </c>
      <c r="L72" s="10" t="s">
        <v>72</v>
      </c>
      <c r="M72" s="10">
        <v>0</v>
      </c>
      <c r="N72" s="10">
        <v>4</v>
      </c>
      <c r="O72" s="10">
        <v>0</v>
      </c>
      <c r="P72" s="13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</row>
    <row r="73" spans="1:21">
      <c r="A73" s="11">
        <v>44487</v>
      </c>
      <c r="B73" s="10" t="s">
        <v>252</v>
      </c>
      <c r="C73" s="10">
        <v>1676177</v>
      </c>
      <c r="D73" s="10" t="s">
        <v>1</v>
      </c>
      <c r="E73" s="10" t="s">
        <v>255</v>
      </c>
      <c r="F73" s="12" t="str">
        <f>LOOKUP(,-FIND({"","品牌","品类","需求","竞品","品类","成分","长尾","场景","占位","功效"},E73),{"其他","品牌词","品类词","需求词","竞品词","品类词","成分词","长尾词","场景词","占位词","功效词"})</f>
        <v>需求词</v>
      </c>
      <c r="G73" s="12" t="str">
        <f>INDEX('投放（素材）'!M:M,MATCH(E73,'投放（素材）'!E:E,0))</f>
        <v>6124f2d20000000021035629</v>
      </c>
      <c r="H73" s="10">
        <v>1981364</v>
      </c>
      <c r="I73" s="10" t="s">
        <v>216</v>
      </c>
      <c r="J73" s="10" t="s">
        <v>254</v>
      </c>
      <c r="K73" s="10" t="s">
        <v>47</v>
      </c>
      <c r="L73" s="10" t="s">
        <v>86</v>
      </c>
      <c r="M73" s="10">
        <v>0</v>
      </c>
      <c r="N73" s="10">
        <v>1</v>
      </c>
      <c r="O73" s="10">
        <v>0</v>
      </c>
      <c r="P73" s="13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</row>
    <row r="74" spans="1:21">
      <c r="A74" s="11">
        <v>44487</v>
      </c>
      <c r="B74" s="10" t="s">
        <v>252</v>
      </c>
      <c r="C74" s="10">
        <v>1676177</v>
      </c>
      <c r="D74" s="10" t="s">
        <v>1</v>
      </c>
      <c r="E74" s="10" t="s">
        <v>255</v>
      </c>
      <c r="F74" s="12" t="str">
        <f>LOOKUP(,-FIND({"","品牌","品类","需求","竞品","品类","成分","长尾","场景","占位","功效"},E74),{"其他","品牌词","品类词","需求词","竞品词","品类词","成分词","长尾词","场景词","占位词","功效词"})</f>
        <v>需求词</v>
      </c>
      <c r="G74" s="12" t="str">
        <f>INDEX('投放（素材）'!M:M,MATCH(E74,'投放（素材）'!E:E,0))</f>
        <v>6124f2d20000000021035629</v>
      </c>
      <c r="H74" s="10">
        <v>1981364</v>
      </c>
      <c r="I74" s="10" t="s">
        <v>216</v>
      </c>
      <c r="J74" s="10" t="s">
        <v>254</v>
      </c>
      <c r="K74" s="10" t="s">
        <v>47</v>
      </c>
      <c r="L74" s="10" t="s">
        <v>82</v>
      </c>
      <c r="M74" s="10">
        <v>0</v>
      </c>
      <c r="N74" s="10">
        <v>4</v>
      </c>
      <c r="O74" s="10">
        <v>0</v>
      </c>
      <c r="P74" s="13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1:21">
      <c r="A75" s="11">
        <v>44487</v>
      </c>
      <c r="B75" s="10" t="s">
        <v>252</v>
      </c>
      <c r="C75" s="10">
        <v>1676177</v>
      </c>
      <c r="D75" s="10" t="s">
        <v>1</v>
      </c>
      <c r="E75" s="10" t="s">
        <v>255</v>
      </c>
      <c r="F75" s="12" t="str">
        <f>LOOKUP(,-FIND({"","品牌","品类","需求","竞品","品类","成分","长尾","场景","占位","功效"},E75),{"其他","品牌词","品类词","需求词","竞品词","品类词","成分词","长尾词","场景词","占位词","功效词"})</f>
        <v>需求词</v>
      </c>
      <c r="G75" s="12" t="str">
        <f>INDEX('投放（素材）'!M:M,MATCH(E75,'投放（素材）'!E:E,0))</f>
        <v>6124f2d20000000021035629</v>
      </c>
      <c r="H75" s="10">
        <v>1981364</v>
      </c>
      <c r="I75" s="10" t="s">
        <v>216</v>
      </c>
      <c r="J75" s="10" t="s">
        <v>254</v>
      </c>
      <c r="K75" s="10" t="s">
        <v>47</v>
      </c>
      <c r="L75" s="10" t="s">
        <v>81</v>
      </c>
      <c r="M75" s="10">
        <v>0</v>
      </c>
      <c r="N75" s="10">
        <v>7</v>
      </c>
      <c r="O75" s="10">
        <v>0</v>
      </c>
      <c r="P75" s="13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1:21">
      <c r="A76" s="11">
        <v>44487</v>
      </c>
      <c r="B76" s="10" t="s">
        <v>252</v>
      </c>
      <c r="C76" s="10">
        <v>1676177</v>
      </c>
      <c r="D76" s="10" t="s">
        <v>1</v>
      </c>
      <c r="E76" s="10" t="s">
        <v>255</v>
      </c>
      <c r="F76" s="12" t="str">
        <f>LOOKUP(,-FIND({"","品牌","品类","需求","竞品","品类","成分","长尾","场景","占位","功效"},E76),{"其他","品牌词","品类词","需求词","竞品词","品类词","成分词","长尾词","场景词","占位词","功效词"})</f>
        <v>需求词</v>
      </c>
      <c r="G76" s="12" t="str">
        <f>INDEX('投放（素材）'!M:M,MATCH(E76,'投放（素材）'!E:E,0))</f>
        <v>6124f2d20000000021035629</v>
      </c>
      <c r="H76" s="10">
        <v>1981364</v>
      </c>
      <c r="I76" s="10" t="s">
        <v>216</v>
      </c>
      <c r="J76" s="10" t="s">
        <v>254</v>
      </c>
      <c r="K76" s="10" t="s">
        <v>47</v>
      </c>
      <c r="L76" s="10" t="s">
        <v>80</v>
      </c>
      <c r="M76" s="10">
        <v>0</v>
      </c>
      <c r="N76" s="10">
        <v>2</v>
      </c>
      <c r="O76" s="10">
        <v>0</v>
      </c>
      <c r="P76" s="13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</row>
    <row r="77" spans="1:21">
      <c r="A77" s="11">
        <v>44487</v>
      </c>
      <c r="B77" s="10" t="s">
        <v>252</v>
      </c>
      <c r="C77" s="10">
        <v>1676177</v>
      </c>
      <c r="D77" s="10" t="s">
        <v>1</v>
      </c>
      <c r="E77" s="10" t="s">
        <v>255</v>
      </c>
      <c r="F77" s="12" t="str">
        <f>LOOKUP(,-FIND({"","品牌","品类","需求","竞品","品类","成分","长尾","场景","占位","功效"},E77),{"其他","品牌词","品类词","需求词","竞品词","品类词","成分词","长尾词","场景词","占位词","功效词"})</f>
        <v>需求词</v>
      </c>
      <c r="G77" s="12" t="str">
        <f>INDEX('投放（素材）'!M:M,MATCH(E77,'投放（素材）'!E:E,0))</f>
        <v>6124f2d20000000021035629</v>
      </c>
      <c r="H77" s="10">
        <v>1981364</v>
      </c>
      <c r="I77" s="10" t="s">
        <v>216</v>
      </c>
      <c r="J77" s="10" t="s">
        <v>254</v>
      </c>
      <c r="K77" s="10" t="s">
        <v>47</v>
      </c>
      <c r="L77" s="10" t="s">
        <v>71</v>
      </c>
      <c r="M77" s="10">
        <v>0</v>
      </c>
      <c r="N77" s="10">
        <v>13</v>
      </c>
      <c r="O77" s="10">
        <v>0</v>
      </c>
      <c r="P77" s="13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</row>
    <row r="78" spans="1:21">
      <c r="A78" s="11">
        <v>44487</v>
      </c>
      <c r="B78" s="10" t="s">
        <v>252</v>
      </c>
      <c r="C78" s="10">
        <v>1676177</v>
      </c>
      <c r="D78" s="10" t="s">
        <v>1</v>
      </c>
      <c r="E78" s="10" t="s">
        <v>255</v>
      </c>
      <c r="F78" s="12" t="str">
        <f>LOOKUP(,-FIND({"","品牌","品类","需求","竞品","品类","成分","长尾","场景","占位","功效"},E78),{"其他","品牌词","品类词","需求词","竞品词","品类词","成分词","长尾词","场景词","占位词","功效词"})</f>
        <v>需求词</v>
      </c>
      <c r="G78" s="12" t="str">
        <f>INDEX('投放（素材）'!M:M,MATCH(E78,'投放（素材）'!E:E,0))</f>
        <v>6124f2d20000000021035629</v>
      </c>
      <c r="H78" s="10">
        <v>1981364</v>
      </c>
      <c r="I78" s="10" t="s">
        <v>216</v>
      </c>
      <c r="J78" s="10" t="s">
        <v>254</v>
      </c>
      <c r="K78" s="10" t="s">
        <v>47</v>
      </c>
      <c r="L78" s="10" t="s">
        <v>85</v>
      </c>
      <c r="M78" s="10">
        <v>0</v>
      </c>
      <c r="N78" s="10">
        <v>1</v>
      </c>
      <c r="O78" s="10">
        <v>0</v>
      </c>
      <c r="P78" s="13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</row>
    <row r="79" spans="1:21">
      <c r="A79" s="11">
        <v>44487</v>
      </c>
      <c r="B79" s="10" t="s">
        <v>252</v>
      </c>
      <c r="C79" s="10">
        <v>1676177</v>
      </c>
      <c r="D79" s="10" t="s">
        <v>1</v>
      </c>
      <c r="E79" s="10" t="s">
        <v>256</v>
      </c>
      <c r="F79" s="12" t="str">
        <f>LOOKUP(,-FIND({"","品牌","品类","需求","竞品","品类","成分","长尾","场景","占位","功效"},E79),{"其他","品牌词","品类词","需求词","竞品词","品类词","成分词","长尾词","场景词","占位词","功效词"})</f>
        <v>品牌词</v>
      </c>
      <c r="G79" s="12" t="str">
        <f>INDEX('投放（素材）'!M:M,MATCH(E79,'投放（素材）'!E:E,0))</f>
        <v>6124f2d20000000021035629</v>
      </c>
      <c r="H79" s="10">
        <v>1988920</v>
      </c>
      <c r="I79" s="10" t="s">
        <v>216</v>
      </c>
      <c r="J79" s="10" t="s">
        <v>254</v>
      </c>
      <c r="K79" s="10" t="s">
        <v>47</v>
      </c>
      <c r="L79" s="10" t="s">
        <v>78</v>
      </c>
      <c r="M79" s="10">
        <v>0</v>
      </c>
      <c r="N79" s="10">
        <v>0</v>
      </c>
      <c r="O79" s="10">
        <v>0</v>
      </c>
      <c r="P79" s="13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</row>
    <row r="80" spans="1:21">
      <c r="A80" s="11">
        <v>44487</v>
      </c>
      <c r="B80" s="10" t="s">
        <v>252</v>
      </c>
      <c r="C80" s="10">
        <v>1676177</v>
      </c>
      <c r="D80" s="10" t="s">
        <v>1</v>
      </c>
      <c r="E80" s="10" t="s">
        <v>256</v>
      </c>
      <c r="F80" s="12" t="str">
        <f>LOOKUP(,-FIND({"","品牌","品类","需求","竞品","品类","成分","长尾","场景","占位","功效"},E80),{"其他","品牌词","品类词","需求词","竞品词","品类词","成分词","长尾词","场景词","占位词","功效词"})</f>
        <v>品牌词</v>
      </c>
      <c r="G80" s="12" t="str">
        <f>INDEX('投放（素材）'!M:M,MATCH(E80,'投放（素材）'!E:E,0))</f>
        <v>6124f2d20000000021035629</v>
      </c>
      <c r="H80" s="10">
        <v>1988920</v>
      </c>
      <c r="I80" s="10" t="s">
        <v>216</v>
      </c>
      <c r="J80" s="10" t="s">
        <v>254</v>
      </c>
      <c r="K80" s="10" t="s">
        <v>47</v>
      </c>
      <c r="L80" s="10" t="s">
        <v>74</v>
      </c>
      <c r="M80" s="10">
        <v>0</v>
      </c>
      <c r="N80" s="10">
        <v>5</v>
      </c>
      <c r="O80" s="10">
        <v>0</v>
      </c>
      <c r="P80" s="13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</row>
    <row r="81" spans="1:21">
      <c r="A81" s="11">
        <v>44487</v>
      </c>
      <c r="B81" s="10" t="s">
        <v>257</v>
      </c>
      <c r="C81" s="10">
        <v>1676188</v>
      </c>
      <c r="D81" s="10" t="s">
        <v>1</v>
      </c>
      <c r="E81" s="10" t="s">
        <v>258</v>
      </c>
      <c r="F81" s="12" t="str">
        <f>LOOKUP(,-FIND({"","品牌","品类","需求","竞品","品类","成分","长尾","场景","占位","功效"},E81),{"其他","品牌词","品类词","需求词","竞品词","品类词","成分词","长尾词","场景词","占位词","功效词"})</f>
        <v>品类词</v>
      </c>
      <c r="G81" s="12" t="str">
        <f>INDEX('投放（素材）'!M:M,MATCH(E81,'投放（素材）'!E:E,0))</f>
        <v>6128b76d000000000102c1d4</v>
      </c>
      <c r="H81" s="10">
        <v>1981186</v>
      </c>
      <c r="I81" s="10" t="s">
        <v>216</v>
      </c>
      <c r="J81" s="10" t="s">
        <v>259</v>
      </c>
      <c r="K81" s="10" t="s">
        <v>47</v>
      </c>
      <c r="L81" s="10" t="s">
        <v>66</v>
      </c>
      <c r="M81" s="10">
        <v>0</v>
      </c>
      <c r="N81" s="10">
        <v>1</v>
      </c>
      <c r="O81" s="10">
        <v>0</v>
      </c>
      <c r="P81" s="13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</row>
    <row r="82" spans="1:21">
      <c r="A82" s="11">
        <v>44487</v>
      </c>
      <c r="B82" s="10" t="s">
        <v>257</v>
      </c>
      <c r="C82" s="10">
        <v>1676188</v>
      </c>
      <c r="D82" s="10" t="s">
        <v>1</v>
      </c>
      <c r="E82" s="10" t="s">
        <v>258</v>
      </c>
      <c r="F82" s="12" t="str">
        <f>LOOKUP(,-FIND({"","品牌","品类","需求","竞品","品类","成分","长尾","场景","占位","功效"},E82),{"其他","品牌词","品类词","需求词","竞品词","品类词","成分词","长尾词","场景词","占位词","功效词"})</f>
        <v>品类词</v>
      </c>
      <c r="G82" s="12" t="str">
        <f>INDEX('投放（素材）'!M:M,MATCH(E82,'投放（素材）'!E:E,0))</f>
        <v>6128b76d000000000102c1d4</v>
      </c>
      <c r="H82" s="10">
        <v>1981186</v>
      </c>
      <c r="I82" s="10" t="s">
        <v>216</v>
      </c>
      <c r="J82" s="10" t="s">
        <v>259</v>
      </c>
      <c r="K82" s="10" t="s">
        <v>47</v>
      </c>
      <c r="L82" s="10" t="s">
        <v>64</v>
      </c>
      <c r="M82" s="10">
        <v>0</v>
      </c>
      <c r="N82" s="10">
        <v>7</v>
      </c>
      <c r="O82" s="10">
        <v>0</v>
      </c>
      <c r="P82" s="13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</row>
    <row r="83" spans="1:21">
      <c r="A83" s="11">
        <v>44487</v>
      </c>
      <c r="B83" s="10" t="s">
        <v>257</v>
      </c>
      <c r="C83" s="10">
        <v>1676188</v>
      </c>
      <c r="D83" s="10" t="s">
        <v>1</v>
      </c>
      <c r="E83" s="10" t="s">
        <v>258</v>
      </c>
      <c r="F83" s="12" t="str">
        <f>LOOKUP(,-FIND({"","品牌","品类","需求","竞品","品类","成分","长尾","场景","占位","功效"},E83),{"其他","品牌词","品类词","需求词","竞品词","品类词","成分词","长尾词","场景词","占位词","功效词"})</f>
        <v>品类词</v>
      </c>
      <c r="G83" s="12" t="str">
        <f>INDEX('投放（素材）'!M:M,MATCH(E83,'投放（素材）'!E:E,0))</f>
        <v>6128b76d000000000102c1d4</v>
      </c>
      <c r="H83" s="10">
        <v>1981186</v>
      </c>
      <c r="I83" s="10" t="s">
        <v>216</v>
      </c>
      <c r="J83" s="10" t="s">
        <v>259</v>
      </c>
      <c r="K83" s="10" t="s">
        <v>47</v>
      </c>
      <c r="L83" s="10" t="s">
        <v>72</v>
      </c>
      <c r="M83" s="10">
        <v>0</v>
      </c>
      <c r="N83" s="10">
        <v>1</v>
      </c>
      <c r="O83" s="10">
        <v>0</v>
      </c>
      <c r="P83" s="13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</row>
    <row r="84" spans="1:21">
      <c r="A84" s="11">
        <v>44487</v>
      </c>
      <c r="B84" s="10" t="s">
        <v>257</v>
      </c>
      <c r="C84" s="10">
        <v>1676188</v>
      </c>
      <c r="D84" s="10" t="s">
        <v>1</v>
      </c>
      <c r="E84" s="10" t="s">
        <v>260</v>
      </c>
      <c r="F84" s="12" t="str">
        <f>LOOKUP(,-FIND({"","品牌","品类","需求","竞品","品类","成分","长尾","场景","占位","功效"},E84),{"其他","品牌词","品类词","需求词","竞品词","品类词","成分词","长尾词","场景词","占位词","功效词"})</f>
        <v>需求词</v>
      </c>
      <c r="G84" s="12" t="str">
        <f>INDEX('投放（素材）'!M:M,MATCH(E84,'投放（素材）'!E:E,0))</f>
        <v>6128b76d000000000102c1d4</v>
      </c>
      <c r="H84" s="10">
        <v>1981372</v>
      </c>
      <c r="I84" s="10" t="s">
        <v>216</v>
      </c>
      <c r="J84" s="10" t="s">
        <v>259</v>
      </c>
      <c r="K84" s="10" t="s">
        <v>47</v>
      </c>
      <c r="L84" s="10" t="s">
        <v>82</v>
      </c>
      <c r="M84" s="10">
        <v>0</v>
      </c>
      <c r="N84" s="10">
        <v>1</v>
      </c>
      <c r="O84" s="10">
        <v>0</v>
      </c>
      <c r="P84" s="13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</row>
    <row r="85" spans="1:21">
      <c r="A85" s="11">
        <v>44487</v>
      </c>
      <c r="B85" s="10" t="s">
        <v>257</v>
      </c>
      <c r="C85" s="10">
        <v>1676188</v>
      </c>
      <c r="D85" s="10" t="s">
        <v>1</v>
      </c>
      <c r="E85" s="10" t="s">
        <v>260</v>
      </c>
      <c r="F85" s="12" t="str">
        <f>LOOKUP(,-FIND({"","品牌","品类","需求","竞品","品类","成分","长尾","场景","占位","功效"},E85),{"其他","品牌词","品类词","需求词","竞品词","品类词","成分词","长尾词","场景词","占位词","功效词"})</f>
        <v>需求词</v>
      </c>
      <c r="G85" s="12" t="str">
        <f>INDEX('投放（素材）'!M:M,MATCH(E85,'投放（素材）'!E:E,0))</f>
        <v>6128b76d000000000102c1d4</v>
      </c>
      <c r="H85" s="10">
        <v>1981372</v>
      </c>
      <c r="I85" s="10" t="s">
        <v>216</v>
      </c>
      <c r="J85" s="10" t="s">
        <v>259</v>
      </c>
      <c r="K85" s="10" t="s">
        <v>47</v>
      </c>
      <c r="L85" s="10" t="s">
        <v>81</v>
      </c>
      <c r="M85" s="10">
        <v>0</v>
      </c>
      <c r="N85" s="10">
        <v>2</v>
      </c>
      <c r="O85" s="10">
        <v>0</v>
      </c>
      <c r="P85" s="13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</row>
    <row r="86" spans="1:21">
      <c r="A86" s="11">
        <v>44487</v>
      </c>
      <c r="B86" s="10" t="s">
        <v>257</v>
      </c>
      <c r="C86" s="10">
        <v>1676188</v>
      </c>
      <c r="D86" s="10" t="s">
        <v>1</v>
      </c>
      <c r="E86" s="10" t="s">
        <v>260</v>
      </c>
      <c r="F86" s="12" t="str">
        <f>LOOKUP(,-FIND({"","品牌","品类","需求","竞品","品类","成分","长尾","场景","占位","功效"},E86),{"其他","品牌词","品类词","需求词","竞品词","品类词","成分词","长尾词","场景词","占位词","功效词"})</f>
        <v>需求词</v>
      </c>
      <c r="G86" s="12" t="str">
        <f>INDEX('投放（素材）'!M:M,MATCH(E86,'投放（素材）'!E:E,0))</f>
        <v>6128b76d000000000102c1d4</v>
      </c>
      <c r="H86" s="10">
        <v>1981372</v>
      </c>
      <c r="I86" s="10" t="s">
        <v>216</v>
      </c>
      <c r="J86" s="10" t="s">
        <v>259</v>
      </c>
      <c r="K86" s="10" t="s">
        <v>47</v>
      </c>
      <c r="L86" s="10" t="s">
        <v>80</v>
      </c>
      <c r="M86" s="10">
        <v>0</v>
      </c>
      <c r="N86" s="10">
        <v>1</v>
      </c>
      <c r="O86" s="10">
        <v>0</v>
      </c>
      <c r="P86" s="13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</row>
    <row r="87" spans="1:21">
      <c r="A87" s="11">
        <v>44487</v>
      </c>
      <c r="B87" s="10" t="s">
        <v>257</v>
      </c>
      <c r="C87" s="10">
        <v>1676188</v>
      </c>
      <c r="D87" s="10" t="s">
        <v>1</v>
      </c>
      <c r="E87" s="10" t="s">
        <v>260</v>
      </c>
      <c r="F87" s="12" t="str">
        <f>LOOKUP(,-FIND({"","品牌","品类","需求","竞品","品类","成分","长尾","场景","占位","功效"},E87),{"其他","品牌词","品类词","需求词","竞品词","品类词","成分词","长尾词","场景词","占位词","功效词"})</f>
        <v>需求词</v>
      </c>
      <c r="G87" s="12" t="str">
        <f>INDEX('投放（素材）'!M:M,MATCH(E87,'投放（素材）'!E:E,0))</f>
        <v>6128b76d000000000102c1d4</v>
      </c>
      <c r="H87" s="10">
        <v>1981372</v>
      </c>
      <c r="I87" s="10" t="s">
        <v>216</v>
      </c>
      <c r="J87" s="10" t="s">
        <v>259</v>
      </c>
      <c r="K87" s="10" t="s">
        <v>47</v>
      </c>
      <c r="L87" s="10" t="s">
        <v>71</v>
      </c>
      <c r="M87" s="10">
        <v>0</v>
      </c>
      <c r="N87" s="10">
        <v>2</v>
      </c>
      <c r="O87" s="10">
        <v>0</v>
      </c>
      <c r="P87" s="13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</row>
    <row r="88" spans="1:21">
      <c r="A88" s="11">
        <v>44487</v>
      </c>
      <c r="B88" s="10" t="s">
        <v>261</v>
      </c>
      <c r="C88" s="10">
        <v>1679009</v>
      </c>
      <c r="D88" s="10" t="s">
        <v>1</v>
      </c>
      <c r="E88" s="10" t="s">
        <v>262</v>
      </c>
      <c r="F88" s="12" t="str">
        <f>LOOKUP(,-FIND({"","品牌","品类","需求","竞品","品类","成分","长尾","场景","占位","功效"},E88),{"其他","品牌词","品类词","需求词","竞品词","品类词","成分词","长尾词","场景词","占位词","功效词"})</f>
        <v>需求词</v>
      </c>
      <c r="G88" s="12">
        <f>INDEX('投放（素材）'!M:M,MATCH(E88,'投放（素材）'!E:E,0))</f>
        <v>6.1277385e+23</v>
      </c>
      <c r="H88" s="10">
        <v>1986006</v>
      </c>
      <c r="I88" s="10" t="s">
        <v>216</v>
      </c>
      <c r="J88" s="10">
        <v>6.1277385e+23</v>
      </c>
      <c r="K88" s="10" t="s">
        <v>47</v>
      </c>
      <c r="L88" s="10" t="s">
        <v>79</v>
      </c>
      <c r="M88" s="10">
        <v>2086.2</v>
      </c>
      <c r="N88" s="10">
        <v>3935</v>
      </c>
      <c r="O88" s="10">
        <v>150</v>
      </c>
      <c r="P88" s="13">
        <v>0.0381</v>
      </c>
      <c r="Q88" s="10">
        <v>13.9</v>
      </c>
      <c r="R88" s="10">
        <v>1</v>
      </c>
      <c r="S88" s="10">
        <v>0</v>
      </c>
      <c r="T88" s="10">
        <v>2</v>
      </c>
      <c r="U88" s="10">
        <v>0</v>
      </c>
    </row>
    <row r="89" spans="1:21">
      <c r="A89" s="11">
        <v>44488</v>
      </c>
      <c r="B89" s="10" t="s">
        <v>214</v>
      </c>
      <c r="C89" s="10">
        <v>1607924</v>
      </c>
      <c r="D89" s="10" t="s">
        <v>1</v>
      </c>
      <c r="E89" s="10" t="s">
        <v>215</v>
      </c>
      <c r="F89" s="12" t="str">
        <f>LOOKUP(,-FIND({"","品牌","品类","需求","竞品","品类","成分","长尾","场景","占位","功效"},E89),{"其他","品牌词","品类词","需求词","竞品词","品类词","成分词","长尾词","场景词","占位词","功效词"})</f>
        <v>品类词</v>
      </c>
      <c r="G89" s="12" t="str">
        <f>INDEX('投放（素材）'!M:M,MATCH(E89,'投放（素材）'!E:E,0))</f>
        <v>60f7c242000000000102e5de</v>
      </c>
      <c r="H89" s="10">
        <v>1876348</v>
      </c>
      <c r="I89" s="10" t="s">
        <v>216</v>
      </c>
      <c r="J89" s="10" t="s">
        <v>217</v>
      </c>
      <c r="K89" s="10" t="s">
        <v>47</v>
      </c>
      <c r="L89" s="10" t="s">
        <v>64</v>
      </c>
      <c r="M89" s="10">
        <v>0</v>
      </c>
      <c r="N89" s="10">
        <v>35</v>
      </c>
      <c r="O89" s="10">
        <v>0</v>
      </c>
      <c r="P89" s="13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</row>
    <row r="90" spans="1:21">
      <c r="A90" s="11">
        <v>44488</v>
      </c>
      <c r="B90" s="10" t="s">
        <v>214</v>
      </c>
      <c r="C90" s="10">
        <v>1607924</v>
      </c>
      <c r="D90" s="10" t="s">
        <v>1</v>
      </c>
      <c r="E90" s="10" t="s">
        <v>215</v>
      </c>
      <c r="F90" s="12" t="str">
        <f>LOOKUP(,-FIND({"","品牌","品类","需求","竞品","品类","成分","长尾","场景","占位","功效"},E90),{"其他","品牌词","品类词","需求词","竞品词","品类词","成分词","长尾词","场景词","占位词","功效词"})</f>
        <v>品类词</v>
      </c>
      <c r="G90" s="12" t="str">
        <f>INDEX('投放（素材）'!M:M,MATCH(E90,'投放（素材）'!E:E,0))</f>
        <v>60f7c242000000000102e5de</v>
      </c>
      <c r="H90" s="10">
        <v>1876348</v>
      </c>
      <c r="I90" s="10" t="s">
        <v>216</v>
      </c>
      <c r="J90" s="10" t="s">
        <v>217</v>
      </c>
      <c r="K90" s="10" t="s">
        <v>47</v>
      </c>
      <c r="L90" s="10" t="s">
        <v>68</v>
      </c>
      <c r="M90" s="10">
        <v>0</v>
      </c>
      <c r="N90" s="10">
        <v>0</v>
      </c>
      <c r="O90" s="10">
        <v>0</v>
      </c>
      <c r="P90" s="13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</row>
    <row r="91" spans="1:21">
      <c r="A91" s="11">
        <v>44488</v>
      </c>
      <c r="B91" s="10" t="s">
        <v>214</v>
      </c>
      <c r="C91" s="10">
        <v>1607924</v>
      </c>
      <c r="D91" s="10" t="s">
        <v>1</v>
      </c>
      <c r="E91" s="10" t="s">
        <v>215</v>
      </c>
      <c r="F91" s="12" t="str">
        <f>LOOKUP(,-FIND({"","品牌","品类","需求","竞品","品类","成分","长尾","场景","占位","功效"},E91),{"其他","品牌词","品类词","需求词","竞品词","品类词","成分词","长尾词","场景词","占位词","功效词"})</f>
        <v>品类词</v>
      </c>
      <c r="G91" s="12" t="str">
        <f>INDEX('投放（素材）'!M:M,MATCH(E91,'投放（素材）'!E:E,0))</f>
        <v>60f7c242000000000102e5de</v>
      </c>
      <c r="H91" s="10">
        <v>1876348</v>
      </c>
      <c r="I91" s="10" t="s">
        <v>216</v>
      </c>
      <c r="J91" s="10" t="s">
        <v>217</v>
      </c>
      <c r="K91" s="10" t="s">
        <v>47</v>
      </c>
      <c r="L91" s="10" t="s">
        <v>67</v>
      </c>
      <c r="M91" s="10">
        <v>0</v>
      </c>
      <c r="N91" s="10">
        <v>2</v>
      </c>
      <c r="O91" s="10">
        <v>0</v>
      </c>
      <c r="P91" s="13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</row>
    <row r="92" spans="1:21">
      <c r="A92" s="11">
        <v>44488</v>
      </c>
      <c r="B92" s="10" t="s">
        <v>214</v>
      </c>
      <c r="C92" s="10">
        <v>1607924</v>
      </c>
      <c r="D92" s="10" t="s">
        <v>1</v>
      </c>
      <c r="E92" s="10" t="s">
        <v>215</v>
      </c>
      <c r="F92" s="12" t="str">
        <f>LOOKUP(,-FIND({"","品牌","品类","需求","竞品","品类","成分","长尾","场景","占位","功效"},E92),{"其他","品牌词","品类词","需求词","竞品词","品类词","成分词","长尾词","场景词","占位词","功效词"})</f>
        <v>品类词</v>
      </c>
      <c r="G92" s="12" t="str">
        <f>INDEX('投放（素材）'!M:M,MATCH(E92,'投放（素材）'!E:E,0))</f>
        <v>60f7c242000000000102e5de</v>
      </c>
      <c r="H92" s="10">
        <v>1876348</v>
      </c>
      <c r="I92" s="10" t="s">
        <v>216</v>
      </c>
      <c r="J92" s="10" t="s">
        <v>217</v>
      </c>
      <c r="K92" s="10" t="s">
        <v>47</v>
      </c>
      <c r="L92" s="10" t="s">
        <v>72</v>
      </c>
      <c r="M92" s="10">
        <v>0</v>
      </c>
      <c r="N92" s="10">
        <v>2</v>
      </c>
      <c r="O92" s="10">
        <v>0</v>
      </c>
      <c r="P92" s="13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</row>
    <row r="93" spans="1:21">
      <c r="A93" s="11">
        <v>44488</v>
      </c>
      <c r="B93" s="10" t="s">
        <v>214</v>
      </c>
      <c r="C93" s="10">
        <v>1607924</v>
      </c>
      <c r="D93" s="10" t="s">
        <v>1</v>
      </c>
      <c r="E93" s="10" t="s">
        <v>215</v>
      </c>
      <c r="F93" s="12" t="str">
        <f>LOOKUP(,-FIND({"","品牌","品类","需求","竞品","品类","成分","长尾","场景","占位","功效"},E93),{"其他","品牌词","品类词","需求词","竞品词","品类词","成分词","长尾词","场景词","占位词","功效词"})</f>
        <v>品类词</v>
      </c>
      <c r="G93" s="12" t="str">
        <f>INDEX('投放（素材）'!M:M,MATCH(E93,'投放（素材）'!E:E,0))</f>
        <v>60f7c242000000000102e5de</v>
      </c>
      <c r="H93" s="10">
        <v>1876348</v>
      </c>
      <c r="I93" s="10" t="s">
        <v>216</v>
      </c>
      <c r="J93" s="10" t="s">
        <v>217</v>
      </c>
      <c r="K93" s="10" t="s">
        <v>47</v>
      </c>
      <c r="L93" s="10" t="s">
        <v>94</v>
      </c>
      <c r="M93" s="10">
        <v>0</v>
      </c>
      <c r="N93" s="10">
        <v>2</v>
      </c>
      <c r="O93" s="10">
        <v>0</v>
      </c>
      <c r="P93" s="13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</row>
    <row r="94" spans="1:21">
      <c r="A94" s="11">
        <v>44488</v>
      </c>
      <c r="B94" s="10" t="s">
        <v>214</v>
      </c>
      <c r="C94" s="10">
        <v>1607924</v>
      </c>
      <c r="D94" s="10" t="s">
        <v>1</v>
      </c>
      <c r="E94" s="10" t="s">
        <v>215</v>
      </c>
      <c r="F94" s="12" t="str">
        <f>LOOKUP(,-FIND({"","品牌","品类","需求","竞品","品类","成分","长尾","场景","占位","功效"},E94),{"其他","品牌词","品类词","需求词","竞品词","品类词","成分词","长尾词","场景词","占位词","功效词"})</f>
        <v>品类词</v>
      </c>
      <c r="G94" s="12" t="str">
        <f>INDEX('投放（素材）'!M:M,MATCH(E94,'投放（素材）'!E:E,0))</f>
        <v>60f7c242000000000102e5de</v>
      </c>
      <c r="H94" s="10">
        <v>1876348</v>
      </c>
      <c r="I94" s="10" t="s">
        <v>216</v>
      </c>
      <c r="J94" s="10" t="s">
        <v>217</v>
      </c>
      <c r="K94" s="10" t="s">
        <v>47</v>
      </c>
      <c r="L94" s="10" t="s">
        <v>70</v>
      </c>
      <c r="M94" s="10">
        <v>0</v>
      </c>
      <c r="N94" s="10">
        <v>3</v>
      </c>
      <c r="O94" s="10">
        <v>0</v>
      </c>
      <c r="P94" s="13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</row>
    <row r="95" spans="1:21">
      <c r="A95" s="11">
        <v>44488</v>
      </c>
      <c r="B95" s="10" t="s">
        <v>214</v>
      </c>
      <c r="C95" s="10">
        <v>1607924</v>
      </c>
      <c r="D95" s="10" t="s">
        <v>1</v>
      </c>
      <c r="E95" s="10" t="s">
        <v>218</v>
      </c>
      <c r="F95" s="12" t="str">
        <f>LOOKUP(,-FIND({"","品牌","品类","需求","竞品","品类","成分","长尾","场景","占位","功效"},E95),{"其他","品牌词","品类词","需求词","竞品词","品类词","成分词","长尾词","场景词","占位词","功效词"})</f>
        <v>需求词</v>
      </c>
      <c r="G95" s="12" t="str">
        <f>INDEX('投放（素材）'!M:M,MATCH(E95,'投放（素材）'!E:E,0))</f>
        <v>60f7c242000000000102e5de</v>
      </c>
      <c r="H95" s="10">
        <v>1876355</v>
      </c>
      <c r="I95" s="10" t="s">
        <v>216</v>
      </c>
      <c r="J95" s="10" t="s">
        <v>217</v>
      </c>
      <c r="K95" s="10" t="s">
        <v>47</v>
      </c>
      <c r="L95" s="10" t="s">
        <v>86</v>
      </c>
      <c r="M95" s="10">
        <v>0</v>
      </c>
      <c r="N95" s="10">
        <v>7</v>
      </c>
      <c r="O95" s="10">
        <v>0</v>
      </c>
      <c r="P95" s="13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</row>
    <row r="96" spans="1:21">
      <c r="A96" s="11">
        <v>44488</v>
      </c>
      <c r="B96" s="10" t="s">
        <v>214</v>
      </c>
      <c r="C96" s="10">
        <v>1607924</v>
      </c>
      <c r="D96" s="10" t="s">
        <v>1</v>
      </c>
      <c r="E96" s="10" t="s">
        <v>218</v>
      </c>
      <c r="F96" s="12" t="str">
        <f>LOOKUP(,-FIND({"","品牌","品类","需求","竞品","品类","成分","长尾","场景","占位","功效"},E96),{"其他","品牌词","品类词","需求词","竞品词","品类词","成分词","长尾词","场景词","占位词","功效词"})</f>
        <v>需求词</v>
      </c>
      <c r="G96" s="12" t="str">
        <f>INDEX('投放（素材）'!M:M,MATCH(E96,'投放（素材）'!E:E,0))</f>
        <v>60f7c242000000000102e5de</v>
      </c>
      <c r="H96" s="10">
        <v>1876355</v>
      </c>
      <c r="I96" s="10" t="s">
        <v>216</v>
      </c>
      <c r="J96" s="10" t="s">
        <v>217</v>
      </c>
      <c r="K96" s="10" t="s">
        <v>47</v>
      </c>
      <c r="L96" s="10" t="s">
        <v>82</v>
      </c>
      <c r="M96" s="10">
        <v>0</v>
      </c>
      <c r="N96" s="10">
        <v>5</v>
      </c>
      <c r="O96" s="10">
        <v>0</v>
      </c>
      <c r="P96" s="13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</row>
    <row r="97" spans="1:21">
      <c r="A97" s="11">
        <v>44488</v>
      </c>
      <c r="B97" s="10" t="s">
        <v>214</v>
      </c>
      <c r="C97" s="10">
        <v>1607924</v>
      </c>
      <c r="D97" s="10" t="s">
        <v>1</v>
      </c>
      <c r="E97" s="10" t="s">
        <v>218</v>
      </c>
      <c r="F97" s="12" t="str">
        <f>LOOKUP(,-FIND({"","品牌","品类","需求","竞品","品类","成分","长尾","场景","占位","功效"},E97),{"其他","品牌词","品类词","需求词","竞品词","品类词","成分词","长尾词","场景词","占位词","功效词"})</f>
        <v>需求词</v>
      </c>
      <c r="G97" s="12" t="str">
        <f>INDEX('投放（素材）'!M:M,MATCH(E97,'投放（素材）'!E:E,0))</f>
        <v>60f7c242000000000102e5de</v>
      </c>
      <c r="H97" s="10">
        <v>1876355</v>
      </c>
      <c r="I97" s="10" t="s">
        <v>216</v>
      </c>
      <c r="J97" s="10" t="s">
        <v>217</v>
      </c>
      <c r="K97" s="10" t="s">
        <v>47</v>
      </c>
      <c r="L97" s="10" t="s">
        <v>81</v>
      </c>
      <c r="M97" s="10">
        <v>0</v>
      </c>
      <c r="N97" s="10">
        <v>9</v>
      </c>
      <c r="O97" s="10">
        <v>0</v>
      </c>
      <c r="P97" s="13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</row>
    <row r="98" spans="1:21">
      <c r="A98" s="11">
        <v>44488</v>
      </c>
      <c r="B98" s="10" t="s">
        <v>214</v>
      </c>
      <c r="C98" s="10">
        <v>1607924</v>
      </c>
      <c r="D98" s="10" t="s">
        <v>1</v>
      </c>
      <c r="E98" s="10" t="s">
        <v>218</v>
      </c>
      <c r="F98" s="12" t="str">
        <f>LOOKUP(,-FIND({"","品牌","品类","需求","竞品","品类","成分","长尾","场景","占位","功效"},E98),{"其他","品牌词","品类词","需求词","竞品词","品类词","成分词","长尾词","场景词","占位词","功效词"})</f>
        <v>需求词</v>
      </c>
      <c r="G98" s="12" t="str">
        <f>INDEX('投放（素材）'!M:M,MATCH(E98,'投放（素材）'!E:E,0))</f>
        <v>60f7c242000000000102e5de</v>
      </c>
      <c r="H98" s="10">
        <v>1876355</v>
      </c>
      <c r="I98" s="10" t="s">
        <v>216</v>
      </c>
      <c r="J98" s="10" t="s">
        <v>217</v>
      </c>
      <c r="K98" s="10" t="s">
        <v>47</v>
      </c>
      <c r="L98" s="10" t="s">
        <v>80</v>
      </c>
      <c r="M98" s="10">
        <v>0</v>
      </c>
      <c r="N98" s="10">
        <v>4</v>
      </c>
      <c r="O98" s="10">
        <v>0</v>
      </c>
      <c r="P98" s="13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</row>
    <row r="99" spans="1:21">
      <c r="A99" s="11">
        <v>44488</v>
      </c>
      <c r="B99" s="10" t="s">
        <v>214</v>
      </c>
      <c r="C99" s="10">
        <v>1607924</v>
      </c>
      <c r="D99" s="10" t="s">
        <v>1</v>
      </c>
      <c r="E99" s="10" t="s">
        <v>218</v>
      </c>
      <c r="F99" s="12" t="str">
        <f>LOOKUP(,-FIND({"","品牌","品类","需求","竞品","品类","成分","长尾","场景","占位","功效"},E99),{"其他","品牌词","品类词","需求词","竞品词","品类词","成分词","长尾词","场景词","占位词","功效词"})</f>
        <v>需求词</v>
      </c>
      <c r="G99" s="12" t="str">
        <f>INDEX('投放（素材）'!M:M,MATCH(E99,'投放（素材）'!E:E,0))</f>
        <v>60f7c242000000000102e5de</v>
      </c>
      <c r="H99" s="10">
        <v>1876355</v>
      </c>
      <c r="I99" s="10" t="s">
        <v>216</v>
      </c>
      <c r="J99" s="10" t="s">
        <v>217</v>
      </c>
      <c r="K99" s="10" t="s">
        <v>47</v>
      </c>
      <c r="L99" s="10" t="s">
        <v>71</v>
      </c>
      <c r="M99" s="10">
        <v>0</v>
      </c>
      <c r="N99" s="10">
        <v>18</v>
      </c>
      <c r="O99" s="10">
        <v>0</v>
      </c>
      <c r="P99" s="13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</row>
    <row r="100" spans="1:21">
      <c r="A100" s="11">
        <v>44488</v>
      </c>
      <c r="B100" s="10" t="s">
        <v>214</v>
      </c>
      <c r="C100" s="10">
        <v>1607924</v>
      </c>
      <c r="D100" s="10" t="s">
        <v>1</v>
      </c>
      <c r="E100" s="10" t="s">
        <v>218</v>
      </c>
      <c r="F100" s="12" t="str">
        <f>LOOKUP(,-FIND({"","品牌","品类","需求","竞品","品类","成分","长尾","场景","占位","功效"},E100),{"其他","品牌词","品类词","需求词","竞品词","品类词","成分词","长尾词","场景词","占位词","功效词"})</f>
        <v>需求词</v>
      </c>
      <c r="G100" s="12" t="str">
        <f>INDEX('投放（素材）'!M:M,MATCH(E100,'投放（素材）'!E:E,0))</f>
        <v>60f7c242000000000102e5de</v>
      </c>
      <c r="H100" s="10">
        <v>1876355</v>
      </c>
      <c r="I100" s="10" t="s">
        <v>216</v>
      </c>
      <c r="J100" s="10" t="s">
        <v>217</v>
      </c>
      <c r="K100" s="10" t="s">
        <v>47</v>
      </c>
      <c r="L100" s="10" t="s">
        <v>83</v>
      </c>
      <c r="M100" s="10">
        <v>0</v>
      </c>
      <c r="N100" s="10">
        <v>7</v>
      </c>
      <c r="O100" s="10">
        <v>0</v>
      </c>
      <c r="P100" s="13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</row>
    <row r="101" spans="1:21">
      <c r="A101" s="11">
        <v>44488</v>
      </c>
      <c r="B101" s="10" t="s">
        <v>214</v>
      </c>
      <c r="C101" s="10">
        <v>1607924</v>
      </c>
      <c r="D101" s="10" t="s">
        <v>1</v>
      </c>
      <c r="E101" s="10" t="s">
        <v>218</v>
      </c>
      <c r="F101" s="12" t="str">
        <f>LOOKUP(,-FIND({"","品牌","品类","需求","竞品","品类","成分","长尾","场景","占位","功效"},E101),{"其他","品牌词","品类词","需求词","竞品词","品类词","成分词","长尾词","场景词","占位词","功效词"})</f>
        <v>需求词</v>
      </c>
      <c r="G101" s="12" t="str">
        <f>INDEX('投放（素材）'!M:M,MATCH(E101,'投放（素材）'!E:E,0))</f>
        <v>60f7c242000000000102e5de</v>
      </c>
      <c r="H101" s="10">
        <v>1876355</v>
      </c>
      <c r="I101" s="10" t="s">
        <v>216</v>
      </c>
      <c r="J101" s="10" t="s">
        <v>217</v>
      </c>
      <c r="K101" s="10" t="s">
        <v>47</v>
      </c>
      <c r="L101" s="10" t="s">
        <v>84</v>
      </c>
      <c r="M101" s="10">
        <v>0</v>
      </c>
      <c r="N101" s="10">
        <v>3</v>
      </c>
      <c r="O101" s="10">
        <v>0</v>
      </c>
      <c r="P101" s="13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</row>
    <row r="102" spans="1:21">
      <c r="A102" s="11">
        <v>44488</v>
      </c>
      <c r="B102" s="10" t="s">
        <v>214</v>
      </c>
      <c r="C102" s="10">
        <v>1607924</v>
      </c>
      <c r="D102" s="10" t="s">
        <v>1</v>
      </c>
      <c r="E102" s="10" t="s">
        <v>218</v>
      </c>
      <c r="F102" s="12" t="str">
        <f>LOOKUP(,-FIND({"","品牌","品类","需求","竞品","品类","成分","长尾","场景","占位","功效"},E102),{"其他","品牌词","品类词","需求词","竞品词","品类词","成分词","长尾词","场景词","占位词","功效词"})</f>
        <v>需求词</v>
      </c>
      <c r="G102" s="12" t="str">
        <f>INDEX('投放（素材）'!M:M,MATCH(E102,'投放（素材）'!E:E,0))</f>
        <v>60f7c242000000000102e5de</v>
      </c>
      <c r="H102" s="10">
        <v>1876355</v>
      </c>
      <c r="I102" s="10" t="s">
        <v>216</v>
      </c>
      <c r="J102" s="10" t="s">
        <v>217</v>
      </c>
      <c r="K102" s="10" t="s">
        <v>47</v>
      </c>
      <c r="L102" s="10" t="s">
        <v>85</v>
      </c>
      <c r="M102" s="10">
        <v>0</v>
      </c>
      <c r="N102" s="10">
        <v>2</v>
      </c>
      <c r="O102" s="10">
        <v>0</v>
      </c>
      <c r="P102" s="13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</row>
    <row r="103" spans="1:21">
      <c r="A103" s="11">
        <v>44488</v>
      </c>
      <c r="B103" s="10" t="s">
        <v>214</v>
      </c>
      <c r="C103" s="10">
        <v>1607924</v>
      </c>
      <c r="D103" s="10" t="s">
        <v>1</v>
      </c>
      <c r="E103" s="10" t="s">
        <v>219</v>
      </c>
      <c r="F103" s="12" t="str">
        <f>LOOKUP(,-FIND({"","品牌","品类","需求","竞品","品类","成分","长尾","场景","占位","功效"},E103),{"其他","品牌词","品类词","需求词","竞品词","品类词","成分词","长尾词","场景词","占位词","功效词"})</f>
        <v>竞品词</v>
      </c>
      <c r="G103" s="12" t="str">
        <f>INDEX('投放（素材）'!M:M,MATCH(E103,'投放（素材）'!E:E,0))</f>
        <v>60f7c242000000000102e5de</v>
      </c>
      <c r="H103" s="10">
        <v>1876359</v>
      </c>
      <c r="I103" s="10" t="s">
        <v>216</v>
      </c>
      <c r="J103" s="10" t="s">
        <v>217</v>
      </c>
      <c r="K103" s="10" t="s">
        <v>47</v>
      </c>
      <c r="L103" s="10" t="s">
        <v>60</v>
      </c>
      <c r="M103" s="10">
        <v>0</v>
      </c>
      <c r="N103" s="10">
        <v>1</v>
      </c>
      <c r="O103" s="10">
        <v>0</v>
      </c>
      <c r="P103" s="13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</row>
    <row r="104" spans="1:21">
      <c r="A104" s="11">
        <v>44488</v>
      </c>
      <c r="B104" s="10" t="s">
        <v>214</v>
      </c>
      <c r="C104" s="10">
        <v>1607924</v>
      </c>
      <c r="D104" s="10" t="s">
        <v>1</v>
      </c>
      <c r="E104" s="10" t="s">
        <v>219</v>
      </c>
      <c r="F104" s="12" t="str">
        <f>LOOKUP(,-FIND({"","品牌","品类","需求","竞品","品类","成分","长尾","场景","占位","功效"},E104),{"其他","品牌词","品类词","需求词","竞品词","品类词","成分词","长尾词","场景词","占位词","功效词"})</f>
        <v>竞品词</v>
      </c>
      <c r="G104" s="12" t="str">
        <f>INDEX('投放（素材）'!M:M,MATCH(E104,'投放（素材）'!E:E,0))</f>
        <v>60f7c242000000000102e5de</v>
      </c>
      <c r="H104" s="10">
        <v>1876359</v>
      </c>
      <c r="I104" s="10" t="s">
        <v>216</v>
      </c>
      <c r="J104" s="10" t="s">
        <v>217</v>
      </c>
      <c r="K104" s="10" t="s">
        <v>47</v>
      </c>
      <c r="L104" s="10" t="s">
        <v>91</v>
      </c>
      <c r="M104" s="10">
        <v>0</v>
      </c>
      <c r="N104" s="10">
        <v>1</v>
      </c>
      <c r="O104" s="10">
        <v>0</v>
      </c>
      <c r="P104" s="13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</row>
    <row r="105" spans="1:21">
      <c r="A105" s="11">
        <v>44488</v>
      </c>
      <c r="B105" s="10" t="s">
        <v>214</v>
      </c>
      <c r="C105" s="10">
        <v>1607924</v>
      </c>
      <c r="D105" s="10" t="s">
        <v>1</v>
      </c>
      <c r="E105" s="10" t="s">
        <v>219</v>
      </c>
      <c r="F105" s="12" t="str">
        <f>LOOKUP(,-FIND({"","品牌","品类","需求","竞品","品类","成分","长尾","场景","占位","功效"},E105),{"其他","品牌词","品类词","需求词","竞品词","品类词","成分词","长尾词","场景词","占位词","功效词"})</f>
        <v>竞品词</v>
      </c>
      <c r="G105" s="12" t="str">
        <f>INDEX('投放（素材）'!M:M,MATCH(E105,'投放（素材）'!E:E,0))</f>
        <v>60f7c242000000000102e5de</v>
      </c>
      <c r="H105" s="10">
        <v>1876359</v>
      </c>
      <c r="I105" s="10" t="s">
        <v>216</v>
      </c>
      <c r="J105" s="10" t="s">
        <v>217</v>
      </c>
      <c r="K105" s="10" t="s">
        <v>47</v>
      </c>
      <c r="L105" s="10" t="s">
        <v>58</v>
      </c>
      <c r="M105" s="10">
        <v>0</v>
      </c>
      <c r="N105" s="10">
        <v>2</v>
      </c>
      <c r="O105" s="10">
        <v>0</v>
      </c>
      <c r="P105" s="13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</row>
    <row r="106" spans="1:21">
      <c r="A106" s="11">
        <v>44488</v>
      </c>
      <c r="B106" s="10" t="s">
        <v>214</v>
      </c>
      <c r="C106" s="10">
        <v>1607924</v>
      </c>
      <c r="D106" s="10" t="s">
        <v>1</v>
      </c>
      <c r="E106" s="10" t="s">
        <v>219</v>
      </c>
      <c r="F106" s="12" t="str">
        <f>LOOKUP(,-FIND({"","品牌","品类","需求","竞品","品类","成分","长尾","场景","占位","功效"},E106),{"其他","品牌词","品类词","需求词","竞品词","品类词","成分词","长尾词","场景词","占位词","功效词"})</f>
        <v>竞品词</v>
      </c>
      <c r="G106" s="12" t="str">
        <f>INDEX('投放（素材）'!M:M,MATCH(E106,'投放（素材）'!E:E,0))</f>
        <v>60f7c242000000000102e5de</v>
      </c>
      <c r="H106" s="10">
        <v>1876359</v>
      </c>
      <c r="I106" s="10" t="s">
        <v>216</v>
      </c>
      <c r="J106" s="10" t="s">
        <v>217</v>
      </c>
      <c r="K106" s="10" t="s">
        <v>47</v>
      </c>
      <c r="L106" s="10" t="s">
        <v>61</v>
      </c>
      <c r="M106" s="10">
        <v>0</v>
      </c>
      <c r="N106" s="10">
        <v>2</v>
      </c>
      <c r="O106" s="10">
        <v>0</v>
      </c>
      <c r="P106" s="13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</row>
    <row r="107" spans="1:21">
      <c r="A107" s="11">
        <v>44488</v>
      </c>
      <c r="B107" s="10" t="s">
        <v>214</v>
      </c>
      <c r="C107" s="10">
        <v>1607924</v>
      </c>
      <c r="D107" s="10" t="s">
        <v>1</v>
      </c>
      <c r="E107" s="10" t="s">
        <v>219</v>
      </c>
      <c r="F107" s="12" t="str">
        <f>LOOKUP(,-FIND({"","品牌","品类","需求","竞品","品类","成分","长尾","场景","占位","功效"},E107),{"其他","品牌词","品类词","需求词","竞品词","品类词","成分词","长尾词","场景词","占位词","功效词"})</f>
        <v>竞品词</v>
      </c>
      <c r="G107" s="12" t="str">
        <f>INDEX('投放（素材）'!M:M,MATCH(E107,'投放（素材）'!E:E,0))</f>
        <v>60f7c242000000000102e5de</v>
      </c>
      <c r="H107" s="10">
        <v>1876359</v>
      </c>
      <c r="I107" s="10" t="s">
        <v>216</v>
      </c>
      <c r="J107" s="10" t="s">
        <v>217</v>
      </c>
      <c r="K107" s="10" t="s">
        <v>47</v>
      </c>
      <c r="L107" s="10" t="s">
        <v>54</v>
      </c>
      <c r="M107" s="10">
        <v>0</v>
      </c>
      <c r="N107" s="10">
        <v>2</v>
      </c>
      <c r="O107" s="10">
        <v>0</v>
      </c>
      <c r="P107" s="13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</row>
    <row r="108" spans="1:21">
      <c r="A108" s="11">
        <v>44488</v>
      </c>
      <c r="B108" s="10" t="s">
        <v>214</v>
      </c>
      <c r="C108" s="10">
        <v>1607924</v>
      </c>
      <c r="D108" s="10" t="s">
        <v>1</v>
      </c>
      <c r="E108" s="10" t="s">
        <v>220</v>
      </c>
      <c r="F108" s="12" t="str">
        <f>LOOKUP(,-FIND({"","品牌","品类","需求","竞品","品类","成分","长尾","场景","占位","功效"},E108),{"其他","品牌词","品类词","需求词","竞品词","品类词","成分词","长尾词","场景词","占位词","功效词"})</f>
        <v>品牌词</v>
      </c>
      <c r="G108" s="12" t="str">
        <f>INDEX('投放（素材）'!M:M,MATCH(E108,'投放（素材）'!E:E,0))</f>
        <v>60f7c242000000000102e5de</v>
      </c>
      <c r="H108" s="10">
        <v>1876364</v>
      </c>
      <c r="I108" s="10" t="s">
        <v>216</v>
      </c>
      <c r="J108" s="10" t="s">
        <v>217</v>
      </c>
      <c r="K108" s="10" t="s">
        <v>47</v>
      </c>
      <c r="L108" s="10" t="s">
        <v>77</v>
      </c>
      <c r="M108" s="10">
        <v>0</v>
      </c>
      <c r="N108" s="10">
        <v>30</v>
      </c>
      <c r="O108" s="10">
        <v>0</v>
      </c>
      <c r="P108" s="13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</row>
    <row r="109" spans="1:21">
      <c r="A109" s="11">
        <v>44488</v>
      </c>
      <c r="B109" s="10" t="s">
        <v>214</v>
      </c>
      <c r="C109" s="10">
        <v>1607924</v>
      </c>
      <c r="D109" s="10" t="s">
        <v>1</v>
      </c>
      <c r="E109" s="10" t="s">
        <v>220</v>
      </c>
      <c r="F109" s="12" t="str">
        <f>LOOKUP(,-FIND({"","品牌","品类","需求","竞品","品类","成分","长尾","场景","占位","功效"},E109),{"其他","品牌词","品类词","需求词","竞品词","品类词","成分词","长尾词","场景词","占位词","功效词"})</f>
        <v>品牌词</v>
      </c>
      <c r="G109" s="12" t="str">
        <f>INDEX('投放（素材）'!M:M,MATCH(E109,'投放（素材）'!E:E,0))</f>
        <v>60f7c242000000000102e5de</v>
      </c>
      <c r="H109" s="10">
        <v>1876364</v>
      </c>
      <c r="I109" s="10" t="s">
        <v>216</v>
      </c>
      <c r="J109" s="10" t="s">
        <v>217</v>
      </c>
      <c r="K109" s="10" t="s">
        <v>47</v>
      </c>
      <c r="L109" s="10" t="s">
        <v>76</v>
      </c>
      <c r="M109" s="10">
        <v>21.68</v>
      </c>
      <c r="N109" s="10">
        <v>60</v>
      </c>
      <c r="O109" s="10">
        <v>2</v>
      </c>
      <c r="P109" s="13">
        <v>0.0333</v>
      </c>
      <c r="Q109" s="10">
        <v>10.84</v>
      </c>
      <c r="R109" s="10">
        <v>0</v>
      </c>
      <c r="S109" s="10">
        <v>0</v>
      </c>
      <c r="T109" s="10">
        <v>0</v>
      </c>
      <c r="U109" s="10">
        <v>0</v>
      </c>
    </row>
    <row r="110" spans="1:21">
      <c r="A110" s="11">
        <v>44488</v>
      </c>
      <c r="B110" s="10" t="s">
        <v>214</v>
      </c>
      <c r="C110" s="10">
        <v>1607924</v>
      </c>
      <c r="D110" s="10" t="s">
        <v>1</v>
      </c>
      <c r="E110" s="10" t="s">
        <v>220</v>
      </c>
      <c r="F110" s="12" t="str">
        <f>LOOKUP(,-FIND({"","品牌","品类","需求","竞品","品类","成分","长尾","场景","占位","功效"},E110),{"其他","品牌词","品类词","需求词","竞品词","品类词","成分词","长尾词","场景词","占位词","功效词"})</f>
        <v>品牌词</v>
      </c>
      <c r="G110" s="12" t="str">
        <f>INDEX('投放（素材）'!M:M,MATCH(E110,'投放（素材）'!E:E,0))</f>
        <v>60f7c242000000000102e5de</v>
      </c>
      <c r="H110" s="10">
        <v>1876364</v>
      </c>
      <c r="I110" s="10" t="s">
        <v>216</v>
      </c>
      <c r="J110" s="10" t="s">
        <v>217</v>
      </c>
      <c r="K110" s="10" t="s">
        <v>47</v>
      </c>
      <c r="L110" s="10" t="s">
        <v>73</v>
      </c>
      <c r="M110" s="10">
        <v>4.13</v>
      </c>
      <c r="N110" s="10">
        <v>14</v>
      </c>
      <c r="O110" s="10">
        <v>1</v>
      </c>
      <c r="P110" s="13">
        <v>0.0714</v>
      </c>
      <c r="Q110" s="10">
        <v>4.13</v>
      </c>
      <c r="R110" s="10">
        <v>0</v>
      </c>
      <c r="S110" s="10">
        <v>0</v>
      </c>
      <c r="T110" s="10">
        <v>0</v>
      </c>
      <c r="U110" s="10">
        <v>0</v>
      </c>
    </row>
    <row r="111" spans="1:21">
      <c r="A111" s="11">
        <v>44488</v>
      </c>
      <c r="B111" s="10" t="s">
        <v>214</v>
      </c>
      <c r="C111" s="10">
        <v>1607924</v>
      </c>
      <c r="D111" s="10" t="s">
        <v>1</v>
      </c>
      <c r="E111" s="10" t="s">
        <v>220</v>
      </c>
      <c r="F111" s="12" t="str">
        <f>LOOKUP(,-FIND({"","品牌","品类","需求","竞品","品类","成分","长尾","场景","占位","功效"},E111),{"其他","品牌词","品类词","需求词","竞品词","品类词","成分词","长尾词","场景词","占位词","功效词"})</f>
        <v>品牌词</v>
      </c>
      <c r="G111" s="12" t="str">
        <f>INDEX('投放（素材）'!M:M,MATCH(E111,'投放（素材）'!E:E,0))</f>
        <v>60f7c242000000000102e5de</v>
      </c>
      <c r="H111" s="10">
        <v>1876364</v>
      </c>
      <c r="I111" s="10" t="s">
        <v>216</v>
      </c>
      <c r="J111" s="10" t="s">
        <v>217</v>
      </c>
      <c r="K111" s="10" t="s">
        <v>47</v>
      </c>
      <c r="L111" s="10" t="s">
        <v>74</v>
      </c>
      <c r="M111" s="10">
        <v>32.3</v>
      </c>
      <c r="N111" s="10">
        <v>55</v>
      </c>
      <c r="O111" s="10">
        <v>4</v>
      </c>
      <c r="P111" s="13">
        <v>0.0727</v>
      </c>
      <c r="Q111" s="10">
        <v>8.07</v>
      </c>
      <c r="R111" s="10">
        <v>0</v>
      </c>
      <c r="S111" s="10">
        <v>0</v>
      </c>
      <c r="T111" s="10">
        <v>0</v>
      </c>
      <c r="U111" s="10">
        <v>0</v>
      </c>
    </row>
    <row r="112" spans="1:21">
      <c r="A112" s="11">
        <v>44488</v>
      </c>
      <c r="B112" s="10" t="s">
        <v>221</v>
      </c>
      <c r="C112" s="10">
        <v>1607997</v>
      </c>
      <c r="D112" s="10" t="s">
        <v>1</v>
      </c>
      <c r="E112" s="10" t="s">
        <v>222</v>
      </c>
      <c r="F112" s="12" t="str">
        <f>LOOKUP(,-FIND({"","品牌","品类","需求","竞品","品类","成分","长尾","场景","占位","功效"},E112),{"其他","品牌词","品类词","需求词","竞品词","品类词","成分词","长尾词","场景词","占位词","功效词"})</f>
        <v>品类词</v>
      </c>
      <c r="G112" s="12" t="str">
        <f>INDEX('投放（素材）'!M:M,MATCH(E112,'投放（素材）'!E:E,0))</f>
        <v>60fada91000000002103a448</v>
      </c>
      <c r="H112" s="10">
        <v>1876488</v>
      </c>
      <c r="I112" s="10" t="s">
        <v>216</v>
      </c>
      <c r="J112" s="10" t="s">
        <v>223</v>
      </c>
      <c r="K112" s="10" t="s">
        <v>47</v>
      </c>
      <c r="L112" s="10" t="s">
        <v>63</v>
      </c>
      <c r="M112" s="10">
        <v>3325.48</v>
      </c>
      <c r="N112" s="10">
        <v>6783</v>
      </c>
      <c r="O112" s="10">
        <v>243</v>
      </c>
      <c r="P112" s="13">
        <v>0.0358</v>
      </c>
      <c r="Q112" s="10">
        <v>13.68</v>
      </c>
      <c r="R112" s="10">
        <v>0</v>
      </c>
      <c r="S112" s="10">
        <v>0</v>
      </c>
      <c r="T112" s="10">
        <v>0</v>
      </c>
      <c r="U112" s="10">
        <v>0</v>
      </c>
    </row>
    <row r="113" spans="1:21">
      <c r="A113" s="11">
        <v>44488</v>
      </c>
      <c r="B113" s="10" t="s">
        <v>221</v>
      </c>
      <c r="C113" s="10">
        <v>1607997</v>
      </c>
      <c r="D113" s="10" t="s">
        <v>1</v>
      </c>
      <c r="E113" s="10" t="s">
        <v>224</v>
      </c>
      <c r="F113" s="12" t="str">
        <f>LOOKUP(,-FIND({"","品牌","品类","需求","竞品","品类","成分","长尾","场景","占位","功效"},E113),{"其他","品牌词","品类词","需求词","竞品词","品类词","成分词","长尾词","场景词","占位词","功效词"})</f>
        <v>需求词</v>
      </c>
      <c r="G113" s="12" t="str">
        <f>INDEX('投放（素材）'!M:M,MATCH(E113,'投放（素材）'!E:E,0))</f>
        <v>60fada91000000002103a448</v>
      </c>
      <c r="H113" s="10">
        <v>1876491</v>
      </c>
      <c r="I113" s="10" t="s">
        <v>216</v>
      </c>
      <c r="J113" s="10" t="s">
        <v>223</v>
      </c>
      <c r="K113" s="10" t="s">
        <v>47</v>
      </c>
      <c r="L113" s="10" t="s">
        <v>71</v>
      </c>
      <c r="M113" s="10">
        <v>0</v>
      </c>
      <c r="N113" s="10">
        <v>9</v>
      </c>
      <c r="O113" s="10">
        <v>0</v>
      </c>
      <c r="P113" s="13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</row>
    <row r="114" spans="1:21">
      <c r="A114" s="11">
        <v>44488</v>
      </c>
      <c r="B114" s="10" t="s">
        <v>221</v>
      </c>
      <c r="C114" s="10">
        <v>1607997</v>
      </c>
      <c r="D114" s="10" t="s">
        <v>1</v>
      </c>
      <c r="E114" s="10" t="s">
        <v>225</v>
      </c>
      <c r="F114" s="12" t="str">
        <f>LOOKUP(,-FIND({"","品牌","品类","需求","竞品","品类","成分","长尾","场景","占位","功效"},E114),{"其他","品牌词","品类词","需求词","竞品词","品类词","成分词","长尾词","场景词","占位词","功效词"})</f>
        <v>竞品词</v>
      </c>
      <c r="G114" s="12" t="str">
        <f>INDEX('投放（素材）'!M:M,MATCH(E114,'投放（素材）'!E:E,0))</f>
        <v>60fada91000000002103a448</v>
      </c>
      <c r="H114" s="10">
        <v>1876497</v>
      </c>
      <c r="I114" s="10" t="s">
        <v>216</v>
      </c>
      <c r="J114" s="10" t="s">
        <v>223</v>
      </c>
      <c r="K114" s="10" t="s">
        <v>47</v>
      </c>
      <c r="L114" s="10" t="s">
        <v>54</v>
      </c>
      <c r="M114" s="10">
        <v>2.96</v>
      </c>
      <c r="N114" s="10">
        <v>1</v>
      </c>
      <c r="O114" s="10">
        <v>1</v>
      </c>
      <c r="P114" s="13">
        <v>1</v>
      </c>
      <c r="Q114" s="10">
        <v>2.96</v>
      </c>
      <c r="R114" s="10">
        <v>0</v>
      </c>
      <c r="S114" s="10">
        <v>0</v>
      </c>
      <c r="T114" s="10">
        <v>0</v>
      </c>
      <c r="U114" s="10">
        <v>0</v>
      </c>
    </row>
    <row r="115" spans="1:21">
      <c r="A115" s="11">
        <v>44488</v>
      </c>
      <c r="B115" s="10" t="s">
        <v>221</v>
      </c>
      <c r="C115" s="10">
        <v>1607997</v>
      </c>
      <c r="D115" s="10" t="s">
        <v>1</v>
      </c>
      <c r="E115" s="10" t="s">
        <v>226</v>
      </c>
      <c r="F115" s="12" t="str">
        <f>LOOKUP(,-FIND({"","品牌","品类","需求","竞品","品类","成分","长尾","场景","占位","功效"},E115),{"其他","品牌词","品类词","需求词","竞品词","品类词","成分词","长尾词","场景词","占位词","功效词"})</f>
        <v>品牌词</v>
      </c>
      <c r="G115" s="12" t="str">
        <f>INDEX('投放（素材）'!M:M,MATCH(E115,'投放（素材）'!E:E,0))</f>
        <v>60fada91000000002103a448</v>
      </c>
      <c r="H115" s="10">
        <v>1876501</v>
      </c>
      <c r="I115" s="10" t="s">
        <v>216</v>
      </c>
      <c r="J115" s="10" t="s">
        <v>223</v>
      </c>
      <c r="K115" s="10" t="s">
        <v>47</v>
      </c>
      <c r="L115" s="10" t="s">
        <v>76</v>
      </c>
      <c r="M115" s="10">
        <v>0</v>
      </c>
      <c r="N115" s="10">
        <v>10</v>
      </c>
      <c r="O115" s="10">
        <v>0</v>
      </c>
      <c r="P115" s="13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</row>
    <row r="116" spans="1:21">
      <c r="A116" s="11">
        <v>44488</v>
      </c>
      <c r="B116" s="10" t="s">
        <v>221</v>
      </c>
      <c r="C116" s="10">
        <v>1607997</v>
      </c>
      <c r="D116" s="10" t="s">
        <v>1</v>
      </c>
      <c r="E116" s="10" t="s">
        <v>226</v>
      </c>
      <c r="F116" s="12" t="str">
        <f>LOOKUP(,-FIND({"","品牌","品类","需求","竞品","品类","成分","长尾","场景","占位","功效"},E116),{"其他","品牌词","品类词","需求词","竞品词","品类词","成分词","长尾词","场景词","占位词","功效词"})</f>
        <v>品牌词</v>
      </c>
      <c r="G116" s="12" t="str">
        <f>INDEX('投放（素材）'!M:M,MATCH(E116,'投放（素材）'!E:E,0))</f>
        <v>60fada91000000002103a448</v>
      </c>
      <c r="H116" s="10">
        <v>1876501</v>
      </c>
      <c r="I116" s="10" t="s">
        <v>216</v>
      </c>
      <c r="J116" s="10" t="s">
        <v>223</v>
      </c>
      <c r="K116" s="10" t="s">
        <v>47</v>
      </c>
      <c r="L116" s="10" t="s">
        <v>73</v>
      </c>
      <c r="M116" s="10">
        <v>0</v>
      </c>
      <c r="N116" s="10">
        <v>7</v>
      </c>
      <c r="O116" s="10">
        <v>0</v>
      </c>
      <c r="P116" s="13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</row>
    <row r="117" spans="1:21">
      <c r="A117" s="11">
        <v>44488</v>
      </c>
      <c r="B117" s="10" t="s">
        <v>221</v>
      </c>
      <c r="C117" s="10">
        <v>1607997</v>
      </c>
      <c r="D117" s="10" t="s">
        <v>1</v>
      </c>
      <c r="E117" s="10" t="s">
        <v>226</v>
      </c>
      <c r="F117" s="12" t="str">
        <f>LOOKUP(,-FIND({"","品牌","品类","需求","竞品","品类","成分","长尾","场景","占位","功效"},E117),{"其他","品牌词","品类词","需求词","竞品词","品类词","成分词","长尾词","场景词","占位词","功效词"})</f>
        <v>品牌词</v>
      </c>
      <c r="G117" s="12" t="str">
        <f>INDEX('投放（素材）'!M:M,MATCH(E117,'投放（素材）'!E:E,0))</f>
        <v>60fada91000000002103a448</v>
      </c>
      <c r="H117" s="10">
        <v>1876501</v>
      </c>
      <c r="I117" s="10" t="s">
        <v>216</v>
      </c>
      <c r="J117" s="10" t="s">
        <v>223</v>
      </c>
      <c r="K117" s="10" t="s">
        <v>47</v>
      </c>
      <c r="L117" s="10" t="s">
        <v>74</v>
      </c>
      <c r="M117" s="10">
        <v>81.04</v>
      </c>
      <c r="N117" s="10">
        <v>373</v>
      </c>
      <c r="O117" s="10">
        <v>16</v>
      </c>
      <c r="P117" s="13">
        <v>0.0429</v>
      </c>
      <c r="Q117" s="10">
        <v>5.06</v>
      </c>
      <c r="R117" s="10">
        <v>0</v>
      </c>
      <c r="S117" s="10">
        <v>0</v>
      </c>
      <c r="T117" s="10">
        <v>0</v>
      </c>
      <c r="U117" s="10">
        <v>0</v>
      </c>
    </row>
    <row r="118" spans="1:21">
      <c r="A118" s="11">
        <v>44488</v>
      </c>
      <c r="B118" s="10" t="s">
        <v>227</v>
      </c>
      <c r="C118" s="10">
        <v>1621580</v>
      </c>
      <c r="D118" s="10" t="s">
        <v>1</v>
      </c>
      <c r="E118" s="10" t="s">
        <v>228</v>
      </c>
      <c r="F118" s="12" t="str">
        <f>LOOKUP(,-FIND({"","品牌","品类","需求","竞品","品类","成分","长尾","场景","占位","功效"},E118),{"其他","品牌词","品类词","需求词","竞品词","品类词","成分词","长尾词","场景词","占位词","功效词"})</f>
        <v>品类词</v>
      </c>
      <c r="G118" s="12" t="str">
        <f>INDEX('投放（素材）'!M:M,MATCH(E118,'投放（素材）'!E:E,0))</f>
        <v>6100f2a0000000002103d584</v>
      </c>
      <c r="H118" s="10">
        <v>1896778</v>
      </c>
      <c r="I118" s="10" t="s">
        <v>216</v>
      </c>
      <c r="J118" s="10" t="s">
        <v>229</v>
      </c>
      <c r="K118" s="10" t="s">
        <v>47</v>
      </c>
      <c r="L118" s="10" t="s">
        <v>64</v>
      </c>
      <c r="M118" s="10">
        <v>1.56</v>
      </c>
      <c r="N118" s="10">
        <v>38</v>
      </c>
      <c r="O118" s="10">
        <v>1</v>
      </c>
      <c r="P118" s="13">
        <v>0.0263</v>
      </c>
      <c r="Q118" s="10">
        <v>1.56</v>
      </c>
      <c r="R118" s="10">
        <v>0</v>
      </c>
      <c r="S118" s="10">
        <v>0</v>
      </c>
      <c r="T118" s="10">
        <v>0</v>
      </c>
      <c r="U118" s="10">
        <v>0</v>
      </c>
    </row>
    <row r="119" spans="1:21">
      <c r="A119" s="11">
        <v>44488</v>
      </c>
      <c r="B119" s="10" t="s">
        <v>227</v>
      </c>
      <c r="C119" s="10">
        <v>1621580</v>
      </c>
      <c r="D119" s="10" t="s">
        <v>1</v>
      </c>
      <c r="E119" s="10" t="s">
        <v>228</v>
      </c>
      <c r="F119" s="12" t="str">
        <f>LOOKUP(,-FIND({"","品牌","品类","需求","竞品","品类","成分","长尾","场景","占位","功效"},E119),{"其他","品牌词","品类词","需求词","竞品词","品类词","成分词","长尾词","场景词","占位词","功效词"})</f>
        <v>品类词</v>
      </c>
      <c r="G119" s="12" t="str">
        <f>INDEX('投放（素材）'!M:M,MATCH(E119,'投放（素材）'!E:E,0))</f>
        <v>6100f2a0000000002103d584</v>
      </c>
      <c r="H119" s="10">
        <v>1896778</v>
      </c>
      <c r="I119" s="10" t="s">
        <v>216</v>
      </c>
      <c r="J119" s="10" t="s">
        <v>229</v>
      </c>
      <c r="K119" s="10" t="s">
        <v>47</v>
      </c>
      <c r="L119" s="10" t="s">
        <v>72</v>
      </c>
      <c r="M119" s="10">
        <v>0</v>
      </c>
      <c r="N119" s="10">
        <v>2</v>
      </c>
      <c r="O119" s="10">
        <v>0</v>
      </c>
      <c r="P119" s="13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</row>
    <row r="120" spans="1:21">
      <c r="A120" s="11">
        <v>44488</v>
      </c>
      <c r="B120" s="10" t="s">
        <v>227</v>
      </c>
      <c r="C120" s="10">
        <v>1621580</v>
      </c>
      <c r="D120" s="10" t="s">
        <v>1</v>
      </c>
      <c r="E120" s="10" t="s">
        <v>230</v>
      </c>
      <c r="F120" s="12" t="str">
        <f>LOOKUP(,-FIND({"","品牌","品类","需求","竞品","品类","成分","长尾","场景","占位","功效"},E120),{"其他","品牌词","品类词","需求词","竞品词","品类词","成分词","长尾词","场景词","占位词","功效词"})</f>
        <v>品牌词</v>
      </c>
      <c r="G120" s="12" t="str">
        <f>INDEX('投放（素材）'!M:M,MATCH(E120,'投放（素材）'!E:E,0))</f>
        <v>6100f2a0000000002103d584</v>
      </c>
      <c r="H120" s="10">
        <v>1896789</v>
      </c>
      <c r="I120" s="10" t="s">
        <v>216</v>
      </c>
      <c r="J120" s="10" t="s">
        <v>229</v>
      </c>
      <c r="K120" s="10" t="s">
        <v>47</v>
      </c>
      <c r="L120" s="10" t="s">
        <v>77</v>
      </c>
      <c r="M120" s="10">
        <v>0</v>
      </c>
      <c r="N120" s="10">
        <v>8</v>
      </c>
      <c r="O120" s="10">
        <v>0</v>
      </c>
      <c r="P120" s="13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</row>
    <row r="121" spans="1:21">
      <c r="A121" s="11">
        <v>44488</v>
      </c>
      <c r="B121" s="10" t="s">
        <v>227</v>
      </c>
      <c r="C121" s="10">
        <v>1621580</v>
      </c>
      <c r="D121" s="10" t="s">
        <v>1</v>
      </c>
      <c r="E121" s="10" t="s">
        <v>230</v>
      </c>
      <c r="F121" s="12" t="str">
        <f>LOOKUP(,-FIND({"","品牌","品类","需求","竞品","品类","成分","长尾","场景","占位","功效"},E121),{"其他","品牌词","品类词","需求词","竞品词","品类词","成分词","长尾词","场景词","占位词","功效词"})</f>
        <v>品牌词</v>
      </c>
      <c r="G121" s="12" t="str">
        <f>INDEX('投放（素材）'!M:M,MATCH(E121,'投放（素材）'!E:E,0))</f>
        <v>6100f2a0000000002103d584</v>
      </c>
      <c r="H121" s="10">
        <v>1896789</v>
      </c>
      <c r="I121" s="10" t="s">
        <v>216</v>
      </c>
      <c r="J121" s="10" t="s">
        <v>229</v>
      </c>
      <c r="K121" s="10" t="s">
        <v>47</v>
      </c>
      <c r="L121" s="10" t="s">
        <v>78</v>
      </c>
      <c r="M121" s="10">
        <v>0</v>
      </c>
      <c r="N121" s="10">
        <v>3</v>
      </c>
      <c r="O121" s="10">
        <v>0</v>
      </c>
      <c r="P121" s="13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</row>
    <row r="122" spans="1:21">
      <c r="A122" s="11">
        <v>44488</v>
      </c>
      <c r="B122" s="10" t="s">
        <v>227</v>
      </c>
      <c r="C122" s="10">
        <v>1621580</v>
      </c>
      <c r="D122" s="10" t="s">
        <v>1</v>
      </c>
      <c r="E122" s="10" t="s">
        <v>230</v>
      </c>
      <c r="F122" s="12" t="str">
        <f>LOOKUP(,-FIND({"","品牌","品类","需求","竞品","品类","成分","长尾","场景","占位","功效"},E122),{"其他","品牌词","品类词","需求词","竞品词","品类词","成分词","长尾词","场景词","占位词","功效词"})</f>
        <v>品牌词</v>
      </c>
      <c r="G122" s="12" t="str">
        <f>INDEX('投放（素材）'!M:M,MATCH(E122,'投放（素材）'!E:E,0))</f>
        <v>6100f2a0000000002103d584</v>
      </c>
      <c r="H122" s="10">
        <v>1896789</v>
      </c>
      <c r="I122" s="10" t="s">
        <v>216</v>
      </c>
      <c r="J122" s="10" t="s">
        <v>229</v>
      </c>
      <c r="K122" s="10" t="s">
        <v>47</v>
      </c>
      <c r="L122" s="10" t="s">
        <v>75</v>
      </c>
      <c r="M122" s="10">
        <v>8.34</v>
      </c>
      <c r="N122" s="10">
        <v>705</v>
      </c>
      <c r="O122" s="10">
        <v>12</v>
      </c>
      <c r="P122" s="13">
        <v>0.017</v>
      </c>
      <c r="Q122" s="10">
        <v>0.69</v>
      </c>
      <c r="R122" s="10">
        <v>0</v>
      </c>
      <c r="S122" s="10">
        <v>0</v>
      </c>
      <c r="T122" s="10">
        <v>0</v>
      </c>
      <c r="U122" s="10">
        <v>0</v>
      </c>
    </row>
    <row r="123" spans="1:21">
      <c r="A123" s="11">
        <v>44488</v>
      </c>
      <c r="B123" s="10" t="s">
        <v>227</v>
      </c>
      <c r="C123" s="10">
        <v>1621580</v>
      </c>
      <c r="D123" s="10" t="s">
        <v>1</v>
      </c>
      <c r="E123" s="10" t="s">
        <v>230</v>
      </c>
      <c r="F123" s="12" t="str">
        <f>LOOKUP(,-FIND({"","品牌","品类","需求","竞品","品类","成分","长尾","场景","占位","功效"},E123),{"其他","品牌词","品类词","需求词","竞品词","品类词","成分词","长尾词","场景词","占位词","功效词"})</f>
        <v>品牌词</v>
      </c>
      <c r="G123" s="12" t="str">
        <f>INDEX('投放（素材）'!M:M,MATCH(E123,'投放（素材）'!E:E,0))</f>
        <v>6100f2a0000000002103d584</v>
      </c>
      <c r="H123" s="10">
        <v>1896789</v>
      </c>
      <c r="I123" s="10" t="s">
        <v>216</v>
      </c>
      <c r="J123" s="10" t="s">
        <v>229</v>
      </c>
      <c r="K123" s="10" t="s">
        <v>47</v>
      </c>
      <c r="L123" s="10" t="s">
        <v>74</v>
      </c>
      <c r="M123" s="10">
        <v>0</v>
      </c>
      <c r="N123" s="10">
        <v>4</v>
      </c>
      <c r="O123" s="10">
        <v>0</v>
      </c>
      <c r="P123" s="13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</row>
    <row r="124" spans="1:21">
      <c r="A124" s="11">
        <v>44488</v>
      </c>
      <c r="B124" s="10" t="s">
        <v>227</v>
      </c>
      <c r="C124" s="10">
        <v>1621580</v>
      </c>
      <c r="D124" s="10" t="s">
        <v>1</v>
      </c>
      <c r="E124" s="10" t="s">
        <v>231</v>
      </c>
      <c r="F124" s="12" t="str">
        <f>LOOKUP(,-FIND({"","品牌","品类","需求","竞品","品类","成分","长尾","场景","占位","功效"},E124),{"其他","品牌词","品类词","需求词","竞品词","品类词","成分词","长尾词","场景词","占位词","功效词"})</f>
        <v>竞品词</v>
      </c>
      <c r="G124" s="12" t="str">
        <f>INDEX('投放（素材）'!M:M,MATCH(E124,'投放（素材）'!E:E,0))</f>
        <v>6100f2a0000000002103d584</v>
      </c>
      <c r="H124" s="10">
        <v>1896793</v>
      </c>
      <c r="I124" s="10" t="s">
        <v>216</v>
      </c>
      <c r="J124" s="10" t="s">
        <v>229</v>
      </c>
      <c r="K124" s="10" t="s">
        <v>47</v>
      </c>
      <c r="L124" s="10" t="s">
        <v>60</v>
      </c>
      <c r="M124" s="10">
        <v>4.1</v>
      </c>
      <c r="N124" s="10">
        <v>14</v>
      </c>
      <c r="O124" s="10">
        <v>1</v>
      </c>
      <c r="P124" s="13">
        <v>0.0714</v>
      </c>
      <c r="Q124" s="10">
        <v>4.1</v>
      </c>
      <c r="R124" s="10">
        <v>0</v>
      </c>
      <c r="S124" s="10">
        <v>0</v>
      </c>
      <c r="T124" s="10">
        <v>0</v>
      </c>
      <c r="U124" s="10">
        <v>0</v>
      </c>
    </row>
    <row r="125" spans="1:21">
      <c r="A125" s="11">
        <v>44488</v>
      </c>
      <c r="B125" s="10" t="s">
        <v>227</v>
      </c>
      <c r="C125" s="10">
        <v>1621580</v>
      </c>
      <c r="D125" s="10" t="s">
        <v>1</v>
      </c>
      <c r="E125" s="10" t="s">
        <v>231</v>
      </c>
      <c r="F125" s="12" t="str">
        <f>LOOKUP(,-FIND({"","品牌","品类","需求","竞品","品类","成分","长尾","场景","占位","功效"},E125),{"其他","品牌词","品类词","需求词","竞品词","品类词","成分词","长尾词","场景词","占位词","功效词"})</f>
        <v>竞品词</v>
      </c>
      <c r="G125" s="12" t="str">
        <f>INDEX('投放（素材）'!M:M,MATCH(E125,'投放（素材）'!E:E,0))</f>
        <v>6100f2a0000000002103d584</v>
      </c>
      <c r="H125" s="10">
        <v>1896793</v>
      </c>
      <c r="I125" s="10" t="s">
        <v>216</v>
      </c>
      <c r="J125" s="10" t="s">
        <v>229</v>
      </c>
      <c r="K125" s="10" t="s">
        <v>47</v>
      </c>
      <c r="L125" s="10" t="s">
        <v>91</v>
      </c>
      <c r="M125" s="10">
        <v>0</v>
      </c>
      <c r="N125" s="10">
        <v>1</v>
      </c>
      <c r="O125" s="10">
        <v>0</v>
      </c>
      <c r="P125" s="13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</row>
    <row r="126" spans="1:21">
      <c r="A126" s="11">
        <v>44488</v>
      </c>
      <c r="B126" s="10" t="s">
        <v>227</v>
      </c>
      <c r="C126" s="10">
        <v>1621580</v>
      </c>
      <c r="D126" s="10" t="s">
        <v>1</v>
      </c>
      <c r="E126" s="10" t="s">
        <v>231</v>
      </c>
      <c r="F126" s="12" t="str">
        <f>LOOKUP(,-FIND({"","品牌","品类","需求","竞品","品类","成分","长尾","场景","占位","功效"},E126),{"其他","品牌词","品类词","需求词","竞品词","品类词","成分词","长尾词","场景词","占位词","功效词"})</f>
        <v>竞品词</v>
      </c>
      <c r="G126" s="12" t="str">
        <f>INDEX('投放（素材）'!M:M,MATCH(E126,'投放（素材）'!E:E,0))</f>
        <v>6100f2a0000000002103d584</v>
      </c>
      <c r="H126" s="10">
        <v>1896793</v>
      </c>
      <c r="I126" s="10" t="s">
        <v>216</v>
      </c>
      <c r="J126" s="10" t="s">
        <v>229</v>
      </c>
      <c r="K126" s="10" t="s">
        <v>47</v>
      </c>
      <c r="L126" s="10" t="s">
        <v>56</v>
      </c>
      <c r="M126" s="10">
        <v>5.92</v>
      </c>
      <c r="N126" s="10">
        <v>36</v>
      </c>
      <c r="O126" s="10">
        <v>1</v>
      </c>
      <c r="P126" s="13">
        <v>0.0278</v>
      </c>
      <c r="Q126" s="10">
        <v>5.92</v>
      </c>
      <c r="R126" s="10">
        <v>0</v>
      </c>
      <c r="S126" s="10">
        <v>0</v>
      </c>
      <c r="T126" s="10">
        <v>0</v>
      </c>
      <c r="U126" s="10">
        <v>0</v>
      </c>
    </row>
    <row r="127" spans="1:21">
      <c r="A127" s="11">
        <v>44488</v>
      </c>
      <c r="B127" s="10" t="s">
        <v>227</v>
      </c>
      <c r="C127" s="10">
        <v>1621580</v>
      </c>
      <c r="D127" s="10" t="s">
        <v>1</v>
      </c>
      <c r="E127" s="10" t="s">
        <v>231</v>
      </c>
      <c r="F127" s="12" t="str">
        <f>LOOKUP(,-FIND({"","品牌","品类","需求","竞品","品类","成分","长尾","场景","占位","功效"},E127),{"其他","品牌词","品类词","需求词","竞品词","品类词","成分词","长尾词","场景词","占位词","功效词"})</f>
        <v>竞品词</v>
      </c>
      <c r="G127" s="12" t="str">
        <f>INDEX('投放（素材）'!M:M,MATCH(E127,'投放（素材）'!E:E,0))</f>
        <v>6100f2a0000000002103d584</v>
      </c>
      <c r="H127" s="10">
        <v>1896793</v>
      </c>
      <c r="I127" s="10" t="s">
        <v>216</v>
      </c>
      <c r="J127" s="10" t="s">
        <v>229</v>
      </c>
      <c r="K127" s="10" t="s">
        <v>47</v>
      </c>
      <c r="L127" s="10" t="s">
        <v>58</v>
      </c>
      <c r="M127" s="10">
        <v>0</v>
      </c>
      <c r="N127" s="10">
        <v>4</v>
      </c>
      <c r="O127" s="10">
        <v>0</v>
      </c>
      <c r="P127" s="13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</row>
    <row r="128" spans="1:21">
      <c r="A128" s="11">
        <v>44488</v>
      </c>
      <c r="B128" s="10" t="s">
        <v>227</v>
      </c>
      <c r="C128" s="10">
        <v>1621580</v>
      </c>
      <c r="D128" s="10" t="s">
        <v>1</v>
      </c>
      <c r="E128" s="10" t="s">
        <v>231</v>
      </c>
      <c r="F128" s="12" t="str">
        <f>LOOKUP(,-FIND({"","品牌","品类","需求","竞品","品类","成分","长尾","场景","占位","功效"},E128),{"其他","品牌词","品类词","需求词","竞品词","品类词","成分词","长尾词","场景词","占位词","功效词"})</f>
        <v>竞品词</v>
      </c>
      <c r="G128" s="12" t="str">
        <f>INDEX('投放（素材）'!M:M,MATCH(E128,'投放（素材）'!E:E,0))</f>
        <v>6100f2a0000000002103d584</v>
      </c>
      <c r="H128" s="10">
        <v>1896793</v>
      </c>
      <c r="I128" s="10" t="s">
        <v>216</v>
      </c>
      <c r="J128" s="10" t="s">
        <v>229</v>
      </c>
      <c r="K128" s="10" t="s">
        <v>47</v>
      </c>
      <c r="L128" s="10" t="s">
        <v>61</v>
      </c>
      <c r="M128" s="10">
        <v>0</v>
      </c>
      <c r="N128" s="10">
        <v>2</v>
      </c>
      <c r="O128" s="10">
        <v>0</v>
      </c>
      <c r="P128" s="13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</row>
    <row r="129" spans="1:21">
      <c r="A129" s="11">
        <v>44488</v>
      </c>
      <c r="B129" s="10" t="s">
        <v>227</v>
      </c>
      <c r="C129" s="10">
        <v>1621580</v>
      </c>
      <c r="D129" s="10" t="s">
        <v>1</v>
      </c>
      <c r="E129" s="10" t="s">
        <v>231</v>
      </c>
      <c r="F129" s="12" t="str">
        <f>LOOKUP(,-FIND({"","品牌","品类","需求","竞品","品类","成分","长尾","场景","占位","功效"},E129),{"其他","品牌词","品类词","需求词","竞品词","品类词","成分词","长尾词","场景词","占位词","功效词"})</f>
        <v>竞品词</v>
      </c>
      <c r="G129" s="12" t="str">
        <f>INDEX('投放（素材）'!M:M,MATCH(E129,'投放（素材）'!E:E,0))</f>
        <v>6100f2a0000000002103d584</v>
      </c>
      <c r="H129" s="10">
        <v>1896793</v>
      </c>
      <c r="I129" s="10" t="s">
        <v>216</v>
      </c>
      <c r="J129" s="10" t="s">
        <v>229</v>
      </c>
      <c r="K129" s="10" t="s">
        <v>47</v>
      </c>
      <c r="L129" s="10" t="s">
        <v>54</v>
      </c>
      <c r="M129" s="10">
        <v>2.98</v>
      </c>
      <c r="N129" s="10">
        <v>37</v>
      </c>
      <c r="O129" s="10">
        <v>1</v>
      </c>
      <c r="P129" s="13">
        <v>0.027</v>
      </c>
      <c r="Q129" s="10">
        <v>2.98</v>
      </c>
      <c r="R129" s="10">
        <v>0</v>
      </c>
      <c r="S129" s="10">
        <v>0</v>
      </c>
      <c r="T129" s="10">
        <v>0</v>
      </c>
      <c r="U129" s="10">
        <v>0</v>
      </c>
    </row>
    <row r="130" spans="1:21">
      <c r="A130" s="11">
        <v>44488</v>
      </c>
      <c r="B130" s="10" t="s">
        <v>232</v>
      </c>
      <c r="C130" s="10">
        <v>1630753</v>
      </c>
      <c r="D130" s="10" t="s">
        <v>1</v>
      </c>
      <c r="E130" s="10" t="s">
        <v>233</v>
      </c>
      <c r="F130" s="12" t="str">
        <f>LOOKUP(,-FIND({"","品牌","品类","需求","竞品","品类","成分","长尾","场景","占位","功效"},E130),{"其他","品牌词","品类词","需求词","竞品词","品类词","成分词","长尾词","场景词","占位词","功效词"})</f>
        <v>品类词</v>
      </c>
      <c r="G130" s="12" t="str">
        <f>INDEX('投放（素材）'!M:M,MATCH(E130,'投放（素材）'!E:E,0))</f>
        <v>60f18624000000000102b899</v>
      </c>
      <c r="H130" s="10">
        <v>1910430</v>
      </c>
      <c r="I130" s="10" t="s">
        <v>216</v>
      </c>
      <c r="J130" s="10" t="s">
        <v>234</v>
      </c>
      <c r="K130" s="10" t="s">
        <v>47</v>
      </c>
      <c r="L130" s="10" t="s">
        <v>72</v>
      </c>
      <c r="M130" s="10">
        <v>3</v>
      </c>
      <c r="N130" s="10">
        <v>5</v>
      </c>
      <c r="O130" s="10">
        <v>1</v>
      </c>
      <c r="P130" s="13">
        <v>0.2</v>
      </c>
      <c r="Q130" s="10">
        <v>3</v>
      </c>
      <c r="R130" s="10">
        <v>0</v>
      </c>
      <c r="S130" s="10">
        <v>0</v>
      </c>
      <c r="T130" s="10">
        <v>0</v>
      </c>
      <c r="U130" s="10">
        <v>0</v>
      </c>
    </row>
    <row r="131" spans="1:21">
      <c r="A131" s="11">
        <v>44488</v>
      </c>
      <c r="B131" s="10" t="s">
        <v>232</v>
      </c>
      <c r="C131" s="10">
        <v>1630753</v>
      </c>
      <c r="D131" s="10" t="s">
        <v>1</v>
      </c>
      <c r="E131" s="10" t="s">
        <v>235</v>
      </c>
      <c r="F131" s="12" t="str">
        <f>LOOKUP(,-FIND({"","品牌","品类","需求","竞品","品类","成分","长尾","场景","占位","功效"},E131),{"其他","品牌词","品类词","需求词","竞品词","品类词","成分词","长尾词","场景词","占位词","功效词"})</f>
        <v>品牌词</v>
      </c>
      <c r="G131" s="12" t="str">
        <f>INDEX('投放（素材）'!M:M,MATCH(E131,'投放（素材）'!E:E,0))</f>
        <v>60f18624000000000102b899</v>
      </c>
      <c r="H131" s="10">
        <v>1910445</v>
      </c>
      <c r="I131" s="10" t="s">
        <v>216</v>
      </c>
      <c r="J131" s="10" t="s">
        <v>234</v>
      </c>
      <c r="K131" s="10" t="s">
        <v>47</v>
      </c>
      <c r="L131" s="10" t="s">
        <v>73</v>
      </c>
      <c r="M131" s="10">
        <v>0</v>
      </c>
      <c r="N131" s="10">
        <v>3</v>
      </c>
      <c r="O131" s="10">
        <v>0</v>
      </c>
      <c r="P131" s="13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</row>
    <row r="132" spans="1:21">
      <c r="A132" s="11">
        <v>44488</v>
      </c>
      <c r="B132" s="10" t="s">
        <v>232</v>
      </c>
      <c r="C132" s="10">
        <v>1630753</v>
      </c>
      <c r="D132" s="10" t="s">
        <v>1</v>
      </c>
      <c r="E132" s="10" t="s">
        <v>235</v>
      </c>
      <c r="F132" s="12" t="str">
        <f>LOOKUP(,-FIND({"","品牌","品类","需求","竞品","品类","成分","长尾","场景","占位","功效"},E132),{"其他","品牌词","品类词","需求词","竞品词","品类词","成分词","长尾词","场景词","占位词","功效词"})</f>
        <v>品牌词</v>
      </c>
      <c r="G132" s="12" t="str">
        <f>INDEX('投放（素材）'!M:M,MATCH(E132,'投放（素材）'!E:E,0))</f>
        <v>60f18624000000000102b899</v>
      </c>
      <c r="H132" s="10">
        <v>1910445</v>
      </c>
      <c r="I132" s="10" t="s">
        <v>216</v>
      </c>
      <c r="J132" s="10" t="s">
        <v>234</v>
      </c>
      <c r="K132" s="10" t="s">
        <v>47</v>
      </c>
      <c r="L132" s="10" t="s">
        <v>74</v>
      </c>
      <c r="M132" s="10">
        <v>0</v>
      </c>
      <c r="N132" s="10">
        <v>9</v>
      </c>
      <c r="O132" s="10">
        <v>0</v>
      </c>
      <c r="P132" s="13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</row>
    <row r="133" spans="1:21">
      <c r="A133" s="11">
        <v>44488</v>
      </c>
      <c r="B133" s="10" t="s">
        <v>236</v>
      </c>
      <c r="C133" s="10">
        <v>1643806</v>
      </c>
      <c r="D133" s="10" t="s">
        <v>1</v>
      </c>
      <c r="E133" s="10" t="s">
        <v>237</v>
      </c>
      <c r="F133" s="12" t="str">
        <f>LOOKUP(,-FIND({"","品牌","品类","需求","竞品","品类","成分","长尾","场景","占位","功效"},E133),{"其他","品牌词","品类词","需求词","竞品词","品类词","成分词","长尾词","场景词","占位词","功效词"})</f>
        <v>竞品词</v>
      </c>
      <c r="G133" s="12" t="str">
        <f>INDEX('投放（素材）'!M:M,MATCH(E133,'投放（素材）'!E:E,0))</f>
        <v>611635c2000000000102c193</v>
      </c>
      <c r="H133" s="10">
        <v>1931095</v>
      </c>
      <c r="I133" s="10" t="s">
        <v>216</v>
      </c>
      <c r="J133" s="10" t="s">
        <v>238</v>
      </c>
      <c r="K133" s="10" t="s">
        <v>47</v>
      </c>
      <c r="L133" s="10" t="s">
        <v>58</v>
      </c>
      <c r="M133" s="10">
        <v>0</v>
      </c>
      <c r="N133" s="10">
        <v>2</v>
      </c>
      <c r="O133" s="10">
        <v>0</v>
      </c>
      <c r="P133" s="13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</row>
    <row r="134" spans="1:21">
      <c r="A134" s="11">
        <v>44488</v>
      </c>
      <c r="B134" s="10" t="s">
        <v>236</v>
      </c>
      <c r="C134" s="10">
        <v>1643806</v>
      </c>
      <c r="D134" s="10" t="s">
        <v>1</v>
      </c>
      <c r="E134" s="10" t="s">
        <v>239</v>
      </c>
      <c r="F134" s="12" t="str">
        <f>LOOKUP(,-FIND({"","品牌","品类","需求","竞品","品类","成分","长尾","场景","占位","功效"},E134),{"其他","品牌词","品类词","需求词","竞品词","品类词","成分词","长尾词","场景词","占位词","功效词"})</f>
        <v>成分词</v>
      </c>
      <c r="G134" s="12" t="str">
        <f>INDEX('投放（素材）'!M:M,MATCH(E134,'投放（素材）'!E:E,0))</f>
        <v>611635c2000000000102c193</v>
      </c>
      <c r="H134" s="10">
        <v>1938533</v>
      </c>
      <c r="I134" s="10" t="s">
        <v>216</v>
      </c>
      <c r="J134" s="10" t="s">
        <v>238</v>
      </c>
      <c r="K134" s="10" t="s">
        <v>47</v>
      </c>
      <c r="L134" s="10" t="s">
        <v>51</v>
      </c>
      <c r="M134" s="10">
        <v>111.4</v>
      </c>
      <c r="N134" s="10">
        <v>226</v>
      </c>
      <c r="O134" s="10">
        <v>8</v>
      </c>
      <c r="P134" s="13">
        <v>0.0354</v>
      </c>
      <c r="Q134" s="10">
        <v>13.92</v>
      </c>
      <c r="R134" s="10">
        <v>0</v>
      </c>
      <c r="S134" s="10">
        <v>0</v>
      </c>
      <c r="T134" s="10">
        <v>0</v>
      </c>
      <c r="U134" s="10">
        <v>0</v>
      </c>
    </row>
    <row r="135" spans="1:21">
      <c r="A135" s="11">
        <v>44488</v>
      </c>
      <c r="B135" s="10" t="s">
        <v>236</v>
      </c>
      <c r="C135" s="10">
        <v>1643806</v>
      </c>
      <c r="D135" s="10" t="s">
        <v>1</v>
      </c>
      <c r="E135" s="10" t="s">
        <v>239</v>
      </c>
      <c r="F135" s="12" t="str">
        <f>LOOKUP(,-FIND({"","品牌","品类","需求","竞品","品类","成分","长尾","场景","占位","功效"},E135),{"其他","品牌词","品类词","需求词","竞品词","品类词","成分词","长尾词","场景词","占位词","功效词"})</f>
        <v>成分词</v>
      </c>
      <c r="G135" s="12" t="str">
        <f>INDEX('投放（素材）'!M:M,MATCH(E135,'投放（素材）'!E:E,0))</f>
        <v>611635c2000000000102c193</v>
      </c>
      <c r="H135" s="10">
        <v>1938533</v>
      </c>
      <c r="I135" s="10" t="s">
        <v>216</v>
      </c>
      <c r="J135" s="10" t="s">
        <v>238</v>
      </c>
      <c r="K135" s="10" t="s">
        <v>47</v>
      </c>
      <c r="L135" s="10" t="s">
        <v>240</v>
      </c>
      <c r="M135" s="10">
        <v>10.94</v>
      </c>
      <c r="N135" s="10">
        <v>146</v>
      </c>
      <c r="O135" s="10">
        <v>2</v>
      </c>
      <c r="P135" s="13">
        <v>0.0137</v>
      </c>
      <c r="Q135" s="10">
        <v>5.47</v>
      </c>
      <c r="R135" s="10">
        <v>0</v>
      </c>
      <c r="S135" s="10">
        <v>0</v>
      </c>
      <c r="T135" s="10">
        <v>0</v>
      </c>
      <c r="U135" s="10">
        <v>0</v>
      </c>
    </row>
    <row r="136" spans="1:21">
      <c r="A136" s="11">
        <v>44488</v>
      </c>
      <c r="B136" s="10" t="s">
        <v>241</v>
      </c>
      <c r="C136" s="10">
        <v>1658042</v>
      </c>
      <c r="D136" s="10" t="s">
        <v>1</v>
      </c>
      <c r="E136" s="10" t="s">
        <v>242</v>
      </c>
      <c r="F136" s="12" t="str">
        <f>LOOKUP(,-FIND({"","品牌","品类","需求","竞品","品类","成分","长尾","场景","占位","功效"},E136),{"其他","品牌词","品类词","需求词","竞品词","品类词","成分词","长尾词","场景词","占位词","功效词"})</f>
        <v>品类词</v>
      </c>
      <c r="G136" s="12" t="str">
        <f>INDEX('投放（素材）'!M:M,MATCH(E136,'投放（素材）'!E:E,0))</f>
        <v>61029c970000000021039974</v>
      </c>
      <c r="H136" s="10">
        <v>1952766</v>
      </c>
      <c r="I136" s="10" t="s">
        <v>216</v>
      </c>
      <c r="J136" s="10" t="s">
        <v>243</v>
      </c>
      <c r="K136" s="10" t="s">
        <v>47</v>
      </c>
      <c r="L136" s="10" t="s">
        <v>66</v>
      </c>
      <c r="M136" s="10">
        <v>0</v>
      </c>
      <c r="N136" s="10">
        <v>8</v>
      </c>
      <c r="O136" s="10">
        <v>0</v>
      </c>
      <c r="P136" s="13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</row>
    <row r="137" spans="1:21">
      <c r="A137" s="11">
        <v>44488</v>
      </c>
      <c r="B137" s="10" t="s">
        <v>241</v>
      </c>
      <c r="C137" s="10">
        <v>1658042</v>
      </c>
      <c r="D137" s="10" t="s">
        <v>1</v>
      </c>
      <c r="E137" s="10" t="s">
        <v>242</v>
      </c>
      <c r="F137" s="12" t="str">
        <f>LOOKUP(,-FIND({"","品牌","品类","需求","竞品","品类","成分","长尾","场景","占位","功效"},E137),{"其他","品牌词","品类词","需求词","竞品词","品类词","成分词","长尾词","场景词","占位词","功效词"})</f>
        <v>品类词</v>
      </c>
      <c r="G137" s="12" t="str">
        <f>INDEX('投放（素材）'!M:M,MATCH(E137,'投放（素材）'!E:E,0))</f>
        <v>61029c970000000021039974</v>
      </c>
      <c r="H137" s="10">
        <v>1952766</v>
      </c>
      <c r="I137" s="10" t="s">
        <v>216</v>
      </c>
      <c r="J137" s="10" t="s">
        <v>243</v>
      </c>
      <c r="K137" s="10" t="s">
        <v>47</v>
      </c>
      <c r="L137" s="10" t="s">
        <v>64</v>
      </c>
      <c r="M137" s="10">
        <v>19.59</v>
      </c>
      <c r="N137" s="10">
        <v>275</v>
      </c>
      <c r="O137" s="10">
        <v>4</v>
      </c>
      <c r="P137" s="13">
        <v>0.0145</v>
      </c>
      <c r="Q137" s="10">
        <v>4.89</v>
      </c>
      <c r="R137" s="10">
        <v>0</v>
      </c>
      <c r="S137" s="10">
        <v>0</v>
      </c>
      <c r="T137" s="10">
        <v>0</v>
      </c>
      <c r="U137" s="10">
        <v>0</v>
      </c>
    </row>
    <row r="138" spans="1:21">
      <c r="A138" s="11">
        <v>44488</v>
      </c>
      <c r="B138" s="10" t="s">
        <v>241</v>
      </c>
      <c r="C138" s="10">
        <v>1658042</v>
      </c>
      <c r="D138" s="10" t="s">
        <v>1</v>
      </c>
      <c r="E138" s="10" t="s">
        <v>242</v>
      </c>
      <c r="F138" s="12" t="str">
        <f>LOOKUP(,-FIND({"","品牌","品类","需求","竞品","品类","成分","长尾","场景","占位","功效"},E138),{"其他","品牌词","品类词","需求词","竞品词","品类词","成分词","长尾词","场景词","占位词","功效词"})</f>
        <v>品类词</v>
      </c>
      <c r="G138" s="12" t="str">
        <f>INDEX('投放（素材）'!M:M,MATCH(E138,'投放（素材）'!E:E,0))</f>
        <v>61029c970000000021039974</v>
      </c>
      <c r="H138" s="10">
        <v>1952766</v>
      </c>
      <c r="I138" s="10" t="s">
        <v>216</v>
      </c>
      <c r="J138" s="10" t="s">
        <v>243</v>
      </c>
      <c r="K138" s="10" t="s">
        <v>47</v>
      </c>
      <c r="L138" s="10" t="s">
        <v>68</v>
      </c>
      <c r="M138" s="10">
        <v>0</v>
      </c>
      <c r="N138" s="10">
        <v>8</v>
      </c>
      <c r="O138" s="10">
        <v>0</v>
      </c>
      <c r="P138" s="13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</row>
    <row r="139" spans="1:21">
      <c r="A139" s="11">
        <v>44488</v>
      </c>
      <c r="B139" s="10" t="s">
        <v>241</v>
      </c>
      <c r="C139" s="10">
        <v>1658042</v>
      </c>
      <c r="D139" s="10" t="s">
        <v>1</v>
      </c>
      <c r="E139" s="10" t="s">
        <v>242</v>
      </c>
      <c r="F139" s="12" t="str">
        <f>LOOKUP(,-FIND({"","品牌","品类","需求","竞品","品类","成分","长尾","场景","占位","功效"},E139),{"其他","品牌词","品类词","需求词","竞品词","品类词","成分词","长尾词","场景词","占位词","功效词"})</f>
        <v>品类词</v>
      </c>
      <c r="G139" s="12" t="str">
        <f>INDEX('投放（素材）'!M:M,MATCH(E139,'投放（素材）'!E:E,0))</f>
        <v>61029c970000000021039974</v>
      </c>
      <c r="H139" s="10">
        <v>1952766</v>
      </c>
      <c r="I139" s="10" t="s">
        <v>216</v>
      </c>
      <c r="J139" s="10" t="s">
        <v>243</v>
      </c>
      <c r="K139" s="10" t="s">
        <v>47</v>
      </c>
      <c r="L139" s="10" t="s">
        <v>72</v>
      </c>
      <c r="M139" s="10">
        <v>0</v>
      </c>
      <c r="N139" s="10">
        <v>9</v>
      </c>
      <c r="O139" s="10">
        <v>0</v>
      </c>
      <c r="P139" s="13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</row>
    <row r="140" spans="1:21">
      <c r="A140" s="11">
        <v>44488</v>
      </c>
      <c r="B140" s="10" t="s">
        <v>241</v>
      </c>
      <c r="C140" s="10">
        <v>1658042</v>
      </c>
      <c r="D140" s="10" t="s">
        <v>1</v>
      </c>
      <c r="E140" s="10" t="s">
        <v>242</v>
      </c>
      <c r="F140" s="12" t="str">
        <f>LOOKUP(,-FIND({"","品牌","品类","需求","竞品","品类","成分","长尾","场景","占位","功效"},E140),{"其他","品牌词","品类词","需求词","竞品词","品类词","成分词","长尾词","场景词","占位词","功效词"})</f>
        <v>品类词</v>
      </c>
      <c r="G140" s="12" t="str">
        <f>INDEX('投放（素材）'!M:M,MATCH(E140,'投放（素材）'!E:E,0))</f>
        <v>61029c970000000021039974</v>
      </c>
      <c r="H140" s="10">
        <v>1952766</v>
      </c>
      <c r="I140" s="10" t="s">
        <v>216</v>
      </c>
      <c r="J140" s="10" t="s">
        <v>243</v>
      </c>
      <c r="K140" s="10" t="s">
        <v>47</v>
      </c>
      <c r="L140" s="10" t="s">
        <v>69</v>
      </c>
      <c r="M140" s="10">
        <v>0</v>
      </c>
      <c r="N140" s="10">
        <v>44</v>
      </c>
      <c r="O140" s="10">
        <v>0</v>
      </c>
      <c r="P140" s="13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</row>
    <row r="141" spans="1:21">
      <c r="A141" s="11">
        <v>44488</v>
      </c>
      <c r="B141" s="10" t="s">
        <v>241</v>
      </c>
      <c r="C141" s="10">
        <v>1658042</v>
      </c>
      <c r="D141" s="10" t="s">
        <v>1</v>
      </c>
      <c r="E141" s="10" t="s">
        <v>242</v>
      </c>
      <c r="F141" s="12" t="str">
        <f>LOOKUP(,-FIND({"","品牌","品类","需求","竞品","品类","成分","长尾","场景","占位","功效"},E141),{"其他","品牌词","品类词","需求词","竞品词","品类词","成分词","长尾词","场景词","占位词","功效词"})</f>
        <v>品类词</v>
      </c>
      <c r="G141" s="12" t="str">
        <f>INDEX('投放（素材）'!M:M,MATCH(E141,'投放（素材）'!E:E,0))</f>
        <v>61029c970000000021039974</v>
      </c>
      <c r="H141" s="10">
        <v>1952766</v>
      </c>
      <c r="I141" s="10" t="s">
        <v>216</v>
      </c>
      <c r="J141" s="10" t="s">
        <v>243</v>
      </c>
      <c r="K141" s="10" t="s">
        <v>47</v>
      </c>
      <c r="L141" s="10" t="s">
        <v>63</v>
      </c>
      <c r="M141" s="10">
        <v>0</v>
      </c>
      <c r="N141" s="10">
        <v>4</v>
      </c>
      <c r="O141" s="10">
        <v>0</v>
      </c>
      <c r="P141" s="13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</row>
    <row r="142" spans="1:21">
      <c r="A142" s="11">
        <v>44488</v>
      </c>
      <c r="B142" s="10" t="s">
        <v>241</v>
      </c>
      <c r="C142" s="10">
        <v>1658042</v>
      </c>
      <c r="D142" s="10" t="s">
        <v>1</v>
      </c>
      <c r="E142" s="10" t="s">
        <v>242</v>
      </c>
      <c r="F142" s="12" t="str">
        <f>LOOKUP(,-FIND({"","品牌","品类","需求","竞品","品类","成分","长尾","场景","占位","功效"},E142),{"其他","品牌词","品类词","需求词","竞品词","品类词","成分词","长尾词","场景词","占位词","功效词"})</f>
        <v>品类词</v>
      </c>
      <c r="G142" s="12" t="str">
        <f>INDEX('投放（素材）'!M:M,MATCH(E142,'投放（素材）'!E:E,0))</f>
        <v>61029c970000000021039974</v>
      </c>
      <c r="H142" s="10">
        <v>1952766</v>
      </c>
      <c r="I142" s="10" t="s">
        <v>216</v>
      </c>
      <c r="J142" s="10" t="s">
        <v>243</v>
      </c>
      <c r="K142" s="10" t="s">
        <v>47</v>
      </c>
      <c r="L142" s="10" t="s">
        <v>94</v>
      </c>
      <c r="M142" s="10">
        <v>0</v>
      </c>
      <c r="N142" s="10">
        <v>1</v>
      </c>
      <c r="O142" s="10">
        <v>0</v>
      </c>
      <c r="P142" s="13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</row>
    <row r="143" spans="1:21">
      <c r="A143" s="11">
        <v>44488</v>
      </c>
      <c r="B143" s="10" t="s">
        <v>241</v>
      </c>
      <c r="C143" s="10">
        <v>1658042</v>
      </c>
      <c r="D143" s="10" t="s">
        <v>1</v>
      </c>
      <c r="E143" s="10" t="s">
        <v>244</v>
      </c>
      <c r="F143" s="12" t="str">
        <f>LOOKUP(,-FIND({"","品牌","品类","需求","竞品","品类","成分","长尾","场景","占位","功效"},E143),{"其他","品牌词","品类词","需求词","竞品词","品类词","成分词","长尾词","场景词","占位词","功效词"})</f>
        <v>品牌词</v>
      </c>
      <c r="G143" s="12" t="str">
        <f>INDEX('投放（素材）'!M:M,MATCH(E143,'投放（素材）'!E:E,0))</f>
        <v>61029c970000000021039974</v>
      </c>
      <c r="H143" s="10">
        <v>1952776</v>
      </c>
      <c r="I143" s="10" t="s">
        <v>216</v>
      </c>
      <c r="J143" s="10" t="s">
        <v>243</v>
      </c>
      <c r="K143" s="10" t="s">
        <v>47</v>
      </c>
      <c r="L143" s="10" t="s">
        <v>77</v>
      </c>
      <c r="M143" s="10">
        <v>0</v>
      </c>
      <c r="N143" s="10">
        <v>2</v>
      </c>
      <c r="O143" s="10">
        <v>0</v>
      </c>
      <c r="P143" s="13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</row>
    <row r="144" spans="1:21">
      <c r="A144" s="11">
        <v>44488</v>
      </c>
      <c r="B144" s="10" t="s">
        <v>241</v>
      </c>
      <c r="C144" s="10">
        <v>1658042</v>
      </c>
      <c r="D144" s="10" t="s">
        <v>1</v>
      </c>
      <c r="E144" s="10" t="s">
        <v>244</v>
      </c>
      <c r="F144" s="12" t="str">
        <f>LOOKUP(,-FIND({"","品牌","品类","需求","竞品","品类","成分","长尾","场景","占位","功效"},E144),{"其他","品牌词","品类词","需求词","竞品词","品类词","成分词","长尾词","场景词","占位词","功效词"})</f>
        <v>品牌词</v>
      </c>
      <c r="G144" s="12" t="str">
        <f>INDEX('投放（素材）'!M:M,MATCH(E144,'投放（素材）'!E:E,0))</f>
        <v>61029c970000000021039974</v>
      </c>
      <c r="H144" s="10">
        <v>1952776</v>
      </c>
      <c r="I144" s="10" t="s">
        <v>216</v>
      </c>
      <c r="J144" s="10" t="s">
        <v>243</v>
      </c>
      <c r="K144" s="10" t="s">
        <v>47</v>
      </c>
      <c r="L144" s="10" t="s">
        <v>73</v>
      </c>
      <c r="M144" s="10">
        <v>0</v>
      </c>
      <c r="N144" s="10">
        <v>1</v>
      </c>
      <c r="O144" s="10">
        <v>0</v>
      </c>
      <c r="P144" s="13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</row>
    <row r="145" spans="1:21">
      <c r="A145" s="11">
        <v>44488</v>
      </c>
      <c r="B145" s="10" t="s">
        <v>241</v>
      </c>
      <c r="C145" s="10">
        <v>1658042</v>
      </c>
      <c r="D145" s="10" t="s">
        <v>1</v>
      </c>
      <c r="E145" s="10" t="s">
        <v>244</v>
      </c>
      <c r="F145" s="12" t="str">
        <f>LOOKUP(,-FIND({"","品牌","品类","需求","竞品","品类","成分","长尾","场景","占位","功效"},E145),{"其他","品牌词","品类词","需求词","竞品词","品类词","成分词","长尾词","场景词","占位词","功效词"})</f>
        <v>品牌词</v>
      </c>
      <c r="G145" s="12" t="str">
        <f>INDEX('投放（素材）'!M:M,MATCH(E145,'投放（素材）'!E:E,0))</f>
        <v>61029c970000000021039974</v>
      </c>
      <c r="H145" s="10">
        <v>1952776</v>
      </c>
      <c r="I145" s="10" t="s">
        <v>216</v>
      </c>
      <c r="J145" s="10" t="s">
        <v>243</v>
      </c>
      <c r="K145" s="10" t="s">
        <v>47</v>
      </c>
      <c r="L145" s="10" t="s">
        <v>75</v>
      </c>
      <c r="M145" s="10">
        <v>2</v>
      </c>
      <c r="N145" s="10">
        <v>1</v>
      </c>
      <c r="O145" s="10">
        <v>1</v>
      </c>
      <c r="P145" s="13">
        <v>1</v>
      </c>
      <c r="Q145" s="10">
        <v>2</v>
      </c>
      <c r="R145" s="10">
        <v>0</v>
      </c>
      <c r="S145" s="10">
        <v>0</v>
      </c>
      <c r="T145" s="10">
        <v>0</v>
      </c>
      <c r="U145" s="10">
        <v>0</v>
      </c>
    </row>
    <row r="146" spans="1:21">
      <c r="A146" s="11">
        <v>44488</v>
      </c>
      <c r="B146" s="10" t="s">
        <v>241</v>
      </c>
      <c r="C146" s="10">
        <v>1658042</v>
      </c>
      <c r="D146" s="10" t="s">
        <v>1</v>
      </c>
      <c r="E146" s="10" t="s">
        <v>244</v>
      </c>
      <c r="F146" s="12" t="str">
        <f>LOOKUP(,-FIND({"","品牌","品类","需求","竞品","品类","成分","长尾","场景","占位","功效"},E146),{"其他","品牌词","品类词","需求词","竞品词","品类词","成分词","长尾词","场景词","占位词","功效词"})</f>
        <v>品牌词</v>
      </c>
      <c r="G146" s="12" t="str">
        <f>INDEX('投放（素材）'!M:M,MATCH(E146,'投放（素材）'!E:E,0))</f>
        <v>61029c970000000021039974</v>
      </c>
      <c r="H146" s="10">
        <v>1952776</v>
      </c>
      <c r="I146" s="10" t="s">
        <v>216</v>
      </c>
      <c r="J146" s="10" t="s">
        <v>243</v>
      </c>
      <c r="K146" s="10" t="s">
        <v>47</v>
      </c>
      <c r="L146" s="10" t="s">
        <v>74</v>
      </c>
      <c r="M146" s="10">
        <v>1.76</v>
      </c>
      <c r="N146" s="10">
        <v>75</v>
      </c>
      <c r="O146" s="10">
        <v>1</v>
      </c>
      <c r="P146" s="13">
        <v>0.0133</v>
      </c>
      <c r="Q146" s="10">
        <v>1.76</v>
      </c>
      <c r="R146" s="10">
        <v>0</v>
      </c>
      <c r="S146" s="10">
        <v>0</v>
      </c>
      <c r="T146" s="10">
        <v>0</v>
      </c>
      <c r="U146" s="10">
        <v>0</v>
      </c>
    </row>
    <row r="147" spans="1:21">
      <c r="A147" s="11">
        <v>44488</v>
      </c>
      <c r="B147" s="10" t="s">
        <v>246</v>
      </c>
      <c r="C147" s="10">
        <v>1658062</v>
      </c>
      <c r="D147" s="10" t="s">
        <v>1</v>
      </c>
      <c r="E147" s="10" t="s">
        <v>247</v>
      </c>
      <c r="F147" s="12" t="str">
        <f>LOOKUP(,-FIND({"","品牌","品类","需求","竞品","品类","成分","长尾","场景","占位","功效"},E147),{"其他","品牌词","品类词","需求词","竞品词","品类词","成分词","长尾词","场景词","占位词","功效词"})</f>
        <v>品类词</v>
      </c>
      <c r="G147" s="12" t="str">
        <f>INDEX('投放（素材）'!M:M,MATCH(E147,'投放（素材）'!E:E,0))</f>
        <v>60f6a140000000000102af4f</v>
      </c>
      <c r="H147" s="10">
        <v>1952791</v>
      </c>
      <c r="I147" s="10" t="s">
        <v>216</v>
      </c>
      <c r="J147" s="10" t="s">
        <v>248</v>
      </c>
      <c r="K147" s="10" t="s">
        <v>47</v>
      </c>
      <c r="L147" s="10" t="s">
        <v>66</v>
      </c>
      <c r="M147" s="10">
        <v>1.57</v>
      </c>
      <c r="N147" s="10">
        <v>12</v>
      </c>
      <c r="O147" s="10">
        <v>1</v>
      </c>
      <c r="P147" s="13">
        <v>0.0833</v>
      </c>
      <c r="Q147" s="10">
        <v>1.57</v>
      </c>
      <c r="R147" s="10">
        <v>0</v>
      </c>
      <c r="S147" s="10">
        <v>0</v>
      </c>
      <c r="T147" s="10">
        <v>0</v>
      </c>
      <c r="U147" s="10">
        <v>0</v>
      </c>
    </row>
    <row r="148" spans="1:21">
      <c r="A148" s="11">
        <v>44488</v>
      </c>
      <c r="B148" s="10" t="s">
        <v>246</v>
      </c>
      <c r="C148" s="10">
        <v>1658062</v>
      </c>
      <c r="D148" s="10" t="s">
        <v>1</v>
      </c>
      <c r="E148" s="10" t="s">
        <v>247</v>
      </c>
      <c r="F148" s="12" t="str">
        <f>LOOKUP(,-FIND({"","品牌","品类","需求","竞品","品类","成分","长尾","场景","占位","功效"},E148),{"其他","品牌词","品类词","需求词","竞品词","品类词","成分词","长尾词","场景词","占位词","功效词"})</f>
        <v>品类词</v>
      </c>
      <c r="G148" s="12" t="str">
        <f>INDEX('投放（素材）'!M:M,MATCH(E148,'投放（素材）'!E:E,0))</f>
        <v>60f6a140000000000102af4f</v>
      </c>
      <c r="H148" s="10">
        <v>1952791</v>
      </c>
      <c r="I148" s="10" t="s">
        <v>216</v>
      </c>
      <c r="J148" s="10" t="s">
        <v>248</v>
      </c>
      <c r="K148" s="10" t="s">
        <v>47</v>
      </c>
      <c r="L148" s="10" t="s">
        <v>64</v>
      </c>
      <c r="M148" s="10">
        <v>1.58</v>
      </c>
      <c r="N148" s="10">
        <v>54</v>
      </c>
      <c r="O148" s="10">
        <v>1</v>
      </c>
      <c r="P148" s="13">
        <v>0.0185</v>
      </c>
      <c r="Q148" s="10">
        <v>1.58</v>
      </c>
      <c r="R148" s="10">
        <v>0</v>
      </c>
      <c r="S148" s="10">
        <v>0</v>
      </c>
      <c r="T148" s="10">
        <v>0</v>
      </c>
      <c r="U148" s="10">
        <v>0</v>
      </c>
    </row>
    <row r="149" spans="1:21">
      <c r="A149" s="11">
        <v>44488</v>
      </c>
      <c r="B149" s="10" t="s">
        <v>246</v>
      </c>
      <c r="C149" s="10">
        <v>1658062</v>
      </c>
      <c r="D149" s="10" t="s">
        <v>1</v>
      </c>
      <c r="E149" s="10" t="s">
        <v>247</v>
      </c>
      <c r="F149" s="12" t="str">
        <f>LOOKUP(,-FIND({"","品牌","品类","需求","竞品","品类","成分","长尾","场景","占位","功效"},E149),{"其他","品牌词","品类词","需求词","竞品词","品类词","成分词","长尾词","场景词","占位词","功效词"})</f>
        <v>品类词</v>
      </c>
      <c r="G149" s="12" t="str">
        <f>INDEX('投放（素材）'!M:M,MATCH(E149,'投放（素材）'!E:E,0))</f>
        <v>60f6a140000000000102af4f</v>
      </c>
      <c r="H149" s="10">
        <v>1952791</v>
      </c>
      <c r="I149" s="10" t="s">
        <v>216</v>
      </c>
      <c r="J149" s="10" t="s">
        <v>248</v>
      </c>
      <c r="K149" s="10" t="s">
        <v>47</v>
      </c>
      <c r="L149" s="10" t="s">
        <v>71</v>
      </c>
      <c r="M149" s="10">
        <v>0</v>
      </c>
      <c r="N149" s="10">
        <v>2</v>
      </c>
      <c r="O149" s="10">
        <v>0</v>
      </c>
      <c r="P149" s="13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</row>
    <row r="150" spans="1:21">
      <c r="A150" s="11">
        <v>44488</v>
      </c>
      <c r="B150" s="10" t="s">
        <v>246</v>
      </c>
      <c r="C150" s="10">
        <v>1658062</v>
      </c>
      <c r="D150" s="10" t="s">
        <v>1</v>
      </c>
      <c r="E150" s="10" t="s">
        <v>247</v>
      </c>
      <c r="F150" s="12" t="str">
        <f>LOOKUP(,-FIND({"","品牌","品类","需求","竞品","品类","成分","长尾","场景","占位","功效"},E150),{"其他","品牌词","品类词","需求词","竞品词","品类词","成分词","长尾词","场景词","占位词","功效词"})</f>
        <v>品类词</v>
      </c>
      <c r="G150" s="12" t="str">
        <f>INDEX('投放（素材）'!M:M,MATCH(E150,'投放（素材）'!E:E,0))</f>
        <v>60f6a140000000000102af4f</v>
      </c>
      <c r="H150" s="10">
        <v>1952791</v>
      </c>
      <c r="I150" s="10" t="s">
        <v>216</v>
      </c>
      <c r="J150" s="10" t="s">
        <v>248</v>
      </c>
      <c r="K150" s="10" t="s">
        <v>47</v>
      </c>
      <c r="L150" s="10" t="s">
        <v>65</v>
      </c>
      <c r="M150" s="10">
        <v>0</v>
      </c>
      <c r="N150" s="10">
        <v>40</v>
      </c>
      <c r="O150" s="10">
        <v>0</v>
      </c>
      <c r="P150" s="13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</row>
    <row r="151" spans="1:21">
      <c r="A151" s="11">
        <v>44488</v>
      </c>
      <c r="B151" s="10" t="s">
        <v>246</v>
      </c>
      <c r="C151" s="10">
        <v>1658062</v>
      </c>
      <c r="D151" s="10" t="s">
        <v>1</v>
      </c>
      <c r="E151" s="10" t="s">
        <v>247</v>
      </c>
      <c r="F151" s="12" t="str">
        <f>LOOKUP(,-FIND({"","品牌","品类","需求","竞品","品类","成分","长尾","场景","占位","功效"},E151),{"其他","品牌词","品类词","需求词","竞品词","品类词","成分词","长尾词","场景词","占位词","功效词"})</f>
        <v>品类词</v>
      </c>
      <c r="G151" s="12" t="str">
        <f>INDEX('投放（素材）'!M:M,MATCH(E151,'投放（素材）'!E:E,0))</f>
        <v>60f6a140000000000102af4f</v>
      </c>
      <c r="H151" s="10">
        <v>1952791</v>
      </c>
      <c r="I151" s="10" t="s">
        <v>216</v>
      </c>
      <c r="J151" s="10" t="s">
        <v>248</v>
      </c>
      <c r="K151" s="10" t="s">
        <v>47</v>
      </c>
      <c r="L151" s="10" t="s">
        <v>68</v>
      </c>
      <c r="M151" s="10">
        <v>1.89</v>
      </c>
      <c r="N151" s="10">
        <v>14</v>
      </c>
      <c r="O151" s="10">
        <v>1</v>
      </c>
      <c r="P151" s="13">
        <v>0.0714</v>
      </c>
      <c r="Q151" s="10">
        <v>1.89</v>
      </c>
      <c r="R151" s="10">
        <v>0</v>
      </c>
      <c r="S151" s="10">
        <v>0</v>
      </c>
      <c r="T151" s="10">
        <v>0</v>
      </c>
      <c r="U151" s="10">
        <v>0</v>
      </c>
    </row>
    <row r="152" spans="1:21">
      <c r="A152" s="11">
        <v>44488</v>
      </c>
      <c r="B152" s="10" t="s">
        <v>246</v>
      </c>
      <c r="C152" s="10">
        <v>1658062</v>
      </c>
      <c r="D152" s="10" t="s">
        <v>1</v>
      </c>
      <c r="E152" s="10" t="s">
        <v>247</v>
      </c>
      <c r="F152" s="12" t="str">
        <f>LOOKUP(,-FIND({"","品牌","品类","需求","竞品","品类","成分","长尾","场景","占位","功效"},E152),{"其他","品牌词","品类词","需求词","竞品词","品类词","成分词","长尾词","场景词","占位词","功效词"})</f>
        <v>品类词</v>
      </c>
      <c r="G152" s="12" t="str">
        <f>INDEX('投放（素材）'!M:M,MATCH(E152,'投放（素材）'!E:E,0))</f>
        <v>60f6a140000000000102af4f</v>
      </c>
      <c r="H152" s="10">
        <v>1952791</v>
      </c>
      <c r="I152" s="10" t="s">
        <v>216</v>
      </c>
      <c r="J152" s="10" t="s">
        <v>248</v>
      </c>
      <c r="K152" s="10" t="s">
        <v>47</v>
      </c>
      <c r="L152" s="10" t="s">
        <v>72</v>
      </c>
      <c r="M152" s="10">
        <v>0</v>
      </c>
      <c r="N152" s="10">
        <v>4</v>
      </c>
      <c r="O152" s="10">
        <v>0</v>
      </c>
      <c r="P152" s="13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</row>
    <row r="153" spans="1:21">
      <c r="A153" s="11">
        <v>44488</v>
      </c>
      <c r="B153" s="10" t="s">
        <v>246</v>
      </c>
      <c r="C153" s="10">
        <v>1658062</v>
      </c>
      <c r="D153" s="10" t="s">
        <v>1</v>
      </c>
      <c r="E153" s="10" t="s">
        <v>247</v>
      </c>
      <c r="F153" s="12" t="str">
        <f>LOOKUP(,-FIND({"","品牌","品类","需求","竞品","品类","成分","长尾","场景","占位","功效"},E153),{"其他","品牌词","品类词","需求词","竞品词","品类词","成分词","长尾词","场景词","占位词","功效词"})</f>
        <v>品类词</v>
      </c>
      <c r="G153" s="12" t="str">
        <f>INDEX('投放（素材）'!M:M,MATCH(E153,'投放（素材）'!E:E,0))</f>
        <v>60f6a140000000000102af4f</v>
      </c>
      <c r="H153" s="10">
        <v>1952791</v>
      </c>
      <c r="I153" s="10" t="s">
        <v>216</v>
      </c>
      <c r="J153" s="10" t="s">
        <v>248</v>
      </c>
      <c r="K153" s="10" t="s">
        <v>47</v>
      </c>
      <c r="L153" s="10" t="s">
        <v>69</v>
      </c>
      <c r="M153" s="10">
        <v>3.83</v>
      </c>
      <c r="N153" s="10">
        <v>131</v>
      </c>
      <c r="O153" s="10">
        <v>2</v>
      </c>
      <c r="P153" s="13">
        <v>0.0153</v>
      </c>
      <c r="Q153" s="10">
        <v>1.91</v>
      </c>
      <c r="R153" s="10">
        <v>0</v>
      </c>
      <c r="S153" s="10">
        <v>0</v>
      </c>
      <c r="T153" s="10">
        <v>0</v>
      </c>
      <c r="U153" s="10">
        <v>0</v>
      </c>
    </row>
    <row r="154" spans="1:21">
      <c r="A154" s="11">
        <v>44488</v>
      </c>
      <c r="B154" s="10" t="s">
        <v>246</v>
      </c>
      <c r="C154" s="10">
        <v>1658062</v>
      </c>
      <c r="D154" s="10" t="s">
        <v>1</v>
      </c>
      <c r="E154" s="10" t="s">
        <v>247</v>
      </c>
      <c r="F154" s="12" t="str">
        <f>LOOKUP(,-FIND({"","品牌","品类","需求","竞品","品类","成分","长尾","场景","占位","功效"},E154),{"其他","品牌词","品类词","需求词","竞品词","品类词","成分词","长尾词","场景词","占位词","功效词"})</f>
        <v>品类词</v>
      </c>
      <c r="G154" s="12" t="str">
        <f>INDEX('投放（素材）'!M:M,MATCH(E154,'投放（素材）'!E:E,0))</f>
        <v>60f6a140000000000102af4f</v>
      </c>
      <c r="H154" s="10">
        <v>1952791</v>
      </c>
      <c r="I154" s="10" t="s">
        <v>216</v>
      </c>
      <c r="J154" s="10" t="s">
        <v>248</v>
      </c>
      <c r="K154" s="10" t="s">
        <v>47</v>
      </c>
      <c r="L154" s="10" t="s">
        <v>94</v>
      </c>
      <c r="M154" s="10">
        <v>0</v>
      </c>
      <c r="N154" s="10">
        <v>1</v>
      </c>
      <c r="O154" s="10">
        <v>0</v>
      </c>
      <c r="P154" s="13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</row>
    <row r="155" spans="1:21">
      <c r="A155" s="11">
        <v>44488</v>
      </c>
      <c r="B155" s="10" t="s">
        <v>246</v>
      </c>
      <c r="C155" s="10">
        <v>1658062</v>
      </c>
      <c r="D155" s="10" t="s">
        <v>1</v>
      </c>
      <c r="E155" s="10" t="s">
        <v>249</v>
      </c>
      <c r="F155" s="12" t="str">
        <f>LOOKUP(,-FIND({"","品牌","品类","需求","竞品","品类","成分","长尾","场景","占位","功效"},E155),{"其他","品牌词","品类词","需求词","竞品词","品类词","成分词","长尾词","场景词","占位词","功效词"})</f>
        <v>需求词</v>
      </c>
      <c r="G155" s="12" t="str">
        <f>INDEX('投放（素材）'!M:M,MATCH(E155,'投放（素材）'!E:E,0))</f>
        <v>60f6a140000000000102af4f</v>
      </c>
      <c r="H155" s="10">
        <v>1952793</v>
      </c>
      <c r="I155" s="10" t="s">
        <v>216</v>
      </c>
      <c r="J155" s="10" t="s">
        <v>248</v>
      </c>
      <c r="K155" s="10" t="s">
        <v>47</v>
      </c>
      <c r="L155" s="10" t="s">
        <v>86</v>
      </c>
      <c r="M155" s="10">
        <v>0</v>
      </c>
      <c r="N155" s="10">
        <v>19</v>
      </c>
      <c r="O155" s="10">
        <v>0</v>
      </c>
      <c r="P155" s="13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</row>
    <row r="156" spans="1:21">
      <c r="A156" s="11">
        <v>44488</v>
      </c>
      <c r="B156" s="10" t="s">
        <v>246</v>
      </c>
      <c r="C156" s="10">
        <v>1658062</v>
      </c>
      <c r="D156" s="10" t="s">
        <v>1</v>
      </c>
      <c r="E156" s="10" t="s">
        <v>249</v>
      </c>
      <c r="F156" s="12" t="str">
        <f>LOOKUP(,-FIND({"","品牌","品类","需求","竞品","品类","成分","长尾","场景","占位","功效"},E156),{"其他","品牌词","品类词","需求词","竞品词","品类词","成分词","长尾词","场景词","占位词","功效词"})</f>
        <v>需求词</v>
      </c>
      <c r="G156" s="12" t="str">
        <f>INDEX('投放（素材）'!M:M,MATCH(E156,'投放（素材）'!E:E,0))</f>
        <v>60f6a140000000000102af4f</v>
      </c>
      <c r="H156" s="10">
        <v>1952793</v>
      </c>
      <c r="I156" s="10" t="s">
        <v>216</v>
      </c>
      <c r="J156" s="10" t="s">
        <v>248</v>
      </c>
      <c r="K156" s="10" t="s">
        <v>47</v>
      </c>
      <c r="L156" s="10" t="s">
        <v>82</v>
      </c>
      <c r="M156" s="10">
        <v>0</v>
      </c>
      <c r="N156" s="10">
        <v>31</v>
      </c>
      <c r="O156" s="10">
        <v>0</v>
      </c>
      <c r="P156" s="13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</row>
    <row r="157" spans="1:21">
      <c r="A157" s="11">
        <v>44488</v>
      </c>
      <c r="B157" s="10" t="s">
        <v>246</v>
      </c>
      <c r="C157" s="10">
        <v>1658062</v>
      </c>
      <c r="D157" s="10" t="s">
        <v>1</v>
      </c>
      <c r="E157" s="10" t="s">
        <v>249</v>
      </c>
      <c r="F157" s="12" t="str">
        <f>LOOKUP(,-FIND({"","品牌","品类","需求","竞品","品类","成分","长尾","场景","占位","功效"},E157),{"其他","品牌词","品类词","需求词","竞品词","品类词","成分词","长尾词","场景词","占位词","功效词"})</f>
        <v>需求词</v>
      </c>
      <c r="G157" s="12" t="str">
        <f>INDEX('投放（素材）'!M:M,MATCH(E157,'投放（素材）'!E:E,0))</f>
        <v>60f6a140000000000102af4f</v>
      </c>
      <c r="H157" s="10">
        <v>1952793</v>
      </c>
      <c r="I157" s="10" t="s">
        <v>216</v>
      </c>
      <c r="J157" s="10" t="s">
        <v>248</v>
      </c>
      <c r="K157" s="10" t="s">
        <v>47</v>
      </c>
      <c r="L157" s="10" t="s">
        <v>81</v>
      </c>
      <c r="M157" s="10">
        <v>1.75</v>
      </c>
      <c r="N157" s="10">
        <v>47</v>
      </c>
      <c r="O157" s="10">
        <v>1</v>
      </c>
      <c r="P157" s="13">
        <v>0.0213</v>
      </c>
      <c r="Q157" s="10">
        <v>1.75</v>
      </c>
      <c r="R157" s="10">
        <v>0</v>
      </c>
      <c r="S157" s="10">
        <v>0</v>
      </c>
      <c r="T157" s="10">
        <v>0</v>
      </c>
      <c r="U157" s="10">
        <v>0</v>
      </c>
    </row>
    <row r="158" spans="1:21">
      <c r="A158" s="11">
        <v>44488</v>
      </c>
      <c r="B158" s="10" t="s">
        <v>246</v>
      </c>
      <c r="C158" s="10">
        <v>1658062</v>
      </c>
      <c r="D158" s="10" t="s">
        <v>1</v>
      </c>
      <c r="E158" s="10" t="s">
        <v>249</v>
      </c>
      <c r="F158" s="12" t="str">
        <f>LOOKUP(,-FIND({"","品牌","品类","需求","竞品","品类","成分","长尾","场景","占位","功效"},E158),{"其他","品牌词","品类词","需求词","竞品词","品类词","成分词","长尾词","场景词","占位词","功效词"})</f>
        <v>需求词</v>
      </c>
      <c r="G158" s="12" t="str">
        <f>INDEX('投放（素材）'!M:M,MATCH(E158,'投放（素材）'!E:E,0))</f>
        <v>60f6a140000000000102af4f</v>
      </c>
      <c r="H158" s="10">
        <v>1952793</v>
      </c>
      <c r="I158" s="10" t="s">
        <v>216</v>
      </c>
      <c r="J158" s="10" t="s">
        <v>248</v>
      </c>
      <c r="K158" s="10" t="s">
        <v>47</v>
      </c>
      <c r="L158" s="10" t="s">
        <v>80</v>
      </c>
      <c r="M158" s="10">
        <v>16.26</v>
      </c>
      <c r="N158" s="10">
        <v>619</v>
      </c>
      <c r="O158" s="10">
        <v>13</v>
      </c>
      <c r="P158" s="13">
        <v>0.021</v>
      </c>
      <c r="Q158" s="10">
        <v>1.25</v>
      </c>
      <c r="R158" s="10">
        <v>0</v>
      </c>
      <c r="S158" s="10">
        <v>0</v>
      </c>
      <c r="T158" s="10">
        <v>0</v>
      </c>
      <c r="U158" s="10">
        <v>0</v>
      </c>
    </row>
    <row r="159" spans="1:21">
      <c r="A159" s="11">
        <v>44488</v>
      </c>
      <c r="B159" s="10" t="s">
        <v>246</v>
      </c>
      <c r="C159" s="10">
        <v>1658062</v>
      </c>
      <c r="D159" s="10" t="s">
        <v>1</v>
      </c>
      <c r="E159" s="10" t="s">
        <v>249</v>
      </c>
      <c r="F159" s="12" t="str">
        <f>LOOKUP(,-FIND({"","品牌","品类","需求","竞品","品类","成分","长尾","场景","占位","功效"},E159),{"其他","品牌词","品类词","需求词","竞品词","品类词","成分词","长尾词","场景词","占位词","功效词"})</f>
        <v>需求词</v>
      </c>
      <c r="G159" s="12" t="str">
        <f>INDEX('投放（素材）'!M:M,MATCH(E159,'投放（素材）'!E:E,0))</f>
        <v>60f6a140000000000102af4f</v>
      </c>
      <c r="H159" s="10">
        <v>1952793</v>
      </c>
      <c r="I159" s="10" t="s">
        <v>216</v>
      </c>
      <c r="J159" s="10" t="s">
        <v>248</v>
      </c>
      <c r="K159" s="10" t="s">
        <v>47</v>
      </c>
      <c r="L159" s="10" t="s">
        <v>71</v>
      </c>
      <c r="M159" s="10">
        <v>0</v>
      </c>
      <c r="N159" s="10">
        <v>59</v>
      </c>
      <c r="O159" s="10">
        <v>0</v>
      </c>
      <c r="P159" s="13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</row>
    <row r="160" spans="1:21">
      <c r="A160" s="11">
        <v>44488</v>
      </c>
      <c r="B160" s="10" t="s">
        <v>246</v>
      </c>
      <c r="C160" s="10">
        <v>1658062</v>
      </c>
      <c r="D160" s="10" t="s">
        <v>1</v>
      </c>
      <c r="E160" s="10" t="s">
        <v>249</v>
      </c>
      <c r="F160" s="12" t="str">
        <f>LOOKUP(,-FIND({"","品牌","品类","需求","竞品","品类","成分","长尾","场景","占位","功效"},E160),{"其他","品牌词","品类词","需求词","竞品词","品类词","成分词","长尾词","场景词","占位词","功效词"})</f>
        <v>需求词</v>
      </c>
      <c r="G160" s="12" t="str">
        <f>INDEX('投放（素材）'!M:M,MATCH(E160,'投放（素材）'!E:E,0))</f>
        <v>60f6a140000000000102af4f</v>
      </c>
      <c r="H160" s="10">
        <v>1952793</v>
      </c>
      <c r="I160" s="10" t="s">
        <v>216</v>
      </c>
      <c r="J160" s="10" t="s">
        <v>248</v>
      </c>
      <c r="K160" s="10" t="s">
        <v>47</v>
      </c>
      <c r="L160" s="10" t="s">
        <v>83</v>
      </c>
      <c r="M160" s="10">
        <v>0</v>
      </c>
      <c r="N160" s="10">
        <v>14</v>
      </c>
      <c r="O160" s="10">
        <v>0</v>
      </c>
      <c r="P160" s="13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</row>
    <row r="161" spans="1:21">
      <c r="A161" s="11">
        <v>44488</v>
      </c>
      <c r="B161" s="10" t="s">
        <v>246</v>
      </c>
      <c r="C161" s="10">
        <v>1658062</v>
      </c>
      <c r="D161" s="10" t="s">
        <v>1</v>
      </c>
      <c r="E161" s="10" t="s">
        <v>249</v>
      </c>
      <c r="F161" s="12" t="str">
        <f>LOOKUP(,-FIND({"","品牌","品类","需求","竞品","品类","成分","长尾","场景","占位","功效"},E161),{"其他","品牌词","品类词","需求词","竞品词","品类词","成分词","长尾词","场景词","占位词","功效词"})</f>
        <v>需求词</v>
      </c>
      <c r="G161" s="12" t="str">
        <f>INDEX('投放（素材）'!M:M,MATCH(E161,'投放（素材）'!E:E,0))</f>
        <v>60f6a140000000000102af4f</v>
      </c>
      <c r="H161" s="10">
        <v>1952793</v>
      </c>
      <c r="I161" s="10" t="s">
        <v>216</v>
      </c>
      <c r="J161" s="10" t="s">
        <v>248</v>
      </c>
      <c r="K161" s="10" t="s">
        <v>47</v>
      </c>
      <c r="L161" s="10" t="s">
        <v>84</v>
      </c>
      <c r="M161" s="10">
        <v>0</v>
      </c>
      <c r="N161" s="10">
        <v>4</v>
      </c>
      <c r="O161" s="10">
        <v>0</v>
      </c>
      <c r="P161" s="13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</row>
    <row r="162" spans="1:21">
      <c r="A162" s="11">
        <v>44488</v>
      </c>
      <c r="B162" s="10" t="s">
        <v>246</v>
      </c>
      <c r="C162" s="10">
        <v>1658062</v>
      </c>
      <c r="D162" s="10" t="s">
        <v>1</v>
      </c>
      <c r="E162" s="10" t="s">
        <v>249</v>
      </c>
      <c r="F162" s="12" t="str">
        <f>LOOKUP(,-FIND({"","品牌","品类","需求","竞品","品类","成分","长尾","场景","占位","功效"},E162),{"其他","品牌词","品类词","需求词","竞品词","品类词","成分词","长尾词","场景词","占位词","功效词"})</f>
        <v>需求词</v>
      </c>
      <c r="G162" s="12" t="str">
        <f>INDEX('投放（素材）'!M:M,MATCH(E162,'投放（素材）'!E:E,0))</f>
        <v>60f6a140000000000102af4f</v>
      </c>
      <c r="H162" s="10">
        <v>1952793</v>
      </c>
      <c r="I162" s="10" t="s">
        <v>216</v>
      </c>
      <c r="J162" s="10" t="s">
        <v>248</v>
      </c>
      <c r="K162" s="10" t="s">
        <v>47</v>
      </c>
      <c r="L162" s="10" t="s">
        <v>85</v>
      </c>
      <c r="M162" s="10">
        <v>0</v>
      </c>
      <c r="N162" s="10">
        <v>4</v>
      </c>
      <c r="O162" s="10">
        <v>0</v>
      </c>
      <c r="P162" s="13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</row>
    <row r="163" spans="1:21">
      <c r="A163" s="11">
        <v>44488</v>
      </c>
      <c r="B163" s="10" t="s">
        <v>246</v>
      </c>
      <c r="C163" s="10">
        <v>1658062</v>
      </c>
      <c r="D163" s="10" t="s">
        <v>1</v>
      </c>
      <c r="E163" s="10" t="s">
        <v>250</v>
      </c>
      <c r="F163" s="12" t="str">
        <f>LOOKUP(,-FIND({"","品牌","品类","需求","竞品","品类","成分","长尾","场景","占位","功效"},E163),{"其他","品牌词","品类词","需求词","竞品词","品类词","成分词","长尾词","场景词","占位词","功效词"})</f>
        <v>品牌词</v>
      </c>
      <c r="G163" s="12" t="str">
        <f>INDEX('投放（素材）'!M:M,MATCH(E163,'投放（素材）'!E:E,0))</f>
        <v>60f6a140000000000102af4f</v>
      </c>
      <c r="H163" s="10">
        <v>1952796</v>
      </c>
      <c r="I163" s="10" t="s">
        <v>216</v>
      </c>
      <c r="J163" s="10" t="s">
        <v>248</v>
      </c>
      <c r="K163" s="10" t="s">
        <v>47</v>
      </c>
      <c r="L163" s="10" t="s">
        <v>77</v>
      </c>
      <c r="M163" s="10">
        <v>0</v>
      </c>
      <c r="N163" s="10">
        <v>22</v>
      </c>
      <c r="O163" s="10">
        <v>0</v>
      </c>
      <c r="P163" s="13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</row>
    <row r="164" spans="1:21">
      <c r="A164" s="11">
        <v>44488</v>
      </c>
      <c r="B164" s="10" t="s">
        <v>246</v>
      </c>
      <c r="C164" s="10">
        <v>1658062</v>
      </c>
      <c r="D164" s="10" t="s">
        <v>1</v>
      </c>
      <c r="E164" s="10" t="s">
        <v>250</v>
      </c>
      <c r="F164" s="12" t="str">
        <f>LOOKUP(,-FIND({"","品牌","品类","需求","竞品","品类","成分","长尾","场景","占位","功效"},E164),{"其他","品牌词","品类词","需求词","竞品词","品类词","成分词","长尾词","场景词","占位词","功效词"})</f>
        <v>品牌词</v>
      </c>
      <c r="G164" s="12" t="str">
        <f>INDEX('投放（素材）'!M:M,MATCH(E164,'投放（素材）'!E:E,0))</f>
        <v>60f6a140000000000102af4f</v>
      </c>
      <c r="H164" s="10">
        <v>1952796</v>
      </c>
      <c r="I164" s="10" t="s">
        <v>216</v>
      </c>
      <c r="J164" s="10" t="s">
        <v>248</v>
      </c>
      <c r="K164" s="10" t="s">
        <v>47</v>
      </c>
      <c r="L164" s="10" t="s">
        <v>73</v>
      </c>
      <c r="M164" s="10">
        <v>42.65</v>
      </c>
      <c r="N164" s="10">
        <v>28</v>
      </c>
      <c r="O164" s="10">
        <v>3</v>
      </c>
      <c r="P164" s="13">
        <v>0.1071</v>
      </c>
      <c r="Q164" s="10">
        <v>14.21</v>
      </c>
      <c r="R164" s="10">
        <v>0</v>
      </c>
      <c r="S164" s="10">
        <v>0</v>
      </c>
      <c r="T164" s="10">
        <v>0</v>
      </c>
      <c r="U164" s="10">
        <v>0</v>
      </c>
    </row>
    <row r="165" spans="1:21">
      <c r="A165" s="11">
        <v>44488</v>
      </c>
      <c r="B165" s="10" t="s">
        <v>246</v>
      </c>
      <c r="C165" s="10">
        <v>1658062</v>
      </c>
      <c r="D165" s="10" t="s">
        <v>1</v>
      </c>
      <c r="E165" s="10" t="s">
        <v>250</v>
      </c>
      <c r="F165" s="12" t="str">
        <f>LOOKUP(,-FIND({"","品牌","品类","需求","竞品","品类","成分","长尾","场景","占位","功效"},E165),{"其他","品牌词","品类词","需求词","竞品词","品类词","成分词","长尾词","场景词","占位词","功效词"})</f>
        <v>品牌词</v>
      </c>
      <c r="G165" s="12" t="str">
        <f>INDEX('投放（素材）'!M:M,MATCH(E165,'投放（素材）'!E:E,0))</f>
        <v>60f6a140000000000102af4f</v>
      </c>
      <c r="H165" s="10">
        <v>1952796</v>
      </c>
      <c r="I165" s="10" t="s">
        <v>216</v>
      </c>
      <c r="J165" s="10" t="s">
        <v>248</v>
      </c>
      <c r="K165" s="10" t="s">
        <v>47</v>
      </c>
      <c r="L165" s="10" t="s">
        <v>75</v>
      </c>
      <c r="M165" s="10">
        <v>17.33</v>
      </c>
      <c r="N165" s="10">
        <v>7</v>
      </c>
      <c r="O165" s="10">
        <v>1</v>
      </c>
      <c r="P165" s="13">
        <v>0.1429</v>
      </c>
      <c r="Q165" s="10">
        <v>17.33</v>
      </c>
      <c r="R165" s="10">
        <v>0</v>
      </c>
      <c r="S165" s="10">
        <v>0</v>
      </c>
      <c r="T165" s="10">
        <v>0</v>
      </c>
      <c r="U165" s="10">
        <v>0</v>
      </c>
    </row>
    <row r="166" spans="1:21">
      <c r="A166" s="11">
        <v>44488</v>
      </c>
      <c r="B166" s="10" t="s">
        <v>246</v>
      </c>
      <c r="C166" s="10">
        <v>1658062</v>
      </c>
      <c r="D166" s="10" t="s">
        <v>1</v>
      </c>
      <c r="E166" s="10" t="s">
        <v>250</v>
      </c>
      <c r="F166" s="12" t="str">
        <f>LOOKUP(,-FIND({"","品牌","品类","需求","竞品","品类","成分","长尾","场景","占位","功效"},E166),{"其他","品牌词","品类词","需求词","竞品词","品类词","成分词","长尾词","场景词","占位词","功效词"})</f>
        <v>品牌词</v>
      </c>
      <c r="G166" s="12" t="str">
        <f>INDEX('投放（素材）'!M:M,MATCH(E166,'投放（素材）'!E:E,0))</f>
        <v>60f6a140000000000102af4f</v>
      </c>
      <c r="H166" s="10">
        <v>1952796</v>
      </c>
      <c r="I166" s="10" t="s">
        <v>216</v>
      </c>
      <c r="J166" s="10" t="s">
        <v>248</v>
      </c>
      <c r="K166" s="10" t="s">
        <v>47</v>
      </c>
      <c r="L166" s="10" t="s">
        <v>74</v>
      </c>
      <c r="M166" s="10">
        <v>22.38</v>
      </c>
      <c r="N166" s="10">
        <v>252</v>
      </c>
      <c r="O166" s="10">
        <v>12</v>
      </c>
      <c r="P166" s="13">
        <v>0.0476</v>
      </c>
      <c r="Q166" s="10">
        <v>1.86</v>
      </c>
      <c r="R166" s="10">
        <v>0</v>
      </c>
      <c r="S166" s="10">
        <v>0</v>
      </c>
      <c r="T166" s="10">
        <v>0</v>
      </c>
      <c r="U166" s="10">
        <v>0</v>
      </c>
    </row>
    <row r="167" spans="1:21">
      <c r="A167" s="11">
        <v>44488</v>
      </c>
      <c r="B167" s="10" t="s">
        <v>246</v>
      </c>
      <c r="C167" s="10">
        <v>1658062</v>
      </c>
      <c r="D167" s="10" t="s">
        <v>1</v>
      </c>
      <c r="E167" s="10" t="s">
        <v>251</v>
      </c>
      <c r="F167" s="12" t="str">
        <f>LOOKUP(,-FIND({"","品牌","品类","需求","竞品","品类","成分","长尾","场景","占位","功效"},E167),{"其他","品牌词","品类词","需求词","竞品词","品类词","成分词","长尾词","场景词","占位词","功效词"})</f>
        <v>竞品词</v>
      </c>
      <c r="G167" s="12" t="str">
        <f>INDEX('投放（素材）'!M:M,MATCH(E167,'投放（素材）'!E:E,0))</f>
        <v>60f6a140000000000102af4f</v>
      </c>
      <c r="H167" s="10">
        <v>1952799</v>
      </c>
      <c r="I167" s="10" t="s">
        <v>216</v>
      </c>
      <c r="J167" s="10" t="s">
        <v>248</v>
      </c>
      <c r="K167" s="10" t="s">
        <v>47</v>
      </c>
      <c r="L167" s="10" t="s">
        <v>55</v>
      </c>
      <c r="M167" s="10">
        <v>50.32</v>
      </c>
      <c r="N167" s="10">
        <v>163</v>
      </c>
      <c r="O167" s="10">
        <v>10</v>
      </c>
      <c r="P167" s="13">
        <v>0.0613</v>
      </c>
      <c r="Q167" s="10">
        <v>5.03</v>
      </c>
      <c r="R167" s="10">
        <v>0</v>
      </c>
      <c r="S167" s="10">
        <v>0</v>
      </c>
      <c r="T167" s="10">
        <v>0</v>
      </c>
      <c r="U167" s="10">
        <v>0</v>
      </c>
    </row>
    <row r="168" spans="1:21">
      <c r="A168" s="11">
        <v>44488</v>
      </c>
      <c r="B168" s="10" t="s">
        <v>246</v>
      </c>
      <c r="C168" s="10">
        <v>1658062</v>
      </c>
      <c r="D168" s="10" t="s">
        <v>1</v>
      </c>
      <c r="E168" s="10" t="s">
        <v>251</v>
      </c>
      <c r="F168" s="12" t="str">
        <f>LOOKUP(,-FIND({"","品牌","品类","需求","竞品","品类","成分","长尾","场景","占位","功效"},E168),{"其他","品牌词","品类词","需求词","竞品词","品类词","成分词","长尾词","场景词","占位词","功效词"})</f>
        <v>竞品词</v>
      </c>
      <c r="G168" s="12" t="str">
        <f>INDEX('投放（素材）'!M:M,MATCH(E168,'投放（素材）'!E:E,0))</f>
        <v>60f6a140000000000102af4f</v>
      </c>
      <c r="H168" s="10">
        <v>1952799</v>
      </c>
      <c r="I168" s="10" t="s">
        <v>216</v>
      </c>
      <c r="J168" s="10" t="s">
        <v>248</v>
      </c>
      <c r="K168" s="10" t="s">
        <v>47</v>
      </c>
      <c r="L168" s="10" t="s">
        <v>92</v>
      </c>
      <c r="M168" s="10">
        <v>0</v>
      </c>
      <c r="N168" s="10">
        <v>2</v>
      </c>
      <c r="O168" s="10">
        <v>0</v>
      </c>
      <c r="P168" s="13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</row>
    <row r="169" spans="1:21">
      <c r="A169" s="11">
        <v>44488</v>
      </c>
      <c r="B169" s="10" t="s">
        <v>246</v>
      </c>
      <c r="C169" s="10">
        <v>1658062</v>
      </c>
      <c r="D169" s="10" t="s">
        <v>1</v>
      </c>
      <c r="E169" s="10" t="s">
        <v>251</v>
      </c>
      <c r="F169" s="12" t="str">
        <f>LOOKUP(,-FIND({"","品牌","品类","需求","竞品","品类","成分","长尾","场景","占位","功效"},E169),{"其他","品牌词","品类词","需求词","竞品词","品类词","成分词","长尾词","场景词","占位词","功效词"})</f>
        <v>竞品词</v>
      </c>
      <c r="G169" s="12" t="str">
        <f>INDEX('投放（素材）'!M:M,MATCH(E169,'投放（素材）'!E:E,0))</f>
        <v>60f6a140000000000102af4f</v>
      </c>
      <c r="H169" s="10">
        <v>1952799</v>
      </c>
      <c r="I169" s="10" t="s">
        <v>216</v>
      </c>
      <c r="J169" s="10" t="s">
        <v>248</v>
      </c>
      <c r="K169" s="10" t="s">
        <v>47</v>
      </c>
      <c r="L169" s="10" t="s">
        <v>58</v>
      </c>
      <c r="M169" s="10">
        <v>2.04</v>
      </c>
      <c r="N169" s="10">
        <v>366</v>
      </c>
      <c r="O169" s="10">
        <v>5</v>
      </c>
      <c r="P169" s="13">
        <v>0.0137</v>
      </c>
      <c r="Q169" s="10">
        <v>0.4</v>
      </c>
      <c r="R169" s="10">
        <v>0</v>
      </c>
      <c r="S169" s="10">
        <v>0</v>
      </c>
      <c r="T169" s="10">
        <v>0</v>
      </c>
      <c r="U169" s="10">
        <v>0</v>
      </c>
    </row>
    <row r="170" spans="1:21">
      <c r="A170" s="11">
        <v>44488</v>
      </c>
      <c r="B170" s="10" t="s">
        <v>246</v>
      </c>
      <c r="C170" s="10">
        <v>1658062</v>
      </c>
      <c r="D170" s="10" t="s">
        <v>1</v>
      </c>
      <c r="E170" s="10" t="s">
        <v>251</v>
      </c>
      <c r="F170" s="12" t="str">
        <f>LOOKUP(,-FIND({"","品牌","品类","需求","竞品","品类","成分","长尾","场景","占位","功效"},E170),{"其他","品牌词","品类词","需求词","竞品词","品类词","成分词","长尾词","场景词","占位词","功效词"})</f>
        <v>竞品词</v>
      </c>
      <c r="G170" s="12" t="str">
        <f>INDEX('投放（素材）'!M:M,MATCH(E170,'投放（素材）'!E:E,0))</f>
        <v>60f6a140000000000102af4f</v>
      </c>
      <c r="H170" s="10">
        <v>1952799</v>
      </c>
      <c r="I170" s="10" t="s">
        <v>216</v>
      </c>
      <c r="J170" s="10" t="s">
        <v>248</v>
      </c>
      <c r="K170" s="10" t="s">
        <v>47</v>
      </c>
      <c r="L170" s="10" t="s">
        <v>59</v>
      </c>
      <c r="M170" s="10">
        <v>2.01</v>
      </c>
      <c r="N170" s="10">
        <v>53</v>
      </c>
      <c r="O170" s="10">
        <v>1</v>
      </c>
      <c r="P170" s="13">
        <v>0.0189</v>
      </c>
      <c r="Q170" s="10">
        <v>2.01</v>
      </c>
      <c r="R170" s="10">
        <v>0</v>
      </c>
      <c r="S170" s="10">
        <v>0</v>
      </c>
      <c r="T170" s="10">
        <v>0</v>
      </c>
      <c r="U170" s="10">
        <v>0</v>
      </c>
    </row>
    <row r="171" spans="1:21">
      <c r="A171" s="11">
        <v>44488</v>
      </c>
      <c r="B171" s="10" t="s">
        <v>246</v>
      </c>
      <c r="C171" s="10">
        <v>1658062</v>
      </c>
      <c r="D171" s="10" t="s">
        <v>1</v>
      </c>
      <c r="E171" s="10" t="s">
        <v>251</v>
      </c>
      <c r="F171" s="12" t="str">
        <f>LOOKUP(,-FIND({"","品牌","品类","需求","竞品","品类","成分","长尾","场景","占位","功效"},E171),{"其他","品牌词","品类词","需求词","竞品词","品类词","成分词","长尾词","场景词","占位词","功效词"})</f>
        <v>竞品词</v>
      </c>
      <c r="G171" s="12" t="str">
        <f>INDEX('投放（素材）'!M:M,MATCH(E171,'投放（素材）'!E:E,0))</f>
        <v>60f6a140000000000102af4f</v>
      </c>
      <c r="H171" s="10">
        <v>1952799</v>
      </c>
      <c r="I171" s="10" t="s">
        <v>216</v>
      </c>
      <c r="J171" s="10" t="s">
        <v>248</v>
      </c>
      <c r="K171" s="10" t="s">
        <v>47</v>
      </c>
      <c r="L171" s="10" t="s">
        <v>57</v>
      </c>
      <c r="M171" s="10">
        <v>1.62</v>
      </c>
      <c r="N171" s="10">
        <v>21</v>
      </c>
      <c r="O171" s="10">
        <v>1</v>
      </c>
      <c r="P171" s="13">
        <v>0.0476</v>
      </c>
      <c r="Q171" s="10">
        <v>1.62</v>
      </c>
      <c r="R171" s="10">
        <v>0</v>
      </c>
      <c r="S171" s="10">
        <v>0</v>
      </c>
      <c r="T171" s="10">
        <v>0</v>
      </c>
      <c r="U171" s="10">
        <v>0</v>
      </c>
    </row>
    <row r="172" spans="1:21">
      <c r="A172" s="11">
        <v>44488</v>
      </c>
      <c r="B172" s="10" t="s">
        <v>263</v>
      </c>
      <c r="C172" s="10">
        <v>1676167</v>
      </c>
      <c r="D172" s="10" t="s">
        <v>1</v>
      </c>
      <c r="E172" s="10" t="s">
        <v>264</v>
      </c>
      <c r="F172" s="12" t="str">
        <f>LOOKUP(,-FIND({"","品牌","品类","需求","竞品","品类","成分","长尾","场景","占位","功效"},E172),{"其他","品牌词","品类词","需求词","竞品词","品类词","成分词","长尾词","场景词","占位词","功效词"})</f>
        <v>品类词</v>
      </c>
      <c r="G172" s="12" t="str">
        <f>INDEX('投放（素材）'!M:M,MATCH(E172,'投放（素材）'!E:E,0))</f>
        <v>612775900000000021037fd2</v>
      </c>
      <c r="H172" s="10">
        <v>1981136</v>
      </c>
      <c r="I172" s="10" t="s">
        <v>216</v>
      </c>
      <c r="J172" s="10" t="s">
        <v>265</v>
      </c>
      <c r="K172" s="10" t="s">
        <v>47</v>
      </c>
      <c r="L172" s="10" t="s">
        <v>63</v>
      </c>
      <c r="M172" s="10">
        <v>458.57</v>
      </c>
      <c r="N172" s="10">
        <v>2813</v>
      </c>
      <c r="O172" s="10">
        <v>72</v>
      </c>
      <c r="P172" s="13">
        <v>0.0256</v>
      </c>
      <c r="Q172" s="10">
        <v>6.36</v>
      </c>
      <c r="R172" s="10">
        <v>0</v>
      </c>
      <c r="S172" s="10">
        <v>0</v>
      </c>
      <c r="T172" s="10">
        <v>0</v>
      </c>
      <c r="U172" s="10">
        <v>0</v>
      </c>
    </row>
    <row r="173" spans="1:21">
      <c r="A173" s="11">
        <v>44488</v>
      </c>
      <c r="B173" s="10" t="s">
        <v>263</v>
      </c>
      <c r="C173" s="10">
        <v>1676167</v>
      </c>
      <c r="D173" s="10" t="s">
        <v>1</v>
      </c>
      <c r="E173" s="10" t="s">
        <v>266</v>
      </c>
      <c r="F173" s="12" t="str">
        <f>LOOKUP(,-FIND({"","品牌","品类","需求","竞品","品类","成分","长尾","场景","占位","功效"},E173),{"其他","品牌词","品类词","需求词","竞品词","品类词","成分词","长尾词","场景词","占位词","功效词"})</f>
        <v>需求词</v>
      </c>
      <c r="G173" s="12" t="str">
        <f>INDEX('投放（素材）'!M:M,MATCH(E173,'投放（素材）'!E:E,0))</f>
        <v>612775900000000021037fd2</v>
      </c>
      <c r="H173" s="10">
        <v>2112729</v>
      </c>
      <c r="I173" s="10" t="s">
        <v>216</v>
      </c>
      <c r="J173" s="10" t="s">
        <v>265</v>
      </c>
      <c r="K173" s="10" t="s">
        <v>47</v>
      </c>
      <c r="L173" s="10" t="s">
        <v>79</v>
      </c>
      <c r="M173" s="10">
        <v>527.66</v>
      </c>
      <c r="N173" s="10">
        <v>1264</v>
      </c>
      <c r="O173" s="10">
        <v>57</v>
      </c>
      <c r="P173" s="13">
        <v>0.0451</v>
      </c>
      <c r="Q173" s="10">
        <v>9.25</v>
      </c>
      <c r="R173" s="10">
        <v>4</v>
      </c>
      <c r="S173" s="10">
        <v>0</v>
      </c>
      <c r="T173" s="10">
        <v>0</v>
      </c>
      <c r="U173" s="10">
        <v>0</v>
      </c>
    </row>
    <row r="174" spans="1:21">
      <c r="A174" s="11">
        <v>44488</v>
      </c>
      <c r="B174" s="10" t="s">
        <v>252</v>
      </c>
      <c r="C174" s="10">
        <v>1676177</v>
      </c>
      <c r="D174" s="10" t="s">
        <v>1</v>
      </c>
      <c r="E174" s="10" t="s">
        <v>253</v>
      </c>
      <c r="F174" s="12" t="str">
        <f>LOOKUP(,-FIND({"","品牌","品类","需求","竞品","品类","成分","长尾","场景","占位","功效"},E174),{"其他","品牌词","品类词","需求词","竞品词","品类词","成分词","长尾词","场景词","占位词","功效词"})</f>
        <v>品类词</v>
      </c>
      <c r="G174" s="12" t="str">
        <f>INDEX('投放（素材）'!M:M,MATCH(E174,'投放（素材）'!E:E,0))</f>
        <v>6124f2d20000000021035629</v>
      </c>
      <c r="H174" s="10">
        <v>1981160</v>
      </c>
      <c r="I174" s="10" t="s">
        <v>216</v>
      </c>
      <c r="J174" s="10" t="s">
        <v>254</v>
      </c>
      <c r="K174" s="10" t="s">
        <v>47</v>
      </c>
      <c r="L174" s="10" t="s">
        <v>64</v>
      </c>
      <c r="M174" s="10">
        <v>0</v>
      </c>
      <c r="N174" s="10">
        <v>26</v>
      </c>
      <c r="O174" s="10">
        <v>0</v>
      </c>
      <c r="P174" s="13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</row>
    <row r="175" spans="1:21">
      <c r="A175" s="11">
        <v>44488</v>
      </c>
      <c r="B175" s="10" t="s">
        <v>252</v>
      </c>
      <c r="C175" s="10">
        <v>1676177</v>
      </c>
      <c r="D175" s="10" t="s">
        <v>1</v>
      </c>
      <c r="E175" s="10" t="s">
        <v>253</v>
      </c>
      <c r="F175" s="12" t="str">
        <f>LOOKUP(,-FIND({"","品牌","品类","需求","竞品","品类","成分","长尾","场景","占位","功效"},E175),{"其他","品牌词","品类词","需求词","竞品词","品类词","成分词","长尾词","场景词","占位词","功效词"})</f>
        <v>品类词</v>
      </c>
      <c r="G175" s="12" t="str">
        <f>INDEX('投放（素材）'!M:M,MATCH(E175,'投放（素材）'!E:E,0))</f>
        <v>6124f2d20000000021035629</v>
      </c>
      <c r="H175" s="10">
        <v>1981160</v>
      </c>
      <c r="I175" s="10" t="s">
        <v>216</v>
      </c>
      <c r="J175" s="10" t="s">
        <v>254</v>
      </c>
      <c r="K175" s="10" t="s">
        <v>47</v>
      </c>
      <c r="L175" s="10" t="s">
        <v>72</v>
      </c>
      <c r="M175" s="10">
        <v>0</v>
      </c>
      <c r="N175" s="10">
        <v>7</v>
      </c>
      <c r="O175" s="10">
        <v>0</v>
      </c>
      <c r="P175" s="13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</row>
    <row r="176" spans="1:21">
      <c r="A176" s="11">
        <v>44488</v>
      </c>
      <c r="B176" s="10" t="s">
        <v>252</v>
      </c>
      <c r="C176" s="10">
        <v>1676177</v>
      </c>
      <c r="D176" s="10" t="s">
        <v>1</v>
      </c>
      <c r="E176" s="10" t="s">
        <v>253</v>
      </c>
      <c r="F176" s="12" t="str">
        <f>LOOKUP(,-FIND({"","品牌","品类","需求","竞品","品类","成分","长尾","场景","占位","功效"},E176),{"其他","品牌词","品类词","需求词","竞品词","品类词","成分词","长尾词","场景词","占位词","功效词"})</f>
        <v>品类词</v>
      </c>
      <c r="G176" s="12" t="str">
        <f>INDEX('投放（素材）'!M:M,MATCH(E176,'投放（素材）'!E:E,0))</f>
        <v>6124f2d20000000021035629</v>
      </c>
      <c r="H176" s="10">
        <v>1981160</v>
      </c>
      <c r="I176" s="10" t="s">
        <v>216</v>
      </c>
      <c r="J176" s="10" t="s">
        <v>254</v>
      </c>
      <c r="K176" s="10" t="s">
        <v>47</v>
      </c>
      <c r="L176" s="10" t="s">
        <v>95</v>
      </c>
      <c r="M176" s="10">
        <v>0</v>
      </c>
      <c r="N176" s="10">
        <v>1</v>
      </c>
      <c r="O176" s="10">
        <v>0</v>
      </c>
      <c r="P176" s="13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</row>
    <row r="177" spans="1:21">
      <c r="A177" s="11">
        <v>44488</v>
      </c>
      <c r="B177" s="10" t="s">
        <v>252</v>
      </c>
      <c r="C177" s="10">
        <v>1676177</v>
      </c>
      <c r="D177" s="10" t="s">
        <v>1</v>
      </c>
      <c r="E177" s="10" t="s">
        <v>253</v>
      </c>
      <c r="F177" s="12" t="str">
        <f>LOOKUP(,-FIND({"","品牌","品类","需求","竞品","品类","成分","长尾","场景","占位","功效"},E177),{"其他","品牌词","品类词","需求词","竞品词","品类词","成分词","长尾词","场景词","占位词","功效词"})</f>
        <v>品类词</v>
      </c>
      <c r="G177" s="12" t="str">
        <f>INDEX('投放（素材）'!M:M,MATCH(E177,'投放（素材）'!E:E,0))</f>
        <v>6124f2d20000000021035629</v>
      </c>
      <c r="H177" s="10">
        <v>1981160</v>
      </c>
      <c r="I177" s="10" t="s">
        <v>216</v>
      </c>
      <c r="J177" s="10" t="s">
        <v>254</v>
      </c>
      <c r="K177" s="10" t="s">
        <v>47</v>
      </c>
      <c r="L177" s="10" t="s">
        <v>63</v>
      </c>
      <c r="M177" s="10">
        <v>0</v>
      </c>
      <c r="N177" s="10">
        <v>1</v>
      </c>
      <c r="O177" s="10">
        <v>0</v>
      </c>
      <c r="P177" s="13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</row>
    <row r="178" spans="1:21">
      <c r="A178" s="11">
        <v>44488</v>
      </c>
      <c r="B178" s="10" t="s">
        <v>252</v>
      </c>
      <c r="C178" s="10">
        <v>1676177</v>
      </c>
      <c r="D178" s="10" t="s">
        <v>1</v>
      </c>
      <c r="E178" s="10" t="s">
        <v>255</v>
      </c>
      <c r="F178" s="12" t="str">
        <f>LOOKUP(,-FIND({"","品牌","品类","需求","竞品","品类","成分","长尾","场景","占位","功效"},E178),{"其他","品牌词","品类词","需求词","竞品词","品类词","成分词","长尾词","场景词","占位词","功效词"})</f>
        <v>需求词</v>
      </c>
      <c r="G178" s="12" t="str">
        <f>INDEX('投放（素材）'!M:M,MATCH(E178,'投放（素材）'!E:E,0))</f>
        <v>6124f2d20000000021035629</v>
      </c>
      <c r="H178" s="10">
        <v>1981364</v>
      </c>
      <c r="I178" s="10" t="s">
        <v>216</v>
      </c>
      <c r="J178" s="10" t="s">
        <v>254</v>
      </c>
      <c r="K178" s="10" t="s">
        <v>47</v>
      </c>
      <c r="L178" s="10" t="s">
        <v>86</v>
      </c>
      <c r="M178" s="10">
        <v>0</v>
      </c>
      <c r="N178" s="10">
        <v>10</v>
      </c>
      <c r="O178" s="10">
        <v>0</v>
      </c>
      <c r="P178" s="13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</row>
    <row r="179" spans="1:21">
      <c r="A179" s="11">
        <v>44488</v>
      </c>
      <c r="B179" s="10" t="s">
        <v>252</v>
      </c>
      <c r="C179" s="10">
        <v>1676177</v>
      </c>
      <c r="D179" s="10" t="s">
        <v>1</v>
      </c>
      <c r="E179" s="10" t="s">
        <v>255</v>
      </c>
      <c r="F179" s="12" t="str">
        <f>LOOKUP(,-FIND({"","品牌","品类","需求","竞品","品类","成分","长尾","场景","占位","功效"},E179),{"其他","品牌词","品类词","需求词","竞品词","品类词","成分词","长尾词","场景词","占位词","功效词"})</f>
        <v>需求词</v>
      </c>
      <c r="G179" s="12" t="str">
        <f>INDEX('投放（素材）'!M:M,MATCH(E179,'投放（素材）'!E:E,0))</f>
        <v>6124f2d20000000021035629</v>
      </c>
      <c r="H179" s="10">
        <v>1981364</v>
      </c>
      <c r="I179" s="10" t="s">
        <v>216</v>
      </c>
      <c r="J179" s="10" t="s">
        <v>254</v>
      </c>
      <c r="K179" s="10" t="s">
        <v>47</v>
      </c>
      <c r="L179" s="10" t="s">
        <v>82</v>
      </c>
      <c r="M179" s="10">
        <v>0</v>
      </c>
      <c r="N179" s="10">
        <v>10</v>
      </c>
      <c r="O179" s="10">
        <v>0</v>
      </c>
      <c r="P179" s="13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</row>
    <row r="180" spans="1:21">
      <c r="A180" s="11">
        <v>44488</v>
      </c>
      <c r="B180" s="10" t="s">
        <v>252</v>
      </c>
      <c r="C180" s="10">
        <v>1676177</v>
      </c>
      <c r="D180" s="10" t="s">
        <v>1</v>
      </c>
      <c r="E180" s="10" t="s">
        <v>255</v>
      </c>
      <c r="F180" s="12" t="str">
        <f>LOOKUP(,-FIND({"","品牌","品类","需求","竞品","品类","成分","长尾","场景","占位","功效"},E180),{"其他","品牌词","品类词","需求词","竞品词","品类词","成分词","长尾词","场景词","占位词","功效词"})</f>
        <v>需求词</v>
      </c>
      <c r="G180" s="12" t="str">
        <f>INDEX('投放（素材）'!M:M,MATCH(E180,'投放（素材）'!E:E,0))</f>
        <v>6124f2d20000000021035629</v>
      </c>
      <c r="H180" s="10">
        <v>1981364</v>
      </c>
      <c r="I180" s="10" t="s">
        <v>216</v>
      </c>
      <c r="J180" s="10" t="s">
        <v>254</v>
      </c>
      <c r="K180" s="10" t="s">
        <v>47</v>
      </c>
      <c r="L180" s="10" t="s">
        <v>81</v>
      </c>
      <c r="M180" s="10">
        <v>0</v>
      </c>
      <c r="N180" s="10">
        <v>9</v>
      </c>
      <c r="O180" s="10">
        <v>0</v>
      </c>
      <c r="P180" s="13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</row>
    <row r="181" spans="1:21">
      <c r="A181" s="11">
        <v>44488</v>
      </c>
      <c r="B181" s="10" t="s">
        <v>252</v>
      </c>
      <c r="C181" s="10">
        <v>1676177</v>
      </c>
      <c r="D181" s="10" t="s">
        <v>1</v>
      </c>
      <c r="E181" s="10" t="s">
        <v>255</v>
      </c>
      <c r="F181" s="12" t="str">
        <f>LOOKUP(,-FIND({"","品牌","品类","需求","竞品","品类","成分","长尾","场景","占位","功效"},E181),{"其他","品牌词","品类词","需求词","竞品词","品类词","成分词","长尾词","场景词","占位词","功效词"})</f>
        <v>需求词</v>
      </c>
      <c r="G181" s="12" t="str">
        <f>INDEX('投放（素材）'!M:M,MATCH(E181,'投放（素材）'!E:E,0))</f>
        <v>6124f2d20000000021035629</v>
      </c>
      <c r="H181" s="10">
        <v>1981364</v>
      </c>
      <c r="I181" s="10" t="s">
        <v>216</v>
      </c>
      <c r="J181" s="10" t="s">
        <v>254</v>
      </c>
      <c r="K181" s="10" t="s">
        <v>47</v>
      </c>
      <c r="L181" s="10" t="s">
        <v>80</v>
      </c>
      <c r="M181" s="10">
        <v>0</v>
      </c>
      <c r="N181" s="10">
        <v>4</v>
      </c>
      <c r="O181" s="10">
        <v>0</v>
      </c>
      <c r="P181" s="13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</row>
    <row r="182" spans="1:21">
      <c r="A182" s="11">
        <v>44488</v>
      </c>
      <c r="B182" s="10" t="s">
        <v>252</v>
      </c>
      <c r="C182" s="10">
        <v>1676177</v>
      </c>
      <c r="D182" s="10" t="s">
        <v>1</v>
      </c>
      <c r="E182" s="10" t="s">
        <v>255</v>
      </c>
      <c r="F182" s="12" t="str">
        <f>LOOKUP(,-FIND({"","品牌","品类","需求","竞品","品类","成分","长尾","场景","占位","功效"},E182),{"其他","品牌词","品类词","需求词","竞品词","品类词","成分词","长尾词","场景词","占位词","功效词"})</f>
        <v>需求词</v>
      </c>
      <c r="G182" s="12" t="str">
        <f>INDEX('投放（素材）'!M:M,MATCH(E182,'投放（素材）'!E:E,0))</f>
        <v>6124f2d20000000021035629</v>
      </c>
      <c r="H182" s="10">
        <v>1981364</v>
      </c>
      <c r="I182" s="10" t="s">
        <v>216</v>
      </c>
      <c r="J182" s="10" t="s">
        <v>254</v>
      </c>
      <c r="K182" s="10" t="s">
        <v>47</v>
      </c>
      <c r="L182" s="10" t="s">
        <v>71</v>
      </c>
      <c r="M182" s="10">
        <v>22.45</v>
      </c>
      <c r="N182" s="10">
        <v>145</v>
      </c>
      <c r="O182" s="10">
        <v>7</v>
      </c>
      <c r="P182" s="13">
        <v>0.0483</v>
      </c>
      <c r="Q182" s="10">
        <v>3.2</v>
      </c>
      <c r="R182" s="10">
        <v>0</v>
      </c>
      <c r="S182" s="10">
        <v>0</v>
      </c>
      <c r="T182" s="10">
        <v>0</v>
      </c>
      <c r="U182" s="10">
        <v>0</v>
      </c>
    </row>
    <row r="183" spans="1:21">
      <c r="A183" s="11">
        <v>44488</v>
      </c>
      <c r="B183" s="10" t="s">
        <v>252</v>
      </c>
      <c r="C183" s="10">
        <v>1676177</v>
      </c>
      <c r="D183" s="10" t="s">
        <v>1</v>
      </c>
      <c r="E183" s="10" t="s">
        <v>255</v>
      </c>
      <c r="F183" s="12" t="str">
        <f>LOOKUP(,-FIND({"","品牌","品类","需求","竞品","品类","成分","长尾","场景","占位","功效"},E183),{"其他","品牌词","品类词","需求词","竞品词","品类词","成分词","长尾词","场景词","占位词","功效词"})</f>
        <v>需求词</v>
      </c>
      <c r="G183" s="12" t="str">
        <f>INDEX('投放（素材）'!M:M,MATCH(E183,'投放（素材）'!E:E,0))</f>
        <v>6124f2d20000000021035629</v>
      </c>
      <c r="H183" s="10">
        <v>1981364</v>
      </c>
      <c r="I183" s="10" t="s">
        <v>216</v>
      </c>
      <c r="J183" s="10" t="s">
        <v>254</v>
      </c>
      <c r="K183" s="10" t="s">
        <v>47</v>
      </c>
      <c r="L183" s="10" t="s">
        <v>83</v>
      </c>
      <c r="M183" s="10">
        <v>0</v>
      </c>
      <c r="N183" s="10">
        <v>8</v>
      </c>
      <c r="O183" s="10">
        <v>0</v>
      </c>
      <c r="P183" s="13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</row>
    <row r="184" spans="1:21">
      <c r="A184" s="11">
        <v>44488</v>
      </c>
      <c r="B184" s="10" t="s">
        <v>252</v>
      </c>
      <c r="C184" s="10">
        <v>1676177</v>
      </c>
      <c r="D184" s="10" t="s">
        <v>1</v>
      </c>
      <c r="E184" s="10" t="s">
        <v>255</v>
      </c>
      <c r="F184" s="12" t="str">
        <f>LOOKUP(,-FIND({"","品牌","品类","需求","竞品","品类","成分","长尾","场景","占位","功效"},E184),{"其他","品牌词","品类词","需求词","竞品词","品类词","成分词","长尾词","场景词","占位词","功效词"})</f>
        <v>需求词</v>
      </c>
      <c r="G184" s="12" t="str">
        <f>INDEX('投放（素材）'!M:M,MATCH(E184,'投放（素材）'!E:E,0))</f>
        <v>6124f2d20000000021035629</v>
      </c>
      <c r="H184" s="10">
        <v>1981364</v>
      </c>
      <c r="I184" s="10" t="s">
        <v>216</v>
      </c>
      <c r="J184" s="10" t="s">
        <v>254</v>
      </c>
      <c r="K184" s="10" t="s">
        <v>47</v>
      </c>
      <c r="L184" s="10" t="s">
        <v>85</v>
      </c>
      <c r="M184" s="10">
        <v>0</v>
      </c>
      <c r="N184" s="10">
        <v>6</v>
      </c>
      <c r="O184" s="10">
        <v>0</v>
      </c>
      <c r="P184" s="13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</row>
    <row r="185" spans="1:21">
      <c r="A185" s="11">
        <v>44488</v>
      </c>
      <c r="B185" s="10" t="s">
        <v>252</v>
      </c>
      <c r="C185" s="10">
        <v>1676177</v>
      </c>
      <c r="D185" s="10" t="s">
        <v>1</v>
      </c>
      <c r="E185" s="10" t="s">
        <v>256</v>
      </c>
      <c r="F185" s="12" t="str">
        <f>LOOKUP(,-FIND({"","品牌","品类","需求","竞品","品类","成分","长尾","场景","占位","功效"},E185),{"其他","品牌词","品类词","需求词","竞品词","品类词","成分词","长尾词","场景词","占位词","功效词"})</f>
        <v>品牌词</v>
      </c>
      <c r="G185" s="12" t="str">
        <f>INDEX('投放（素材）'!M:M,MATCH(E185,'投放（素材）'!E:E,0))</f>
        <v>6124f2d20000000021035629</v>
      </c>
      <c r="H185" s="10">
        <v>1988920</v>
      </c>
      <c r="I185" s="10" t="s">
        <v>216</v>
      </c>
      <c r="J185" s="10" t="s">
        <v>254</v>
      </c>
      <c r="K185" s="10" t="s">
        <v>47</v>
      </c>
      <c r="L185" s="10" t="s">
        <v>75</v>
      </c>
      <c r="M185" s="10">
        <v>0</v>
      </c>
      <c r="N185" s="10">
        <v>1</v>
      </c>
      <c r="O185" s="10">
        <v>0</v>
      </c>
      <c r="P185" s="13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</row>
    <row r="186" spans="1:21">
      <c r="A186" s="11">
        <v>44488</v>
      </c>
      <c r="B186" s="10" t="s">
        <v>252</v>
      </c>
      <c r="C186" s="10">
        <v>1676177</v>
      </c>
      <c r="D186" s="10" t="s">
        <v>1</v>
      </c>
      <c r="E186" s="10" t="s">
        <v>256</v>
      </c>
      <c r="F186" s="12" t="str">
        <f>LOOKUP(,-FIND({"","品牌","品类","需求","竞品","品类","成分","长尾","场景","占位","功效"},E186),{"其他","品牌词","品类词","需求词","竞品词","品类词","成分词","长尾词","场景词","占位词","功效词"})</f>
        <v>品牌词</v>
      </c>
      <c r="G186" s="12" t="str">
        <f>INDEX('投放（素材）'!M:M,MATCH(E186,'投放（素材）'!E:E,0))</f>
        <v>6124f2d20000000021035629</v>
      </c>
      <c r="H186" s="10">
        <v>1988920</v>
      </c>
      <c r="I186" s="10" t="s">
        <v>216</v>
      </c>
      <c r="J186" s="10" t="s">
        <v>254</v>
      </c>
      <c r="K186" s="10" t="s">
        <v>47</v>
      </c>
      <c r="L186" s="10" t="s">
        <v>74</v>
      </c>
      <c r="M186" s="10">
        <v>0</v>
      </c>
      <c r="N186" s="10">
        <v>2</v>
      </c>
      <c r="O186" s="10">
        <v>0</v>
      </c>
      <c r="P186" s="13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</row>
    <row r="187" spans="1:21">
      <c r="A187" s="11">
        <v>44488</v>
      </c>
      <c r="B187" s="10" t="s">
        <v>257</v>
      </c>
      <c r="C187" s="10">
        <v>1676188</v>
      </c>
      <c r="D187" s="10" t="s">
        <v>1</v>
      </c>
      <c r="E187" s="10" t="s">
        <v>258</v>
      </c>
      <c r="F187" s="12" t="str">
        <f>LOOKUP(,-FIND({"","品牌","品类","需求","竞品","品类","成分","长尾","场景","占位","功效"},E187),{"其他","品牌词","品类词","需求词","竞品词","品类词","成分词","长尾词","场景词","占位词","功效词"})</f>
        <v>品类词</v>
      </c>
      <c r="G187" s="12" t="str">
        <f>INDEX('投放（素材）'!M:M,MATCH(E187,'投放（素材）'!E:E,0))</f>
        <v>6128b76d000000000102c1d4</v>
      </c>
      <c r="H187" s="10">
        <v>1981186</v>
      </c>
      <c r="I187" s="10" t="s">
        <v>216</v>
      </c>
      <c r="J187" s="10" t="s">
        <v>259</v>
      </c>
      <c r="K187" s="10" t="s">
        <v>47</v>
      </c>
      <c r="L187" s="10" t="s">
        <v>66</v>
      </c>
      <c r="M187" s="10">
        <v>0</v>
      </c>
      <c r="N187" s="10">
        <v>5</v>
      </c>
      <c r="O187" s="10">
        <v>0</v>
      </c>
      <c r="P187" s="13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</row>
    <row r="188" spans="1:21">
      <c r="A188" s="11">
        <v>44488</v>
      </c>
      <c r="B188" s="10" t="s">
        <v>257</v>
      </c>
      <c r="C188" s="10">
        <v>1676188</v>
      </c>
      <c r="D188" s="10" t="s">
        <v>1</v>
      </c>
      <c r="E188" s="10" t="s">
        <v>258</v>
      </c>
      <c r="F188" s="12" t="str">
        <f>LOOKUP(,-FIND({"","品牌","品类","需求","竞品","品类","成分","长尾","场景","占位","功效"},E188),{"其他","品牌词","品类词","需求词","竞品词","品类词","成分词","长尾词","场景词","占位词","功效词"})</f>
        <v>品类词</v>
      </c>
      <c r="G188" s="12" t="str">
        <f>INDEX('投放（素材）'!M:M,MATCH(E188,'投放（素材）'!E:E,0))</f>
        <v>6128b76d000000000102c1d4</v>
      </c>
      <c r="H188" s="10">
        <v>1981186</v>
      </c>
      <c r="I188" s="10" t="s">
        <v>216</v>
      </c>
      <c r="J188" s="10" t="s">
        <v>259</v>
      </c>
      <c r="K188" s="10" t="s">
        <v>47</v>
      </c>
      <c r="L188" s="10" t="s">
        <v>64</v>
      </c>
      <c r="M188" s="10">
        <v>0</v>
      </c>
      <c r="N188" s="10">
        <v>21</v>
      </c>
      <c r="O188" s="10">
        <v>0</v>
      </c>
      <c r="P188" s="13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</row>
    <row r="189" spans="1:21">
      <c r="A189" s="11">
        <v>44488</v>
      </c>
      <c r="B189" s="10" t="s">
        <v>257</v>
      </c>
      <c r="C189" s="10">
        <v>1676188</v>
      </c>
      <c r="D189" s="10" t="s">
        <v>1</v>
      </c>
      <c r="E189" s="10" t="s">
        <v>258</v>
      </c>
      <c r="F189" s="12" t="str">
        <f>LOOKUP(,-FIND({"","品牌","品类","需求","竞品","品类","成分","长尾","场景","占位","功效"},E189),{"其他","品牌词","品类词","需求词","竞品词","品类词","成分词","长尾词","场景词","占位词","功效词"})</f>
        <v>品类词</v>
      </c>
      <c r="G189" s="12" t="str">
        <f>INDEX('投放（素材）'!M:M,MATCH(E189,'投放（素材）'!E:E,0))</f>
        <v>6128b76d000000000102c1d4</v>
      </c>
      <c r="H189" s="10">
        <v>1981186</v>
      </c>
      <c r="I189" s="10" t="s">
        <v>216</v>
      </c>
      <c r="J189" s="10" t="s">
        <v>259</v>
      </c>
      <c r="K189" s="10" t="s">
        <v>47</v>
      </c>
      <c r="L189" s="10" t="s">
        <v>68</v>
      </c>
      <c r="M189" s="10">
        <v>0</v>
      </c>
      <c r="N189" s="10">
        <v>2</v>
      </c>
      <c r="O189" s="10">
        <v>0</v>
      </c>
      <c r="P189" s="13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</row>
    <row r="190" spans="1:21">
      <c r="A190" s="11">
        <v>44488</v>
      </c>
      <c r="B190" s="10" t="s">
        <v>257</v>
      </c>
      <c r="C190" s="10">
        <v>1676188</v>
      </c>
      <c r="D190" s="10" t="s">
        <v>1</v>
      </c>
      <c r="E190" s="10" t="s">
        <v>258</v>
      </c>
      <c r="F190" s="12" t="str">
        <f>LOOKUP(,-FIND({"","品牌","品类","需求","竞品","品类","成分","长尾","场景","占位","功效"},E190),{"其他","品牌词","品类词","需求词","竞品词","品类词","成分词","长尾词","场景词","占位词","功效词"})</f>
        <v>品类词</v>
      </c>
      <c r="G190" s="12" t="str">
        <f>INDEX('投放（素材）'!M:M,MATCH(E190,'投放（素材）'!E:E,0))</f>
        <v>6128b76d000000000102c1d4</v>
      </c>
      <c r="H190" s="10">
        <v>1981186</v>
      </c>
      <c r="I190" s="10" t="s">
        <v>216</v>
      </c>
      <c r="J190" s="10" t="s">
        <v>259</v>
      </c>
      <c r="K190" s="10" t="s">
        <v>47</v>
      </c>
      <c r="L190" s="10" t="s">
        <v>72</v>
      </c>
      <c r="M190" s="10">
        <v>0</v>
      </c>
      <c r="N190" s="10">
        <v>3</v>
      </c>
      <c r="O190" s="10">
        <v>0</v>
      </c>
      <c r="P190" s="13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</row>
    <row r="191" spans="1:21">
      <c r="A191" s="11">
        <v>44488</v>
      </c>
      <c r="B191" s="10" t="s">
        <v>257</v>
      </c>
      <c r="C191" s="10">
        <v>1676188</v>
      </c>
      <c r="D191" s="10" t="s">
        <v>1</v>
      </c>
      <c r="E191" s="10" t="s">
        <v>258</v>
      </c>
      <c r="F191" s="12" t="str">
        <f>LOOKUP(,-FIND({"","品牌","品类","需求","竞品","品类","成分","长尾","场景","占位","功效"},E191),{"其他","品牌词","品类词","需求词","竞品词","品类词","成分词","长尾词","场景词","占位词","功效词"})</f>
        <v>品类词</v>
      </c>
      <c r="G191" s="12" t="str">
        <f>INDEX('投放（素材）'!M:M,MATCH(E191,'投放（素材）'!E:E,0))</f>
        <v>6128b76d000000000102c1d4</v>
      </c>
      <c r="H191" s="10">
        <v>1981186</v>
      </c>
      <c r="I191" s="10" t="s">
        <v>216</v>
      </c>
      <c r="J191" s="10" t="s">
        <v>259</v>
      </c>
      <c r="K191" s="10" t="s">
        <v>47</v>
      </c>
      <c r="L191" s="10" t="s">
        <v>95</v>
      </c>
      <c r="M191" s="10">
        <v>0</v>
      </c>
      <c r="N191" s="10">
        <v>1</v>
      </c>
      <c r="O191" s="10">
        <v>0</v>
      </c>
      <c r="P191" s="13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</row>
    <row r="192" spans="1:21">
      <c r="A192" s="11">
        <v>44488</v>
      </c>
      <c r="B192" s="10" t="s">
        <v>257</v>
      </c>
      <c r="C192" s="10">
        <v>1676188</v>
      </c>
      <c r="D192" s="10" t="s">
        <v>1</v>
      </c>
      <c r="E192" s="10" t="s">
        <v>258</v>
      </c>
      <c r="F192" s="12" t="str">
        <f>LOOKUP(,-FIND({"","品牌","品类","需求","竞品","品类","成分","长尾","场景","占位","功效"},E192),{"其他","品牌词","品类词","需求词","竞品词","品类词","成分词","长尾词","场景词","占位词","功效词"})</f>
        <v>品类词</v>
      </c>
      <c r="G192" s="12" t="str">
        <f>INDEX('投放（素材）'!M:M,MATCH(E192,'投放（素材）'!E:E,0))</f>
        <v>6128b76d000000000102c1d4</v>
      </c>
      <c r="H192" s="10">
        <v>1981186</v>
      </c>
      <c r="I192" s="10" t="s">
        <v>216</v>
      </c>
      <c r="J192" s="10" t="s">
        <v>259</v>
      </c>
      <c r="K192" s="10" t="s">
        <v>47</v>
      </c>
      <c r="L192" s="10" t="s">
        <v>63</v>
      </c>
      <c r="M192" s="10">
        <v>0</v>
      </c>
      <c r="N192" s="10">
        <v>1</v>
      </c>
      <c r="O192" s="10">
        <v>0</v>
      </c>
      <c r="P192" s="13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</row>
    <row r="193" spans="1:21">
      <c r="A193" s="11">
        <v>44488</v>
      </c>
      <c r="B193" s="10" t="s">
        <v>257</v>
      </c>
      <c r="C193" s="10">
        <v>1676188</v>
      </c>
      <c r="D193" s="10" t="s">
        <v>1</v>
      </c>
      <c r="E193" s="10" t="s">
        <v>260</v>
      </c>
      <c r="F193" s="12" t="str">
        <f>LOOKUP(,-FIND({"","品牌","品类","需求","竞品","品类","成分","长尾","场景","占位","功效"},E193),{"其他","品牌词","品类词","需求词","竞品词","品类词","成分词","长尾词","场景词","占位词","功效词"})</f>
        <v>需求词</v>
      </c>
      <c r="G193" s="12" t="str">
        <f>INDEX('投放（素材）'!M:M,MATCH(E193,'投放（素材）'!E:E,0))</f>
        <v>6128b76d000000000102c1d4</v>
      </c>
      <c r="H193" s="10">
        <v>1981372</v>
      </c>
      <c r="I193" s="10" t="s">
        <v>216</v>
      </c>
      <c r="J193" s="10" t="s">
        <v>259</v>
      </c>
      <c r="K193" s="10" t="s">
        <v>47</v>
      </c>
      <c r="L193" s="10" t="s">
        <v>86</v>
      </c>
      <c r="M193" s="10">
        <v>0</v>
      </c>
      <c r="N193" s="10">
        <v>4</v>
      </c>
      <c r="O193" s="10">
        <v>0</v>
      </c>
      <c r="P193" s="13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</row>
    <row r="194" spans="1:21">
      <c r="A194" s="11">
        <v>44488</v>
      </c>
      <c r="B194" s="10" t="s">
        <v>257</v>
      </c>
      <c r="C194" s="10">
        <v>1676188</v>
      </c>
      <c r="D194" s="10" t="s">
        <v>1</v>
      </c>
      <c r="E194" s="10" t="s">
        <v>260</v>
      </c>
      <c r="F194" s="12" t="str">
        <f>LOOKUP(,-FIND({"","品牌","品类","需求","竞品","品类","成分","长尾","场景","占位","功效"},E194),{"其他","品牌词","品类词","需求词","竞品词","品类词","成分词","长尾词","场景词","占位词","功效词"})</f>
        <v>需求词</v>
      </c>
      <c r="G194" s="12" t="str">
        <f>INDEX('投放（素材）'!M:M,MATCH(E194,'投放（素材）'!E:E,0))</f>
        <v>6128b76d000000000102c1d4</v>
      </c>
      <c r="H194" s="10">
        <v>1981372</v>
      </c>
      <c r="I194" s="10" t="s">
        <v>216</v>
      </c>
      <c r="J194" s="10" t="s">
        <v>259</v>
      </c>
      <c r="K194" s="10" t="s">
        <v>47</v>
      </c>
      <c r="L194" s="10" t="s">
        <v>82</v>
      </c>
      <c r="M194" s="10">
        <v>0</v>
      </c>
      <c r="N194" s="10">
        <v>5</v>
      </c>
      <c r="O194" s="10">
        <v>0</v>
      </c>
      <c r="P194" s="13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</row>
    <row r="195" spans="1:21">
      <c r="A195" s="11">
        <v>44488</v>
      </c>
      <c r="B195" s="10" t="s">
        <v>257</v>
      </c>
      <c r="C195" s="10">
        <v>1676188</v>
      </c>
      <c r="D195" s="10" t="s">
        <v>1</v>
      </c>
      <c r="E195" s="10" t="s">
        <v>260</v>
      </c>
      <c r="F195" s="12" t="str">
        <f>LOOKUP(,-FIND({"","品牌","品类","需求","竞品","品类","成分","长尾","场景","占位","功效"},E195),{"其他","品牌词","品类词","需求词","竞品词","品类词","成分词","长尾词","场景词","占位词","功效词"})</f>
        <v>需求词</v>
      </c>
      <c r="G195" s="12" t="str">
        <f>INDEX('投放（素材）'!M:M,MATCH(E195,'投放（素材）'!E:E,0))</f>
        <v>6128b76d000000000102c1d4</v>
      </c>
      <c r="H195" s="10">
        <v>1981372</v>
      </c>
      <c r="I195" s="10" t="s">
        <v>216</v>
      </c>
      <c r="J195" s="10" t="s">
        <v>259</v>
      </c>
      <c r="K195" s="10" t="s">
        <v>47</v>
      </c>
      <c r="L195" s="10" t="s">
        <v>81</v>
      </c>
      <c r="M195" s="10">
        <v>0</v>
      </c>
      <c r="N195" s="10">
        <v>4</v>
      </c>
      <c r="O195" s="10">
        <v>0</v>
      </c>
      <c r="P195" s="13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</row>
    <row r="196" spans="1:21">
      <c r="A196" s="11">
        <v>44488</v>
      </c>
      <c r="B196" s="10" t="s">
        <v>257</v>
      </c>
      <c r="C196" s="10">
        <v>1676188</v>
      </c>
      <c r="D196" s="10" t="s">
        <v>1</v>
      </c>
      <c r="E196" s="10" t="s">
        <v>260</v>
      </c>
      <c r="F196" s="12" t="str">
        <f>LOOKUP(,-FIND({"","品牌","品类","需求","竞品","品类","成分","长尾","场景","占位","功效"},E196),{"其他","品牌词","品类词","需求词","竞品词","品类词","成分词","长尾词","场景词","占位词","功效词"})</f>
        <v>需求词</v>
      </c>
      <c r="G196" s="12" t="str">
        <f>INDEX('投放（素材）'!M:M,MATCH(E196,'投放（素材）'!E:E,0))</f>
        <v>6128b76d000000000102c1d4</v>
      </c>
      <c r="H196" s="10">
        <v>1981372</v>
      </c>
      <c r="I196" s="10" t="s">
        <v>216</v>
      </c>
      <c r="J196" s="10" t="s">
        <v>259</v>
      </c>
      <c r="K196" s="10" t="s">
        <v>47</v>
      </c>
      <c r="L196" s="10" t="s">
        <v>80</v>
      </c>
      <c r="M196" s="10">
        <v>0</v>
      </c>
      <c r="N196" s="10">
        <v>1</v>
      </c>
      <c r="O196" s="10">
        <v>0</v>
      </c>
      <c r="P196" s="13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</row>
    <row r="197" spans="1:21">
      <c r="A197" s="11">
        <v>44488</v>
      </c>
      <c r="B197" s="10" t="s">
        <v>257</v>
      </c>
      <c r="C197" s="10">
        <v>1676188</v>
      </c>
      <c r="D197" s="10" t="s">
        <v>1</v>
      </c>
      <c r="E197" s="10" t="s">
        <v>260</v>
      </c>
      <c r="F197" s="12" t="str">
        <f>LOOKUP(,-FIND({"","品牌","品类","需求","竞品","品类","成分","长尾","场景","占位","功效"},E197),{"其他","品牌词","品类词","需求词","竞品词","品类词","成分词","长尾词","场景词","占位词","功效词"})</f>
        <v>需求词</v>
      </c>
      <c r="G197" s="12" t="str">
        <f>INDEX('投放（素材）'!M:M,MATCH(E197,'投放（素材）'!E:E,0))</f>
        <v>6128b76d000000000102c1d4</v>
      </c>
      <c r="H197" s="10">
        <v>1981372</v>
      </c>
      <c r="I197" s="10" t="s">
        <v>216</v>
      </c>
      <c r="J197" s="10" t="s">
        <v>259</v>
      </c>
      <c r="K197" s="10" t="s">
        <v>47</v>
      </c>
      <c r="L197" s="10" t="s">
        <v>71</v>
      </c>
      <c r="M197" s="10">
        <v>0</v>
      </c>
      <c r="N197" s="10">
        <v>13</v>
      </c>
      <c r="O197" s="10">
        <v>0</v>
      </c>
      <c r="P197" s="13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</row>
    <row r="198" spans="1:21">
      <c r="A198" s="11">
        <v>44488</v>
      </c>
      <c r="B198" s="10" t="s">
        <v>257</v>
      </c>
      <c r="C198" s="10">
        <v>1676188</v>
      </c>
      <c r="D198" s="10" t="s">
        <v>1</v>
      </c>
      <c r="E198" s="10" t="s">
        <v>260</v>
      </c>
      <c r="F198" s="12" t="str">
        <f>LOOKUP(,-FIND({"","品牌","品类","需求","竞品","品类","成分","长尾","场景","占位","功效"},E198),{"其他","品牌词","品类词","需求词","竞品词","品类词","成分词","长尾词","场景词","占位词","功效词"})</f>
        <v>需求词</v>
      </c>
      <c r="G198" s="12" t="str">
        <f>INDEX('投放（素材）'!M:M,MATCH(E198,'投放（素材）'!E:E,0))</f>
        <v>6128b76d000000000102c1d4</v>
      </c>
      <c r="H198" s="10">
        <v>1981372</v>
      </c>
      <c r="I198" s="10" t="s">
        <v>216</v>
      </c>
      <c r="J198" s="10" t="s">
        <v>259</v>
      </c>
      <c r="K198" s="10" t="s">
        <v>47</v>
      </c>
      <c r="L198" s="10" t="s">
        <v>83</v>
      </c>
      <c r="M198" s="10">
        <v>0</v>
      </c>
      <c r="N198" s="10">
        <v>3</v>
      </c>
      <c r="O198" s="10">
        <v>0</v>
      </c>
      <c r="P198" s="13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</row>
    <row r="199" spans="1:21">
      <c r="A199" s="11">
        <v>44488</v>
      </c>
      <c r="B199" s="10" t="s">
        <v>257</v>
      </c>
      <c r="C199" s="10">
        <v>1676188</v>
      </c>
      <c r="D199" s="10" t="s">
        <v>1</v>
      </c>
      <c r="E199" s="10" t="s">
        <v>260</v>
      </c>
      <c r="F199" s="12" t="str">
        <f>LOOKUP(,-FIND({"","品牌","品类","需求","竞品","品类","成分","长尾","场景","占位","功效"},E199),{"其他","品牌词","品类词","需求词","竞品词","品类词","成分词","长尾词","场景词","占位词","功效词"})</f>
        <v>需求词</v>
      </c>
      <c r="G199" s="12" t="str">
        <f>INDEX('投放（素材）'!M:M,MATCH(E199,'投放（素材）'!E:E,0))</f>
        <v>6128b76d000000000102c1d4</v>
      </c>
      <c r="H199" s="10">
        <v>1981372</v>
      </c>
      <c r="I199" s="10" t="s">
        <v>216</v>
      </c>
      <c r="J199" s="10" t="s">
        <v>259</v>
      </c>
      <c r="K199" s="10" t="s">
        <v>47</v>
      </c>
      <c r="L199" s="10" t="s">
        <v>85</v>
      </c>
      <c r="M199" s="10">
        <v>0</v>
      </c>
      <c r="N199" s="10">
        <v>2</v>
      </c>
      <c r="O199" s="10">
        <v>0</v>
      </c>
      <c r="P199" s="13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</row>
    <row r="200" spans="1:21">
      <c r="A200" s="11">
        <v>44488</v>
      </c>
      <c r="B200" s="10" t="s">
        <v>261</v>
      </c>
      <c r="C200" s="10">
        <v>1679009</v>
      </c>
      <c r="D200" s="10" t="s">
        <v>1</v>
      </c>
      <c r="E200" s="10" t="s">
        <v>267</v>
      </c>
      <c r="F200" s="12" t="str">
        <f>LOOKUP(,-FIND({"","品牌","品类","需求","竞品","品类","成分","长尾","场景","占位","功效"},E200),{"其他","品牌词","品类词","需求词","竞品词","品类词","成分词","长尾词","场景词","占位词","功效词"})</f>
        <v>品类词</v>
      </c>
      <c r="G200" s="12">
        <f>INDEX('投放（素材）'!M:M,MATCH(E200,'投放（素材）'!E:E,0))</f>
        <v>6.1277385e+23</v>
      </c>
      <c r="H200" s="10">
        <v>1986004</v>
      </c>
      <c r="I200" s="10" t="s">
        <v>216</v>
      </c>
      <c r="J200" s="10">
        <v>6.1277385e+23</v>
      </c>
      <c r="K200" s="10" t="s">
        <v>47</v>
      </c>
      <c r="L200" s="10" t="s">
        <v>64</v>
      </c>
      <c r="M200" s="10">
        <v>0</v>
      </c>
      <c r="N200" s="10">
        <v>1</v>
      </c>
      <c r="O200" s="10">
        <v>0</v>
      </c>
      <c r="P200" s="13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</row>
    <row r="201" spans="1:21">
      <c r="A201" s="11">
        <v>44488</v>
      </c>
      <c r="B201" s="10" t="s">
        <v>261</v>
      </c>
      <c r="C201" s="10">
        <v>1679009</v>
      </c>
      <c r="D201" s="10" t="s">
        <v>1</v>
      </c>
      <c r="E201" s="10" t="s">
        <v>267</v>
      </c>
      <c r="F201" s="12" t="str">
        <f>LOOKUP(,-FIND({"","品牌","品类","需求","竞品","品类","成分","长尾","场景","占位","功效"},E201),{"其他","品牌词","品类词","需求词","竞品词","品类词","成分词","长尾词","场景词","占位词","功效词"})</f>
        <v>品类词</v>
      </c>
      <c r="G201" s="12">
        <f>INDEX('投放（素材）'!M:M,MATCH(E201,'投放（素材）'!E:E,0))</f>
        <v>6.1277385e+23</v>
      </c>
      <c r="H201" s="10">
        <v>1986004</v>
      </c>
      <c r="I201" s="10" t="s">
        <v>216</v>
      </c>
      <c r="J201" s="10">
        <v>6.1277385e+23</v>
      </c>
      <c r="K201" s="10" t="s">
        <v>47</v>
      </c>
      <c r="L201" s="10" t="s">
        <v>93</v>
      </c>
      <c r="M201" s="10">
        <v>139.14</v>
      </c>
      <c r="N201" s="10">
        <v>2351</v>
      </c>
      <c r="O201" s="10">
        <v>38</v>
      </c>
      <c r="P201" s="13">
        <v>0.0162</v>
      </c>
      <c r="Q201" s="10">
        <v>3.66</v>
      </c>
      <c r="R201" s="10">
        <v>1</v>
      </c>
      <c r="S201" s="10">
        <v>0</v>
      </c>
      <c r="T201" s="10">
        <v>0</v>
      </c>
      <c r="U201" s="10">
        <v>0</v>
      </c>
    </row>
    <row r="202" spans="1:21">
      <c r="A202" s="11">
        <v>44488</v>
      </c>
      <c r="B202" s="10" t="s">
        <v>261</v>
      </c>
      <c r="C202" s="10">
        <v>1679009</v>
      </c>
      <c r="D202" s="10" t="s">
        <v>1</v>
      </c>
      <c r="E202" s="10" t="s">
        <v>262</v>
      </c>
      <c r="F202" s="12" t="str">
        <f>LOOKUP(,-FIND({"","品牌","品类","需求","竞品","品类","成分","长尾","场景","占位","功效"},E202),{"其他","品牌词","品类词","需求词","竞品词","品类词","成分词","长尾词","场景词","占位词","功效词"})</f>
        <v>需求词</v>
      </c>
      <c r="G202" s="12">
        <f>INDEX('投放（素材）'!M:M,MATCH(E202,'投放（素材）'!E:E,0))</f>
        <v>6.1277385e+23</v>
      </c>
      <c r="H202" s="10">
        <v>1986006</v>
      </c>
      <c r="I202" s="10" t="s">
        <v>216</v>
      </c>
      <c r="J202" s="10">
        <v>6.1277385e+23</v>
      </c>
      <c r="K202" s="10" t="s">
        <v>47</v>
      </c>
      <c r="L202" s="10" t="s">
        <v>80</v>
      </c>
      <c r="M202" s="10">
        <v>0</v>
      </c>
      <c r="N202" s="10">
        <v>0</v>
      </c>
      <c r="O202" s="10">
        <v>0</v>
      </c>
      <c r="P202" s="13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</row>
    <row r="203" spans="1:21">
      <c r="A203" s="11">
        <v>44488</v>
      </c>
      <c r="B203" s="10" t="s">
        <v>261</v>
      </c>
      <c r="C203" s="10">
        <v>1679009</v>
      </c>
      <c r="D203" s="10" t="s">
        <v>1</v>
      </c>
      <c r="E203" s="10" t="s">
        <v>262</v>
      </c>
      <c r="F203" s="12" t="str">
        <f>LOOKUP(,-FIND({"","品牌","品类","需求","竞品","品类","成分","长尾","场景","占位","功效"},E203),{"其他","品牌词","品类词","需求词","竞品词","品类词","成分词","长尾词","场景词","占位词","功效词"})</f>
        <v>需求词</v>
      </c>
      <c r="G203" s="12">
        <f>INDEX('投放（素材）'!M:M,MATCH(E203,'投放（素材）'!E:E,0))</f>
        <v>6.1277385e+23</v>
      </c>
      <c r="H203" s="10">
        <v>1986006</v>
      </c>
      <c r="I203" s="10" t="s">
        <v>216</v>
      </c>
      <c r="J203" s="10">
        <v>6.1277385e+23</v>
      </c>
      <c r="K203" s="10" t="s">
        <v>47</v>
      </c>
      <c r="L203" s="10" t="s">
        <v>71</v>
      </c>
      <c r="M203" s="10">
        <v>1.7</v>
      </c>
      <c r="N203" s="10">
        <v>4</v>
      </c>
      <c r="O203" s="10">
        <v>1</v>
      </c>
      <c r="P203" s="13">
        <v>0.25</v>
      </c>
      <c r="Q203" s="10">
        <v>1.7</v>
      </c>
      <c r="R203" s="10">
        <v>0</v>
      </c>
      <c r="S203" s="10">
        <v>0</v>
      </c>
      <c r="T203" s="10">
        <v>0</v>
      </c>
      <c r="U203" s="10">
        <v>0</v>
      </c>
    </row>
    <row r="204" spans="1:21">
      <c r="A204" s="11">
        <v>44488</v>
      </c>
      <c r="B204" s="10" t="s">
        <v>261</v>
      </c>
      <c r="C204" s="10">
        <v>1679009</v>
      </c>
      <c r="D204" s="10" t="s">
        <v>1</v>
      </c>
      <c r="E204" s="10" t="s">
        <v>262</v>
      </c>
      <c r="F204" s="12" t="str">
        <f>LOOKUP(,-FIND({"","品牌","品类","需求","竞品","品类","成分","长尾","场景","占位","功效"},E204),{"其他","品牌词","品类词","需求词","竞品词","品类词","成分词","长尾词","场景词","占位词","功效词"})</f>
        <v>需求词</v>
      </c>
      <c r="G204" s="12">
        <f>INDEX('投放（素材）'!M:M,MATCH(E204,'投放（素材）'!E:E,0))</f>
        <v>6.1277385e+23</v>
      </c>
      <c r="H204" s="10">
        <v>1986006</v>
      </c>
      <c r="I204" s="10" t="s">
        <v>216</v>
      </c>
      <c r="J204" s="10">
        <v>6.1277385e+23</v>
      </c>
      <c r="K204" s="10" t="s">
        <v>47</v>
      </c>
      <c r="L204" s="10" t="s">
        <v>79</v>
      </c>
      <c r="M204" s="10">
        <v>1713.41</v>
      </c>
      <c r="N204" s="10">
        <v>3630</v>
      </c>
      <c r="O204" s="10">
        <v>120</v>
      </c>
      <c r="P204" s="13">
        <v>0.0331</v>
      </c>
      <c r="Q204" s="10">
        <v>14.27</v>
      </c>
      <c r="R204" s="10">
        <v>1</v>
      </c>
      <c r="S204" s="10">
        <v>0</v>
      </c>
      <c r="T204" s="10">
        <v>-1</v>
      </c>
      <c r="U204" s="10">
        <v>0</v>
      </c>
    </row>
    <row r="205" spans="1:21">
      <c r="A205" s="11">
        <v>44489</v>
      </c>
      <c r="B205" s="10" t="s">
        <v>214</v>
      </c>
      <c r="C205" s="10">
        <v>1607924</v>
      </c>
      <c r="D205" s="10" t="s">
        <v>1</v>
      </c>
      <c r="E205" s="10" t="s">
        <v>215</v>
      </c>
      <c r="F205" s="12" t="str">
        <f>LOOKUP(,-FIND({"","品牌","品类","需求","竞品","品类","成分","长尾","场景","占位","功效"},E205),{"其他","品牌词","品类词","需求词","竞品词","品类词","成分词","长尾词","场景词","占位词","功效词"})</f>
        <v>品类词</v>
      </c>
      <c r="G205" s="12" t="str">
        <f>INDEX('投放（素材）'!M:M,MATCH(E205,'投放（素材）'!E:E,0))</f>
        <v>60f7c242000000000102e5de</v>
      </c>
      <c r="H205" s="10">
        <v>1876348</v>
      </c>
      <c r="I205" s="10" t="s">
        <v>216</v>
      </c>
      <c r="J205" s="10" t="s">
        <v>217</v>
      </c>
      <c r="K205" s="10" t="s">
        <v>47</v>
      </c>
      <c r="L205" s="10" t="s">
        <v>64</v>
      </c>
      <c r="M205" s="10">
        <v>0</v>
      </c>
      <c r="N205" s="10">
        <v>24</v>
      </c>
      <c r="O205" s="10">
        <v>0</v>
      </c>
      <c r="P205" s="13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</row>
    <row r="206" spans="1:21">
      <c r="A206" s="11">
        <v>44489</v>
      </c>
      <c r="B206" s="10" t="s">
        <v>214</v>
      </c>
      <c r="C206" s="10">
        <v>1607924</v>
      </c>
      <c r="D206" s="10" t="s">
        <v>1</v>
      </c>
      <c r="E206" s="10" t="s">
        <v>215</v>
      </c>
      <c r="F206" s="12" t="str">
        <f>LOOKUP(,-FIND({"","品牌","品类","需求","竞品","品类","成分","长尾","场景","占位","功效"},E206),{"其他","品牌词","品类词","需求词","竞品词","品类词","成分词","长尾词","场景词","占位词","功效词"})</f>
        <v>品类词</v>
      </c>
      <c r="G206" s="12" t="str">
        <f>INDEX('投放（素材）'!M:M,MATCH(E206,'投放（素材）'!E:E,0))</f>
        <v>60f7c242000000000102e5de</v>
      </c>
      <c r="H206" s="10">
        <v>1876348</v>
      </c>
      <c r="I206" s="10" t="s">
        <v>216</v>
      </c>
      <c r="J206" s="10" t="s">
        <v>217</v>
      </c>
      <c r="K206" s="10" t="s">
        <v>47</v>
      </c>
      <c r="L206" s="10" t="s">
        <v>68</v>
      </c>
      <c r="M206" s="10">
        <v>0</v>
      </c>
      <c r="N206" s="10">
        <v>2</v>
      </c>
      <c r="O206" s="10">
        <v>0</v>
      </c>
      <c r="P206" s="13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</row>
    <row r="207" spans="1:21">
      <c r="A207" s="11">
        <v>44489</v>
      </c>
      <c r="B207" s="10" t="s">
        <v>214</v>
      </c>
      <c r="C207" s="10">
        <v>1607924</v>
      </c>
      <c r="D207" s="10" t="s">
        <v>1</v>
      </c>
      <c r="E207" s="10" t="s">
        <v>215</v>
      </c>
      <c r="F207" s="12" t="str">
        <f>LOOKUP(,-FIND({"","品牌","品类","需求","竞品","品类","成分","长尾","场景","占位","功效"},E207),{"其他","品牌词","品类词","需求词","竞品词","品类词","成分词","长尾词","场景词","占位词","功效词"})</f>
        <v>品类词</v>
      </c>
      <c r="G207" s="12" t="str">
        <f>INDEX('投放（素材）'!M:M,MATCH(E207,'投放（素材）'!E:E,0))</f>
        <v>60f7c242000000000102e5de</v>
      </c>
      <c r="H207" s="10">
        <v>1876348</v>
      </c>
      <c r="I207" s="10" t="s">
        <v>216</v>
      </c>
      <c r="J207" s="10" t="s">
        <v>217</v>
      </c>
      <c r="K207" s="10" t="s">
        <v>47</v>
      </c>
      <c r="L207" s="10" t="s">
        <v>72</v>
      </c>
      <c r="M207" s="10">
        <v>0</v>
      </c>
      <c r="N207" s="10">
        <v>2</v>
      </c>
      <c r="O207" s="10">
        <v>0</v>
      </c>
      <c r="P207" s="13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</row>
    <row r="208" spans="1:21">
      <c r="A208" s="11">
        <v>44489</v>
      </c>
      <c r="B208" s="10" t="s">
        <v>214</v>
      </c>
      <c r="C208" s="10">
        <v>1607924</v>
      </c>
      <c r="D208" s="10" t="s">
        <v>1</v>
      </c>
      <c r="E208" s="10" t="s">
        <v>215</v>
      </c>
      <c r="F208" s="12" t="str">
        <f>LOOKUP(,-FIND({"","品牌","品类","需求","竞品","品类","成分","长尾","场景","占位","功效"},E208),{"其他","品牌词","品类词","需求词","竞品词","品类词","成分词","长尾词","场景词","占位词","功效词"})</f>
        <v>品类词</v>
      </c>
      <c r="G208" s="12" t="str">
        <f>INDEX('投放（素材）'!M:M,MATCH(E208,'投放（素材）'!E:E,0))</f>
        <v>60f7c242000000000102e5de</v>
      </c>
      <c r="H208" s="10">
        <v>1876348</v>
      </c>
      <c r="I208" s="10" t="s">
        <v>216</v>
      </c>
      <c r="J208" s="10" t="s">
        <v>217</v>
      </c>
      <c r="K208" s="10" t="s">
        <v>47</v>
      </c>
      <c r="L208" s="10" t="s">
        <v>70</v>
      </c>
      <c r="M208" s="10">
        <v>14.7</v>
      </c>
      <c r="N208" s="10">
        <v>12</v>
      </c>
      <c r="O208" s="10">
        <v>1</v>
      </c>
      <c r="P208" s="13">
        <v>0.0833</v>
      </c>
      <c r="Q208" s="10">
        <v>14.7</v>
      </c>
      <c r="R208" s="10">
        <v>0</v>
      </c>
      <c r="S208" s="10">
        <v>0</v>
      </c>
      <c r="T208" s="10">
        <v>0</v>
      </c>
      <c r="U208" s="10">
        <v>0</v>
      </c>
    </row>
    <row r="209" spans="1:21">
      <c r="A209" s="11">
        <v>44489</v>
      </c>
      <c r="B209" s="10" t="s">
        <v>214</v>
      </c>
      <c r="C209" s="10">
        <v>1607924</v>
      </c>
      <c r="D209" s="10" t="s">
        <v>1</v>
      </c>
      <c r="E209" s="10" t="s">
        <v>218</v>
      </c>
      <c r="F209" s="12" t="str">
        <f>LOOKUP(,-FIND({"","品牌","品类","需求","竞品","品类","成分","长尾","场景","占位","功效"},E209),{"其他","品牌词","品类词","需求词","竞品词","品类词","成分词","长尾词","场景词","占位词","功效词"})</f>
        <v>需求词</v>
      </c>
      <c r="G209" s="12" t="str">
        <f>INDEX('投放（素材）'!M:M,MATCH(E209,'投放（素材）'!E:E,0))</f>
        <v>60f7c242000000000102e5de</v>
      </c>
      <c r="H209" s="10">
        <v>1876355</v>
      </c>
      <c r="I209" s="10" t="s">
        <v>216</v>
      </c>
      <c r="J209" s="10" t="s">
        <v>217</v>
      </c>
      <c r="K209" s="10" t="s">
        <v>47</v>
      </c>
      <c r="L209" s="10" t="s">
        <v>86</v>
      </c>
      <c r="M209" s="10">
        <v>0</v>
      </c>
      <c r="N209" s="10">
        <v>1</v>
      </c>
      <c r="O209" s="10">
        <v>0</v>
      </c>
      <c r="P209" s="13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</row>
    <row r="210" spans="1:21">
      <c r="A210" s="11">
        <v>44489</v>
      </c>
      <c r="B210" s="10" t="s">
        <v>214</v>
      </c>
      <c r="C210" s="10">
        <v>1607924</v>
      </c>
      <c r="D210" s="10" t="s">
        <v>1</v>
      </c>
      <c r="E210" s="10" t="s">
        <v>218</v>
      </c>
      <c r="F210" s="12" t="str">
        <f>LOOKUP(,-FIND({"","品牌","品类","需求","竞品","品类","成分","长尾","场景","占位","功效"},E210),{"其他","品牌词","品类词","需求词","竞品词","品类词","成分词","长尾词","场景词","占位词","功效词"})</f>
        <v>需求词</v>
      </c>
      <c r="G210" s="12" t="str">
        <f>INDEX('投放（素材）'!M:M,MATCH(E210,'投放（素材）'!E:E,0))</f>
        <v>60f7c242000000000102e5de</v>
      </c>
      <c r="H210" s="10">
        <v>1876355</v>
      </c>
      <c r="I210" s="10" t="s">
        <v>216</v>
      </c>
      <c r="J210" s="10" t="s">
        <v>217</v>
      </c>
      <c r="K210" s="10" t="s">
        <v>47</v>
      </c>
      <c r="L210" s="10" t="s">
        <v>82</v>
      </c>
      <c r="M210" s="10">
        <v>0</v>
      </c>
      <c r="N210" s="10">
        <v>2</v>
      </c>
      <c r="O210" s="10">
        <v>0</v>
      </c>
      <c r="P210" s="13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</row>
    <row r="211" spans="1:21">
      <c r="A211" s="11">
        <v>44489</v>
      </c>
      <c r="B211" s="10" t="s">
        <v>214</v>
      </c>
      <c r="C211" s="10">
        <v>1607924</v>
      </c>
      <c r="D211" s="10" t="s">
        <v>1</v>
      </c>
      <c r="E211" s="10" t="s">
        <v>218</v>
      </c>
      <c r="F211" s="12" t="str">
        <f>LOOKUP(,-FIND({"","品牌","品类","需求","竞品","品类","成分","长尾","场景","占位","功效"},E211),{"其他","品牌词","品类词","需求词","竞品词","品类词","成分词","长尾词","场景词","占位词","功效词"})</f>
        <v>需求词</v>
      </c>
      <c r="G211" s="12" t="str">
        <f>INDEX('投放（素材）'!M:M,MATCH(E211,'投放（素材）'!E:E,0))</f>
        <v>60f7c242000000000102e5de</v>
      </c>
      <c r="H211" s="10">
        <v>1876355</v>
      </c>
      <c r="I211" s="10" t="s">
        <v>216</v>
      </c>
      <c r="J211" s="10" t="s">
        <v>217</v>
      </c>
      <c r="K211" s="10" t="s">
        <v>47</v>
      </c>
      <c r="L211" s="10" t="s">
        <v>81</v>
      </c>
      <c r="M211" s="10">
        <v>0</v>
      </c>
      <c r="N211" s="10">
        <v>3</v>
      </c>
      <c r="O211" s="10">
        <v>0</v>
      </c>
      <c r="P211" s="13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</row>
    <row r="212" spans="1:21">
      <c r="A212" s="11">
        <v>44489</v>
      </c>
      <c r="B212" s="10" t="s">
        <v>214</v>
      </c>
      <c r="C212" s="10">
        <v>1607924</v>
      </c>
      <c r="D212" s="10" t="s">
        <v>1</v>
      </c>
      <c r="E212" s="10" t="s">
        <v>218</v>
      </c>
      <c r="F212" s="12" t="str">
        <f>LOOKUP(,-FIND({"","品牌","品类","需求","竞品","品类","成分","长尾","场景","占位","功效"},E212),{"其他","品牌词","品类词","需求词","竞品词","品类词","成分词","长尾词","场景词","占位词","功效词"})</f>
        <v>需求词</v>
      </c>
      <c r="G212" s="12" t="str">
        <f>INDEX('投放（素材）'!M:M,MATCH(E212,'投放（素材）'!E:E,0))</f>
        <v>60f7c242000000000102e5de</v>
      </c>
      <c r="H212" s="10">
        <v>1876355</v>
      </c>
      <c r="I212" s="10" t="s">
        <v>216</v>
      </c>
      <c r="J212" s="10" t="s">
        <v>217</v>
      </c>
      <c r="K212" s="10" t="s">
        <v>47</v>
      </c>
      <c r="L212" s="10" t="s">
        <v>80</v>
      </c>
      <c r="M212" s="10">
        <v>0</v>
      </c>
      <c r="N212" s="10">
        <v>4</v>
      </c>
      <c r="O212" s="10">
        <v>0</v>
      </c>
      <c r="P212" s="13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</row>
    <row r="213" spans="1:21">
      <c r="A213" s="11">
        <v>44489</v>
      </c>
      <c r="B213" s="10" t="s">
        <v>214</v>
      </c>
      <c r="C213" s="10">
        <v>1607924</v>
      </c>
      <c r="D213" s="10" t="s">
        <v>1</v>
      </c>
      <c r="E213" s="10" t="s">
        <v>218</v>
      </c>
      <c r="F213" s="12" t="str">
        <f>LOOKUP(,-FIND({"","品牌","品类","需求","竞品","品类","成分","长尾","场景","占位","功效"},E213),{"其他","品牌词","品类词","需求词","竞品词","品类词","成分词","长尾词","场景词","占位词","功效词"})</f>
        <v>需求词</v>
      </c>
      <c r="G213" s="12" t="str">
        <f>INDEX('投放（素材）'!M:M,MATCH(E213,'投放（素材）'!E:E,0))</f>
        <v>60f7c242000000000102e5de</v>
      </c>
      <c r="H213" s="10">
        <v>1876355</v>
      </c>
      <c r="I213" s="10" t="s">
        <v>216</v>
      </c>
      <c r="J213" s="10" t="s">
        <v>217</v>
      </c>
      <c r="K213" s="10" t="s">
        <v>47</v>
      </c>
      <c r="L213" s="10" t="s">
        <v>71</v>
      </c>
      <c r="M213" s="10">
        <v>1.75</v>
      </c>
      <c r="N213" s="10">
        <v>12</v>
      </c>
      <c r="O213" s="10">
        <v>1</v>
      </c>
      <c r="P213" s="13">
        <v>0.0833</v>
      </c>
      <c r="Q213" s="10">
        <v>1.75</v>
      </c>
      <c r="R213" s="10">
        <v>0</v>
      </c>
      <c r="S213" s="10">
        <v>0</v>
      </c>
      <c r="T213" s="10">
        <v>0</v>
      </c>
      <c r="U213" s="10">
        <v>0</v>
      </c>
    </row>
    <row r="214" spans="1:21">
      <c r="A214" s="11">
        <v>44489</v>
      </c>
      <c r="B214" s="10" t="s">
        <v>214</v>
      </c>
      <c r="C214" s="10">
        <v>1607924</v>
      </c>
      <c r="D214" s="10" t="s">
        <v>1</v>
      </c>
      <c r="E214" s="10" t="s">
        <v>218</v>
      </c>
      <c r="F214" s="12" t="str">
        <f>LOOKUP(,-FIND({"","品牌","品类","需求","竞品","品类","成分","长尾","场景","占位","功效"},E214),{"其他","品牌词","品类词","需求词","竞品词","品类词","成分词","长尾词","场景词","占位词","功效词"})</f>
        <v>需求词</v>
      </c>
      <c r="G214" s="12" t="str">
        <f>INDEX('投放（素材）'!M:M,MATCH(E214,'投放（素材）'!E:E,0))</f>
        <v>60f7c242000000000102e5de</v>
      </c>
      <c r="H214" s="10">
        <v>1876355</v>
      </c>
      <c r="I214" s="10" t="s">
        <v>216</v>
      </c>
      <c r="J214" s="10" t="s">
        <v>217</v>
      </c>
      <c r="K214" s="10" t="s">
        <v>47</v>
      </c>
      <c r="L214" s="10" t="s">
        <v>83</v>
      </c>
      <c r="M214" s="10">
        <v>0</v>
      </c>
      <c r="N214" s="10">
        <v>2</v>
      </c>
      <c r="O214" s="10">
        <v>0</v>
      </c>
      <c r="P214" s="13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</row>
    <row r="215" spans="1:21">
      <c r="A215" s="11">
        <v>44489</v>
      </c>
      <c r="B215" s="10" t="s">
        <v>214</v>
      </c>
      <c r="C215" s="10">
        <v>1607924</v>
      </c>
      <c r="D215" s="10" t="s">
        <v>1</v>
      </c>
      <c r="E215" s="10" t="s">
        <v>218</v>
      </c>
      <c r="F215" s="12" t="str">
        <f>LOOKUP(,-FIND({"","品牌","品类","需求","竞品","品类","成分","长尾","场景","占位","功效"},E215),{"其他","品牌词","品类词","需求词","竞品词","品类词","成分词","长尾词","场景词","占位词","功效词"})</f>
        <v>需求词</v>
      </c>
      <c r="G215" s="12" t="str">
        <f>INDEX('投放（素材）'!M:M,MATCH(E215,'投放（素材）'!E:E,0))</f>
        <v>60f7c242000000000102e5de</v>
      </c>
      <c r="H215" s="10">
        <v>1876355</v>
      </c>
      <c r="I215" s="10" t="s">
        <v>216</v>
      </c>
      <c r="J215" s="10" t="s">
        <v>217</v>
      </c>
      <c r="K215" s="10" t="s">
        <v>47</v>
      </c>
      <c r="L215" s="10" t="s">
        <v>84</v>
      </c>
      <c r="M215" s="10">
        <v>0</v>
      </c>
      <c r="N215" s="10">
        <v>1</v>
      </c>
      <c r="O215" s="10">
        <v>0</v>
      </c>
      <c r="P215" s="13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</row>
    <row r="216" spans="1:21">
      <c r="A216" s="11">
        <v>44489</v>
      </c>
      <c r="B216" s="10" t="s">
        <v>214</v>
      </c>
      <c r="C216" s="10">
        <v>1607924</v>
      </c>
      <c r="D216" s="10" t="s">
        <v>1</v>
      </c>
      <c r="E216" s="10" t="s">
        <v>218</v>
      </c>
      <c r="F216" s="12" t="str">
        <f>LOOKUP(,-FIND({"","品牌","品类","需求","竞品","品类","成分","长尾","场景","占位","功效"},E216),{"其他","品牌词","品类词","需求词","竞品词","品类词","成分词","长尾词","场景词","占位词","功效词"})</f>
        <v>需求词</v>
      </c>
      <c r="G216" s="12" t="str">
        <f>INDEX('投放（素材）'!M:M,MATCH(E216,'投放（素材）'!E:E,0))</f>
        <v>60f7c242000000000102e5de</v>
      </c>
      <c r="H216" s="10">
        <v>1876355</v>
      </c>
      <c r="I216" s="10" t="s">
        <v>216</v>
      </c>
      <c r="J216" s="10" t="s">
        <v>217</v>
      </c>
      <c r="K216" s="10" t="s">
        <v>47</v>
      </c>
      <c r="L216" s="10" t="s">
        <v>85</v>
      </c>
      <c r="M216" s="10">
        <v>0</v>
      </c>
      <c r="N216" s="10">
        <v>1</v>
      </c>
      <c r="O216" s="10">
        <v>0</v>
      </c>
      <c r="P216" s="13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</row>
    <row r="217" spans="1:21">
      <c r="A217" s="11">
        <v>44489</v>
      </c>
      <c r="B217" s="10" t="s">
        <v>214</v>
      </c>
      <c r="C217" s="10">
        <v>1607924</v>
      </c>
      <c r="D217" s="10" t="s">
        <v>1</v>
      </c>
      <c r="E217" s="10" t="s">
        <v>219</v>
      </c>
      <c r="F217" s="12" t="str">
        <f>LOOKUP(,-FIND({"","品牌","品类","需求","竞品","品类","成分","长尾","场景","占位","功效"},E217),{"其他","品牌词","品类词","需求词","竞品词","品类词","成分词","长尾词","场景词","占位词","功效词"})</f>
        <v>竞品词</v>
      </c>
      <c r="G217" s="12" t="str">
        <f>INDEX('投放（素材）'!M:M,MATCH(E217,'投放（素材）'!E:E,0))</f>
        <v>60f7c242000000000102e5de</v>
      </c>
      <c r="H217" s="10">
        <v>1876359</v>
      </c>
      <c r="I217" s="10" t="s">
        <v>216</v>
      </c>
      <c r="J217" s="10" t="s">
        <v>217</v>
      </c>
      <c r="K217" s="10" t="s">
        <v>47</v>
      </c>
      <c r="L217" s="10" t="s">
        <v>60</v>
      </c>
      <c r="M217" s="10">
        <v>0</v>
      </c>
      <c r="N217" s="10">
        <v>1</v>
      </c>
      <c r="O217" s="10">
        <v>0</v>
      </c>
      <c r="P217" s="13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</row>
    <row r="218" spans="1:21">
      <c r="A218" s="11">
        <v>44489</v>
      </c>
      <c r="B218" s="10" t="s">
        <v>214</v>
      </c>
      <c r="C218" s="10">
        <v>1607924</v>
      </c>
      <c r="D218" s="10" t="s">
        <v>1</v>
      </c>
      <c r="E218" s="10" t="s">
        <v>219</v>
      </c>
      <c r="F218" s="12" t="str">
        <f>LOOKUP(,-FIND({"","品牌","品类","需求","竞品","品类","成分","长尾","场景","占位","功效"},E218),{"其他","品牌词","品类词","需求词","竞品词","品类词","成分词","长尾词","场景词","占位词","功效词"})</f>
        <v>竞品词</v>
      </c>
      <c r="G218" s="12" t="str">
        <f>INDEX('投放（素材）'!M:M,MATCH(E218,'投放（素材）'!E:E,0))</f>
        <v>60f7c242000000000102e5de</v>
      </c>
      <c r="H218" s="10">
        <v>1876359</v>
      </c>
      <c r="I218" s="10" t="s">
        <v>216</v>
      </c>
      <c r="J218" s="10" t="s">
        <v>217</v>
      </c>
      <c r="K218" s="10" t="s">
        <v>47</v>
      </c>
      <c r="L218" s="10" t="s">
        <v>56</v>
      </c>
      <c r="M218" s="10">
        <v>0</v>
      </c>
      <c r="N218" s="10">
        <v>0</v>
      </c>
      <c r="O218" s="10">
        <v>0</v>
      </c>
      <c r="P218" s="13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</row>
    <row r="219" spans="1:21">
      <c r="A219" s="11">
        <v>44489</v>
      </c>
      <c r="B219" s="10" t="s">
        <v>214</v>
      </c>
      <c r="C219" s="10">
        <v>1607924</v>
      </c>
      <c r="D219" s="10" t="s">
        <v>1</v>
      </c>
      <c r="E219" s="10" t="s">
        <v>219</v>
      </c>
      <c r="F219" s="12" t="str">
        <f>LOOKUP(,-FIND({"","品牌","品类","需求","竞品","品类","成分","长尾","场景","占位","功效"},E219),{"其他","品牌词","品类词","需求词","竞品词","品类词","成分词","长尾词","场景词","占位词","功效词"})</f>
        <v>竞品词</v>
      </c>
      <c r="G219" s="12" t="str">
        <f>INDEX('投放（素材）'!M:M,MATCH(E219,'投放（素材）'!E:E,0))</f>
        <v>60f7c242000000000102e5de</v>
      </c>
      <c r="H219" s="10">
        <v>1876359</v>
      </c>
      <c r="I219" s="10" t="s">
        <v>216</v>
      </c>
      <c r="J219" s="10" t="s">
        <v>217</v>
      </c>
      <c r="K219" s="10" t="s">
        <v>47</v>
      </c>
      <c r="L219" s="10" t="s">
        <v>58</v>
      </c>
      <c r="M219" s="10">
        <v>0</v>
      </c>
      <c r="N219" s="10">
        <v>5</v>
      </c>
      <c r="O219" s="10">
        <v>0</v>
      </c>
      <c r="P219" s="13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</row>
    <row r="220" spans="1:21">
      <c r="A220" s="11">
        <v>44489</v>
      </c>
      <c r="B220" s="10" t="s">
        <v>214</v>
      </c>
      <c r="C220" s="10">
        <v>1607924</v>
      </c>
      <c r="D220" s="10" t="s">
        <v>1</v>
      </c>
      <c r="E220" s="10" t="s">
        <v>219</v>
      </c>
      <c r="F220" s="12" t="str">
        <f>LOOKUP(,-FIND({"","品牌","品类","需求","竞品","品类","成分","长尾","场景","占位","功效"},E220),{"其他","品牌词","品类词","需求词","竞品词","品类词","成分词","长尾词","场景词","占位词","功效词"})</f>
        <v>竞品词</v>
      </c>
      <c r="G220" s="12" t="str">
        <f>INDEX('投放（素材）'!M:M,MATCH(E220,'投放（素材）'!E:E,0))</f>
        <v>60f7c242000000000102e5de</v>
      </c>
      <c r="H220" s="10">
        <v>1876359</v>
      </c>
      <c r="I220" s="10" t="s">
        <v>216</v>
      </c>
      <c r="J220" s="10" t="s">
        <v>217</v>
      </c>
      <c r="K220" s="10" t="s">
        <v>47</v>
      </c>
      <c r="L220" s="10" t="s">
        <v>61</v>
      </c>
      <c r="M220" s="10">
        <v>0</v>
      </c>
      <c r="N220" s="10">
        <v>1</v>
      </c>
      <c r="O220" s="10">
        <v>0</v>
      </c>
      <c r="P220" s="13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</row>
    <row r="221" spans="1:21">
      <c r="A221" s="11">
        <v>44489</v>
      </c>
      <c r="B221" s="10" t="s">
        <v>214</v>
      </c>
      <c r="C221" s="10">
        <v>1607924</v>
      </c>
      <c r="D221" s="10" t="s">
        <v>1</v>
      </c>
      <c r="E221" s="10" t="s">
        <v>219</v>
      </c>
      <c r="F221" s="12" t="str">
        <f>LOOKUP(,-FIND({"","品牌","品类","需求","竞品","品类","成分","长尾","场景","占位","功效"},E221),{"其他","品牌词","品类词","需求词","竞品词","品类词","成分词","长尾词","场景词","占位词","功效词"})</f>
        <v>竞品词</v>
      </c>
      <c r="G221" s="12" t="str">
        <f>INDEX('投放（素材）'!M:M,MATCH(E221,'投放（素材）'!E:E,0))</f>
        <v>60f7c242000000000102e5de</v>
      </c>
      <c r="H221" s="10">
        <v>1876359</v>
      </c>
      <c r="I221" s="10" t="s">
        <v>216</v>
      </c>
      <c r="J221" s="10" t="s">
        <v>217</v>
      </c>
      <c r="K221" s="10" t="s">
        <v>47</v>
      </c>
      <c r="L221" s="10" t="s">
        <v>54</v>
      </c>
      <c r="M221" s="10">
        <v>0</v>
      </c>
      <c r="N221" s="10">
        <v>7</v>
      </c>
      <c r="O221" s="10">
        <v>0</v>
      </c>
      <c r="P221" s="13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</row>
    <row r="222" spans="1:21">
      <c r="A222" s="11">
        <v>44489</v>
      </c>
      <c r="B222" s="10" t="s">
        <v>214</v>
      </c>
      <c r="C222" s="10">
        <v>1607924</v>
      </c>
      <c r="D222" s="10" t="s">
        <v>1</v>
      </c>
      <c r="E222" s="10" t="s">
        <v>220</v>
      </c>
      <c r="F222" s="12" t="str">
        <f>LOOKUP(,-FIND({"","品牌","品类","需求","竞品","品类","成分","长尾","场景","占位","功效"},E222),{"其他","品牌词","品类词","需求词","竞品词","品类词","成分词","长尾词","场景词","占位词","功效词"})</f>
        <v>品牌词</v>
      </c>
      <c r="G222" s="12" t="str">
        <f>INDEX('投放（素材）'!M:M,MATCH(E222,'投放（素材）'!E:E,0))</f>
        <v>60f7c242000000000102e5de</v>
      </c>
      <c r="H222" s="10">
        <v>1876364</v>
      </c>
      <c r="I222" s="10" t="s">
        <v>216</v>
      </c>
      <c r="J222" s="10" t="s">
        <v>217</v>
      </c>
      <c r="K222" s="10" t="s">
        <v>47</v>
      </c>
      <c r="L222" s="10" t="s">
        <v>77</v>
      </c>
      <c r="M222" s="10">
        <v>1.98</v>
      </c>
      <c r="N222" s="10">
        <v>42</v>
      </c>
      <c r="O222" s="10">
        <v>1</v>
      </c>
      <c r="P222" s="13">
        <v>0.0238</v>
      </c>
      <c r="Q222" s="10">
        <v>1.98</v>
      </c>
      <c r="R222" s="10">
        <v>0</v>
      </c>
      <c r="S222" s="10">
        <v>0</v>
      </c>
      <c r="T222" s="10">
        <v>0</v>
      </c>
      <c r="U222" s="10">
        <v>0</v>
      </c>
    </row>
    <row r="223" spans="1:21">
      <c r="A223" s="11">
        <v>44489</v>
      </c>
      <c r="B223" s="10" t="s">
        <v>214</v>
      </c>
      <c r="C223" s="10">
        <v>1607924</v>
      </c>
      <c r="D223" s="10" t="s">
        <v>1</v>
      </c>
      <c r="E223" s="10" t="s">
        <v>220</v>
      </c>
      <c r="F223" s="12" t="str">
        <f>LOOKUP(,-FIND({"","品牌","品类","需求","竞品","品类","成分","长尾","场景","占位","功效"},E223),{"其他","品牌词","品类词","需求词","竞品词","品类词","成分词","长尾词","场景词","占位词","功效词"})</f>
        <v>品牌词</v>
      </c>
      <c r="G223" s="12" t="str">
        <f>INDEX('投放（素材）'!M:M,MATCH(E223,'投放（素材）'!E:E,0))</f>
        <v>60f7c242000000000102e5de</v>
      </c>
      <c r="H223" s="10">
        <v>1876364</v>
      </c>
      <c r="I223" s="10" t="s">
        <v>216</v>
      </c>
      <c r="J223" s="10" t="s">
        <v>217</v>
      </c>
      <c r="K223" s="10" t="s">
        <v>47</v>
      </c>
      <c r="L223" s="10" t="s">
        <v>76</v>
      </c>
      <c r="M223" s="10">
        <v>13.64</v>
      </c>
      <c r="N223" s="10">
        <v>111</v>
      </c>
      <c r="O223" s="10">
        <v>1</v>
      </c>
      <c r="P223" s="13">
        <v>0.009</v>
      </c>
      <c r="Q223" s="10">
        <v>13.64</v>
      </c>
      <c r="R223" s="10">
        <v>0</v>
      </c>
      <c r="S223" s="10">
        <v>0</v>
      </c>
      <c r="T223" s="10">
        <v>0</v>
      </c>
      <c r="U223" s="10">
        <v>0</v>
      </c>
    </row>
    <row r="224" spans="1:21">
      <c r="A224" s="11">
        <v>44489</v>
      </c>
      <c r="B224" s="10" t="s">
        <v>214</v>
      </c>
      <c r="C224" s="10">
        <v>1607924</v>
      </c>
      <c r="D224" s="10" t="s">
        <v>1</v>
      </c>
      <c r="E224" s="10" t="s">
        <v>220</v>
      </c>
      <c r="F224" s="12" t="str">
        <f>LOOKUP(,-FIND({"","品牌","品类","需求","竞品","品类","成分","长尾","场景","占位","功效"},E224),{"其他","品牌词","品类词","需求词","竞品词","品类词","成分词","长尾词","场景词","占位词","功效词"})</f>
        <v>品牌词</v>
      </c>
      <c r="G224" s="12" t="str">
        <f>INDEX('投放（素材）'!M:M,MATCH(E224,'投放（素材）'!E:E,0))</f>
        <v>60f7c242000000000102e5de</v>
      </c>
      <c r="H224" s="10">
        <v>1876364</v>
      </c>
      <c r="I224" s="10" t="s">
        <v>216</v>
      </c>
      <c r="J224" s="10" t="s">
        <v>217</v>
      </c>
      <c r="K224" s="10" t="s">
        <v>47</v>
      </c>
      <c r="L224" s="10" t="s">
        <v>73</v>
      </c>
      <c r="M224" s="10">
        <v>0</v>
      </c>
      <c r="N224" s="10">
        <v>31</v>
      </c>
      <c r="O224" s="10">
        <v>0</v>
      </c>
      <c r="P224" s="13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</row>
    <row r="225" spans="1:21">
      <c r="A225" s="11">
        <v>44489</v>
      </c>
      <c r="B225" s="10" t="s">
        <v>214</v>
      </c>
      <c r="C225" s="10">
        <v>1607924</v>
      </c>
      <c r="D225" s="10" t="s">
        <v>1</v>
      </c>
      <c r="E225" s="10" t="s">
        <v>220</v>
      </c>
      <c r="F225" s="12" t="str">
        <f>LOOKUP(,-FIND({"","品牌","品类","需求","竞品","品类","成分","长尾","场景","占位","功效"},E225),{"其他","品牌词","品类词","需求词","竞品词","品类词","成分词","长尾词","场景词","占位词","功效词"})</f>
        <v>品牌词</v>
      </c>
      <c r="G225" s="12" t="str">
        <f>INDEX('投放（素材）'!M:M,MATCH(E225,'投放（素材）'!E:E,0))</f>
        <v>60f7c242000000000102e5de</v>
      </c>
      <c r="H225" s="10">
        <v>1876364</v>
      </c>
      <c r="I225" s="10" t="s">
        <v>216</v>
      </c>
      <c r="J225" s="10" t="s">
        <v>217</v>
      </c>
      <c r="K225" s="10" t="s">
        <v>47</v>
      </c>
      <c r="L225" s="10" t="s">
        <v>74</v>
      </c>
      <c r="M225" s="10">
        <v>40.26</v>
      </c>
      <c r="N225" s="10">
        <v>149</v>
      </c>
      <c r="O225" s="10">
        <v>5</v>
      </c>
      <c r="P225" s="13">
        <v>0.0336</v>
      </c>
      <c r="Q225" s="10">
        <v>8.05</v>
      </c>
      <c r="R225" s="10">
        <v>0</v>
      </c>
      <c r="S225" s="10">
        <v>0</v>
      </c>
      <c r="T225" s="10">
        <v>0</v>
      </c>
      <c r="U225" s="10">
        <v>0</v>
      </c>
    </row>
    <row r="226" spans="1:21">
      <c r="A226" s="11">
        <v>44489</v>
      </c>
      <c r="B226" s="10" t="s">
        <v>221</v>
      </c>
      <c r="C226" s="10">
        <v>1607997</v>
      </c>
      <c r="D226" s="10" t="s">
        <v>1</v>
      </c>
      <c r="E226" s="10" t="s">
        <v>224</v>
      </c>
      <c r="F226" s="12" t="str">
        <f>LOOKUP(,-FIND({"","品牌","品类","需求","竞品","品类","成分","长尾","场景","占位","功效"},E226),{"其他","品牌词","品类词","需求词","竞品词","品类词","成分词","长尾词","场景词","占位词","功效词"})</f>
        <v>需求词</v>
      </c>
      <c r="G226" s="12" t="str">
        <f>INDEX('投放（素材）'!M:M,MATCH(E226,'投放（素材）'!E:E,0))</f>
        <v>60fada91000000002103a448</v>
      </c>
      <c r="H226" s="10">
        <v>1876491</v>
      </c>
      <c r="I226" s="10" t="s">
        <v>216</v>
      </c>
      <c r="J226" s="10" t="s">
        <v>223</v>
      </c>
      <c r="K226" s="10" t="s">
        <v>47</v>
      </c>
      <c r="L226" s="10" t="s">
        <v>86</v>
      </c>
      <c r="M226" s="10">
        <v>0</v>
      </c>
      <c r="N226" s="10">
        <v>2</v>
      </c>
      <c r="O226" s="10">
        <v>0</v>
      </c>
      <c r="P226" s="13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</row>
    <row r="227" spans="1:21">
      <c r="A227" s="11">
        <v>44489</v>
      </c>
      <c r="B227" s="10" t="s">
        <v>221</v>
      </c>
      <c r="C227" s="10">
        <v>1607997</v>
      </c>
      <c r="D227" s="10" t="s">
        <v>1</v>
      </c>
      <c r="E227" s="10" t="s">
        <v>224</v>
      </c>
      <c r="F227" s="12" t="str">
        <f>LOOKUP(,-FIND({"","品牌","品类","需求","竞品","品类","成分","长尾","场景","占位","功效"},E227),{"其他","品牌词","品类词","需求词","竞品词","品类词","成分词","长尾词","场景词","占位词","功效词"})</f>
        <v>需求词</v>
      </c>
      <c r="G227" s="12" t="str">
        <f>INDEX('投放（素材）'!M:M,MATCH(E227,'投放（素材）'!E:E,0))</f>
        <v>60fada91000000002103a448</v>
      </c>
      <c r="H227" s="10">
        <v>1876491</v>
      </c>
      <c r="I227" s="10" t="s">
        <v>216</v>
      </c>
      <c r="J227" s="10" t="s">
        <v>223</v>
      </c>
      <c r="K227" s="10" t="s">
        <v>47</v>
      </c>
      <c r="L227" s="10" t="s">
        <v>82</v>
      </c>
      <c r="M227" s="10">
        <v>615.21</v>
      </c>
      <c r="N227" s="10">
        <v>4363</v>
      </c>
      <c r="O227" s="10">
        <v>116</v>
      </c>
      <c r="P227" s="13">
        <v>0.0266</v>
      </c>
      <c r="Q227" s="10">
        <v>5.3</v>
      </c>
      <c r="R227" s="10">
        <v>1</v>
      </c>
      <c r="S227" s="10">
        <v>0</v>
      </c>
      <c r="T227" s="10">
        <v>1</v>
      </c>
      <c r="U227" s="10">
        <v>0</v>
      </c>
    </row>
    <row r="228" spans="1:21">
      <c r="A228" s="11">
        <v>44489</v>
      </c>
      <c r="B228" s="10" t="s">
        <v>221</v>
      </c>
      <c r="C228" s="10">
        <v>1607997</v>
      </c>
      <c r="D228" s="10" t="s">
        <v>1</v>
      </c>
      <c r="E228" s="10" t="s">
        <v>224</v>
      </c>
      <c r="F228" s="12" t="str">
        <f>LOOKUP(,-FIND({"","品牌","品类","需求","竞品","品类","成分","长尾","场景","占位","功效"},E228),{"其他","品牌词","品类词","需求词","竞品词","品类词","成分词","长尾词","场景词","占位词","功效词"})</f>
        <v>需求词</v>
      </c>
      <c r="G228" s="12" t="str">
        <f>INDEX('投放（素材）'!M:M,MATCH(E228,'投放（素材）'!E:E,0))</f>
        <v>60fada91000000002103a448</v>
      </c>
      <c r="H228" s="10">
        <v>1876491</v>
      </c>
      <c r="I228" s="10" t="s">
        <v>216</v>
      </c>
      <c r="J228" s="10" t="s">
        <v>223</v>
      </c>
      <c r="K228" s="10" t="s">
        <v>47</v>
      </c>
      <c r="L228" s="10" t="s">
        <v>81</v>
      </c>
      <c r="M228" s="10">
        <v>0</v>
      </c>
      <c r="N228" s="10">
        <v>2</v>
      </c>
      <c r="O228" s="10">
        <v>0</v>
      </c>
      <c r="P228" s="13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</row>
    <row r="229" spans="1:21">
      <c r="A229" s="11">
        <v>44489</v>
      </c>
      <c r="B229" s="10" t="s">
        <v>221</v>
      </c>
      <c r="C229" s="10">
        <v>1607997</v>
      </c>
      <c r="D229" s="10" t="s">
        <v>1</v>
      </c>
      <c r="E229" s="10" t="s">
        <v>224</v>
      </c>
      <c r="F229" s="12" t="str">
        <f>LOOKUP(,-FIND({"","品牌","品类","需求","竞品","品类","成分","长尾","场景","占位","功效"},E229),{"其他","品牌词","品类词","需求词","竞品词","品类词","成分词","长尾词","场景词","占位词","功效词"})</f>
        <v>需求词</v>
      </c>
      <c r="G229" s="12" t="str">
        <f>INDEX('投放（素材）'!M:M,MATCH(E229,'投放（素材）'!E:E,0))</f>
        <v>60fada91000000002103a448</v>
      </c>
      <c r="H229" s="10">
        <v>1876491</v>
      </c>
      <c r="I229" s="10" t="s">
        <v>216</v>
      </c>
      <c r="J229" s="10" t="s">
        <v>223</v>
      </c>
      <c r="K229" s="10" t="s">
        <v>47</v>
      </c>
      <c r="L229" s="10" t="s">
        <v>80</v>
      </c>
      <c r="M229" s="10">
        <v>0</v>
      </c>
      <c r="N229" s="10">
        <v>2</v>
      </c>
      <c r="O229" s="10">
        <v>0</v>
      </c>
      <c r="P229" s="13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</row>
    <row r="230" spans="1:21">
      <c r="A230" s="11">
        <v>44489</v>
      </c>
      <c r="B230" s="10" t="s">
        <v>221</v>
      </c>
      <c r="C230" s="10">
        <v>1607997</v>
      </c>
      <c r="D230" s="10" t="s">
        <v>1</v>
      </c>
      <c r="E230" s="10" t="s">
        <v>224</v>
      </c>
      <c r="F230" s="12" t="str">
        <f>LOOKUP(,-FIND({"","品牌","品类","需求","竞品","品类","成分","长尾","场景","占位","功效"},E230),{"其他","品牌词","品类词","需求词","竞品词","品类词","成分词","长尾词","场景词","占位词","功效词"})</f>
        <v>需求词</v>
      </c>
      <c r="G230" s="12" t="str">
        <f>INDEX('投放（素材）'!M:M,MATCH(E230,'投放（素材）'!E:E,0))</f>
        <v>60fada91000000002103a448</v>
      </c>
      <c r="H230" s="10">
        <v>1876491</v>
      </c>
      <c r="I230" s="10" t="s">
        <v>216</v>
      </c>
      <c r="J230" s="10" t="s">
        <v>223</v>
      </c>
      <c r="K230" s="10" t="s">
        <v>47</v>
      </c>
      <c r="L230" s="10" t="s">
        <v>71</v>
      </c>
      <c r="M230" s="10">
        <v>234.65</v>
      </c>
      <c r="N230" s="10">
        <v>2687</v>
      </c>
      <c r="O230" s="10">
        <v>48</v>
      </c>
      <c r="P230" s="13">
        <v>0.0179</v>
      </c>
      <c r="Q230" s="10">
        <v>4.88</v>
      </c>
      <c r="R230" s="10">
        <v>0</v>
      </c>
      <c r="S230" s="10">
        <v>0</v>
      </c>
      <c r="T230" s="10">
        <v>0</v>
      </c>
      <c r="U230" s="10">
        <v>0</v>
      </c>
    </row>
    <row r="231" spans="1:21">
      <c r="A231" s="11">
        <v>44489</v>
      </c>
      <c r="B231" s="10" t="s">
        <v>221</v>
      </c>
      <c r="C231" s="10">
        <v>1607997</v>
      </c>
      <c r="D231" s="10" t="s">
        <v>1</v>
      </c>
      <c r="E231" s="10" t="s">
        <v>224</v>
      </c>
      <c r="F231" s="12" t="str">
        <f>LOOKUP(,-FIND({"","品牌","品类","需求","竞品","品类","成分","长尾","场景","占位","功效"},E231),{"其他","品牌词","品类词","需求词","竞品词","品类词","成分词","长尾词","场景词","占位词","功效词"})</f>
        <v>需求词</v>
      </c>
      <c r="G231" s="12" t="str">
        <f>INDEX('投放（素材）'!M:M,MATCH(E231,'投放（素材）'!E:E,0))</f>
        <v>60fada91000000002103a448</v>
      </c>
      <c r="H231" s="10">
        <v>1876491</v>
      </c>
      <c r="I231" s="10" t="s">
        <v>216</v>
      </c>
      <c r="J231" s="10" t="s">
        <v>223</v>
      </c>
      <c r="K231" s="10" t="s">
        <v>47</v>
      </c>
      <c r="L231" s="10" t="s">
        <v>79</v>
      </c>
      <c r="M231" s="10">
        <v>0</v>
      </c>
      <c r="N231" s="10">
        <v>114</v>
      </c>
      <c r="O231" s="10">
        <v>0</v>
      </c>
      <c r="P231" s="13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</row>
    <row r="232" spans="1:21">
      <c r="A232" s="11">
        <v>44489</v>
      </c>
      <c r="B232" s="10" t="s">
        <v>221</v>
      </c>
      <c r="C232" s="10">
        <v>1607997</v>
      </c>
      <c r="D232" s="10" t="s">
        <v>1</v>
      </c>
      <c r="E232" s="10" t="s">
        <v>226</v>
      </c>
      <c r="F232" s="12" t="str">
        <f>LOOKUP(,-FIND({"","品牌","品类","需求","竞品","品类","成分","长尾","场景","占位","功效"},E232),{"其他","品牌词","品类词","需求词","竞品词","品类词","成分词","长尾词","场景词","占位词","功效词"})</f>
        <v>品牌词</v>
      </c>
      <c r="G232" s="12" t="str">
        <f>INDEX('投放（素材）'!M:M,MATCH(E232,'投放（素材）'!E:E,0))</f>
        <v>60fada91000000002103a448</v>
      </c>
      <c r="H232" s="10">
        <v>1876501</v>
      </c>
      <c r="I232" s="10" t="s">
        <v>216</v>
      </c>
      <c r="J232" s="10" t="s">
        <v>223</v>
      </c>
      <c r="K232" s="10" t="s">
        <v>47</v>
      </c>
      <c r="L232" s="10" t="s">
        <v>76</v>
      </c>
      <c r="M232" s="10">
        <v>0</v>
      </c>
      <c r="N232" s="10">
        <v>6</v>
      </c>
      <c r="O232" s="10">
        <v>0</v>
      </c>
      <c r="P232" s="13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</row>
    <row r="233" spans="1:21">
      <c r="A233" s="11">
        <v>44489</v>
      </c>
      <c r="B233" s="10" t="s">
        <v>221</v>
      </c>
      <c r="C233" s="10">
        <v>1607997</v>
      </c>
      <c r="D233" s="10" t="s">
        <v>1</v>
      </c>
      <c r="E233" s="10" t="s">
        <v>226</v>
      </c>
      <c r="F233" s="12" t="str">
        <f>LOOKUP(,-FIND({"","品牌","品类","需求","竞品","品类","成分","长尾","场景","占位","功效"},E233),{"其他","品牌词","品类词","需求词","竞品词","品类词","成分词","长尾词","场景词","占位词","功效词"})</f>
        <v>品牌词</v>
      </c>
      <c r="G233" s="12" t="str">
        <f>INDEX('投放（素材）'!M:M,MATCH(E233,'投放（素材）'!E:E,0))</f>
        <v>60fada91000000002103a448</v>
      </c>
      <c r="H233" s="10">
        <v>1876501</v>
      </c>
      <c r="I233" s="10" t="s">
        <v>216</v>
      </c>
      <c r="J233" s="10" t="s">
        <v>223</v>
      </c>
      <c r="K233" s="10" t="s">
        <v>47</v>
      </c>
      <c r="L233" s="10" t="s">
        <v>73</v>
      </c>
      <c r="M233" s="10">
        <v>1089.14</v>
      </c>
      <c r="N233" s="10">
        <v>5938</v>
      </c>
      <c r="O233" s="10">
        <v>179</v>
      </c>
      <c r="P233" s="13">
        <v>0.0301</v>
      </c>
      <c r="Q233" s="10">
        <v>6.08</v>
      </c>
      <c r="R233" s="10">
        <v>1</v>
      </c>
      <c r="S233" s="10">
        <v>0</v>
      </c>
      <c r="T233" s="10">
        <v>2</v>
      </c>
      <c r="U233" s="10">
        <v>0</v>
      </c>
    </row>
    <row r="234" spans="1:21">
      <c r="A234" s="11">
        <v>44489</v>
      </c>
      <c r="B234" s="10" t="s">
        <v>221</v>
      </c>
      <c r="C234" s="10">
        <v>1607997</v>
      </c>
      <c r="D234" s="10" t="s">
        <v>1</v>
      </c>
      <c r="E234" s="10" t="s">
        <v>226</v>
      </c>
      <c r="F234" s="12" t="str">
        <f>LOOKUP(,-FIND({"","品牌","品类","需求","竞品","品类","成分","长尾","场景","占位","功效"},E234),{"其他","品牌词","品类词","需求词","竞品词","品类词","成分词","长尾词","场景词","占位词","功效词"})</f>
        <v>品牌词</v>
      </c>
      <c r="G234" s="12" t="str">
        <f>INDEX('投放（素材）'!M:M,MATCH(E234,'投放（素材）'!E:E,0))</f>
        <v>60fada91000000002103a448</v>
      </c>
      <c r="H234" s="10">
        <v>1876501</v>
      </c>
      <c r="I234" s="10" t="s">
        <v>216</v>
      </c>
      <c r="J234" s="10" t="s">
        <v>223</v>
      </c>
      <c r="K234" s="10" t="s">
        <v>47</v>
      </c>
      <c r="L234" s="10" t="s">
        <v>74</v>
      </c>
      <c r="M234" s="10">
        <v>57.93</v>
      </c>
      <c r="N234" s="10">
        <v>378</v>
      </c>
      <c r="O234" s="10">
        <v>14</v>
      </c>
      <c r="P234" s="13">
        <v>0.037</v>
      </c>
      <c r="Q234" s="10">
        <v>4.13</v>
      </c>
      <c r="R234" s="10">
        <v>0</v>
      </c>
      <c r="S234" s="10">
        <v>0</v>
      </c>
      <c r="T234" s="10">
        <v>0</v>
      </c>
      <c r="U234" s="10">
        <v>0</v>
      </c>
    </row>
    <row r="235" spans="1:21">
      <c r="A235" s="11">
        <v>44489</v>
      </c>
      <c r="B235" s="10" t="s">
        <v>227</v>
      </c>
      <c r="C235" s="10">
        <v>1621580</v>
      </c>
      <c r="D235" s="10" t="s">
        <v>1</v>
      </c>
      <c r="E235" s="10" t="s">
        <v>228</v>
      </c>
      <c r="F235" s="12" t="str">
        <f>LOOKUP(,-FIND({"","品牌","品类","需求","竞品","品类","成分","长尾","场景","占位","功效"},E235),{"其他","品牌词","品类词","需求词","竞品词","品类词","成分词","长尾词","场景词","占位词","功效词"})</f>
        <v>品类词</v>
      </c>
      <c r="G235" s="12" t="str">
        <f>INDEX('投放（素材）'!M:M,MATCH(E235,'投放（素材）'!E:E,0))</f>
        <v>6100f2a0000000002103d584</v>
      </c>
      <c r="H235" s="10">
        <v>1896778</v>
      </c>
      <c r="I235" s="10" t="s">
        <v>216</v>
      </c>
      <c r="J235" s="10" t="s">
        <v>229</v>
      </c>
      <c r="K235" s="10" t="s">
        <v>47</v>
      </c>
      <c r="L235" s="10" t="s">
        <v>64</v>
      </c>
      <c r="M235" s="10">
        <v>0</v>
      </c>
      <c r="N235" s="10">
        <v>39</v>
      </c>
      <c r="O235" s="10">
        <v>0</v>
      </c>
      <c r="P235" s="13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</row>
    <row r="236" spans="1:21">
      <c r="A236" s="11">
        <v>44489</v>
      </c>
      <c r="B236" s="10" t="s">
        <v>227</v>
      </c>
      <c r="C236" s="10">
        <v>1621580</v>
      </c>
      <c r="D236" s="10" t="s">
        <v>1</v>
      </c>
      <c r="E236" s="10" t="s">
        <v>228</v>
      </c>
      <c r="F236" s="12" t="str">
        <f>LOOKUP(,-FIND({"","品牌","品类","需求","竞品","品类","成分","长尾","场景","占位","功效"},E236),{"其他","品牌词","品类词","需求词","竞品词","品类词","成分词","长尾词","场景词","占位词","功效词"})</f>
        <v>品类词</v>
      </c>
      <c r="G236" s="12" t="str">
        <f>INDEX('投放（素材）'!M:M,MATCH(E236,'投放（素材）'!E:E,0))</f>
        <v>6100f2a0000000002103d584</v>
      </c>
      <c r="H236" s="10">
        <v>1896778</v>
      </c>
      <c r="I236" s="10" t="s">
        <v>216</v>
      </c>
      <c r="J236" s="10" t="s">
        <v>229</v>
      </c>
      <c r="K236" s="10" t="s">
        <v>47</v>
      </c>
      <c r="L236" s="10" t="s">
        <v>72</v>
      </c>
      <c r="M236" s="10">
        <v>0</v>
      </c>
      <c r="N236" s="10">
        <v>4</v>
      </c>
      <c r="O236" s="10">
        <v>0</v>
      </c>
      <c r="P236" s="13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</row>
    <row r="237" spans="1:21">
      <c r="A237" s="11">
        <v>44489</v>
      </c>
      <c r="B237" s="10" t="s">
        <v>227</v>
      </c>
      <c r="C237" s="10">
        <v>1621580</v>
      </c>
      <c r="D237" s="10" t="s">
        <v>1</v>
      </c>
      <c r="E237" s="10" t="s">
        <v>228</v>
      </c>
      <c r="F237" s="12" t="str">
        <f>LOOKUP(,-FIND({"","品牌","品类","需求","竞品","品类","成分","长尾","场景","占位","功效"},E237),{"其他","品牌词","品类词","需求词","竞品词","品类词","成分词","长尾词","场景词","占位词","功效词"})</f>
        <v>品类词</v>
      </c>
      <c r="G237" s="12" t="str">
        <f>INDEX('投放（素材）'!M:M,MATCH(E237,'投放（素材）'!E:E,0))</f>
        <v>6100f2a0000000002103d584</v>
      </c>
      <c r="H237" s="10">
        <v>1896778</v>
      </c>
      <c r="I237" s="10" t="s">
        <v>216</v>
      </c>
      <c r="J237" s="10" t="s">
        <v>229</v>
      </c>
      <c r="K237" s="10" t="s">
        <v>47</v>
      </c>
      <c r="L237" s="10" t="s">
        <v>70</v>
      </c>
      <c r="M237" s="10">
        <v>0</v>
      </c>
      <c r="N237" s="10">
        <v>1</v>
      </c>
      <c r="O237" s="10">
        <v>0</v>
      </c>
      <c r="P237" s="13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</row>
    <row r="238" spans="1:21">
      <c r="A238" s="11">
        <v>44489</v>
      </c>
      <c r="B238" s="10" t="s">
        <v>227</v>
      </c>
      <c r="C238" s="10">
        <v>1621580</v>
      </c>
      <c r="D238" s="10" t="s">
        <v>1</v>
      </c>
      <c r="E238" s="10" t="s">
        <v>230</v>
      </c>
      <c r="F238" s="12" t="str">
        <f>LOOKUP(,-FIND({"","品牌","品类","需求","竞品","品类","成分","长尾","场景","占位","功效"},E238),{"其他","品牌词","品类词","需求词","竞品词","品类词","成分词","长尾词","场景词","占位词","功效词"})</f>
        <v>品牌词</v>
      </c>
      <c r="G238" s="12" t="str">
        <f>INDEX('投放（素材）'!M:M,MATCH(E238,'投放（素材）'!E:E,0))</f>
        <v>6100f2a0000000002103d584</v>
      </c>
      <c r="H238" s="10">
        <v>1896789</v>
      </c>
      <c r="I238" s="10" t="s">
        <v>216</v>
      </c>
      <c r="J238" s="10" t="s">
        <v>229</v>
      </c>
      <c r="K238" s="10" t="s">
        <v>47</v>
      </c>
      <c r="L238" s="10" t="s">
        <v>77</v>
      </c>
      <c r="M238" s="10">
        <v>0</v>
      </c>
      <c r="N238" s="10">
        <v>11</v>
      </c>
      <c r="O238" s="10">
        <v>0</v>
      </c>
      <c r="P238" s="13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</row>
    <row r="239" spans="1:21">
      <c r="A239" s="11">
        <v>44489</v>
      </c>
      <c r="B239" s="10" t="s">
        <v>227</v>
      </c>
      <c r="C239" s="10">
        <v>1621580</v>
      </c>
      <c r="D239" s="10" t="s">
        <v>1</v>
      </c>
      <c r="E239" s="10" t="s">
        <v>230</v>
      </c>
      <c r="F239" s="12" t="str">
        <f>LOOKUP(,-FIND({"","品牌","品类","需求","竞品","品类","成分","长尾","场景","占位","功效"},E239),{"其他","品牌词","品类词","需求词","竞品词","品类词","成分词","长尾词","场景词","占位词","功效词"})</f>
        <v>品牌词</v>
      </c>
      <c r="G239" s="12" t="str">
        <f>INDEX('投放（素材）'!M:M,MATCH(E239,'投放（素材）'!E:E,0))</f>
        <v>6100f2a0000000002103d584</v>
      </c>
      <c r="H239" s="10">
        <v>1896789</v>
      </c>
      <c r="I239" s="10" t="s">
        <v>216</v>
      </c>
      <c r="J239" s="10" t="s">
        <v>229</v>
      </c>
      <c r="K239" s="10" t="s">
        <v>47</v>
      </c>
      <c r="L239" s="10" t="s">
        <v>73</v>
      </c>
      <c r="M239" s="10">
        <v>0</v>
      </c>
      <c r="N239" s="10">
        <v>2</v>
      </c>
      <c r="O239" s="10">
        <v>0</v>
      </c>
      <c r="P239" s="13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</row>
    <row r="240" spans="1:21">
      <c r="A240" s="11">
        <v>44489</v>
      </c>
      <c r="B240" s="10" t="s">
        <v>227</v>
      </c>
      <c r="C240" s="10">
        <v>1621580</v>
      </c>
      <c r="D240" s="10" t="s">
        <v>1</v>
      </c>
      <c r="E240" s="10" t="s">
        <v>230</v>
      </c>
      <c r="F240" s="12" t="str">
        <f>LOOKUP(,-FIND({"","品牌","品类","需求","竞品","品类","成分","长尾","场景","占位","功效"},E240),{"其他","品牌词","品类词","需求词","竞品词","品类词","成分词","长尾词","场景词","占位词","功效词"})</f>
        <v>品牌词</v>
      </c>
      <c r="G240" s="12" t="str">
        <f>INDEX('投放（素材）'!M:M,MATCH(E240,'投放（素材）'!E:E,0))</f>
        <v>6100f2a0000000002103d584</v>
      </c>
      <c r="H240" s="10">
        <v>1896789</v>
      </c>
      <c r="I240" s="10" t="s">
        <v>216</v>
      </c>
      <c r="J240" s="10" t="s">
        <v>229</v>
      </c>
      <c r="K240" s="10" t="s">
        <v>47</v>
      </c>
      <c r="L240" s="10" t="s">
        <v>75</v>
      </c>
      <c r="M240" s="10">
        <v>6.54</v>
      </c>
      <c r="N240" s="10">
        <v>449</v>
      </c>
      <c r="O240" s="10">
        <v>8</v>
      </c>
      <c r="P240" s="13">
        <v>0.0178</v>
      </c>
      <c r="Q240" s="10">
        <v>0.81</v>
      </c>
      <c r="R240" s="10">
        <v>1</v>
      </c>
      <c r="S240" s="10">
        <v>0</v>
      </c>
      <c r="T240" s="10">
        <v>0</v>
      </c>
      <c r="U240" s="10">
        <v>0</v>
      </c>
    </row>
    <row r="241" spans="1:21">
      <c r="A241" s="11">
        <v>44489</v>
      </c>
      <c r="B241" s="10" t="s">
        <v>227</v>
      </c>
      <c r="C241" s="10">
        <v>1621580</v>
      </c>
      <c r="D241" s="10" t="s">
        <v>1</v>
      </c>
      <c r="E241" s="10" t="s">
        <v>230</v>
      </c>
      <c r="F241" s="12" t="str">
        <f>LOOKUP(,-FIND({"","品牌","品类","需求","竞品","品类","成分","长尾","场景","占位","功效"},E241),{"其他","品牌词","品类词","需求词","竞品词","品类词","成分词","长尾词","场景词","占位词","功效词"})</f>
        <v>品牌词</v>
      </c>
      <c r="G241" s="12" t="str">
        <f>INDEX('投放（素材）'!M:M,MATCH(E241,'投放（素材）'!E:E,0))</f>
        <v>6100f2a0000000002103d584</v>
      </c>
      <c r="H241" s="10">
        <v>1896789</v>
      </c>
      <c r="I241" s="10" t="s">
        <v>216</v>
      </c>
      <c r="J241" s="10" t="s">
        <v>229</v>
      </c>
      <c r="K241" s="10" t="s">
        <v>47</v>
      </c>
      <c r="L241" s="10" t="s">
        <v>74</v>
      </c>
      <c r="M241" s="10">
        <v>0</v>
      </c>
      <c r="N241" s="10">
        <v>3</v>
      </c>
      <c r="O241" s="10">
        <v>0</v>
      </c>
      <c r="P241" s="13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</row>
    <row r="242" spans="1:21">
      <c r="A242" s="11">
        <v>44489</v>
      </c>
      <c r="B242" s="10" t="s">
        <v>227</v>
      </c>
      <c r="C242" s="10">
        <v>1621580</v>
      </c>
      <c r="D242" s="10" t="s">
        <v>1</v>
      </c>
      <c r="E242" s="10" t="s">
        <v>231</v>
      </c>
      <c r="F242" s="12" t="str">
        <f>LOOKUP(,-FIND({"","品牌","品类","需求","竞品","品类","成分","长尾","场景","占位","功效"},E242),{"其他","品牌词","品类词","需求词","竞品词","品类词","成分词","长尾词","场景词","占位词","功效词"})</f>
        <v>竞品词</v>
      </c>
      <c r="G242" s="12" t="str">
        <f>INDEX('投放（素材）'!M:M,MATCH(E242,'投放（素材）'!E:E,0))</f>
        <v>6100f2a0000000002103d584</v>
      </c>
      <c r="H242" s="10">
        <v>1896793</v>
      </c>
      <c r="I242" s="10" t="s">
        <v>216</v>
      </c>
      <c r="J242" s="10" t="s">
        <v>229</v>
      </c>
      <c r="K242" s="10" t="s">
        <v>47</v>
      </c>
      <c r="L242" s="10" t="s">
        <v>60</v>
      </c>
      <c r="M242" s="10">
        <v>0</v>
      </c>
      <c r="N242" s="10">
        <v>22</v>
      </c>
      <c r="O242" s="10">
        <v>0</v>
      </c>
      <c r="P242" s="13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</row>
    <row r="243" spans="1:21">
      <c r="A243" s="11">
        <v>44489</v>
      </c>
      <c r="B243" s="10" t="s">
        <v>227</v>
      </c>
      <c r="C243" s="10">
        <v>1621580</v>
      </c>
      <c r="D243" s="10" t="s">
        <v>1</v>
      </c>
      <c r="E243" s="10" t="s">
        <v>231</v>
      </c>
      <c r="F243" s="12" t="str">
        <f>LOOKUP(,-FIND({"","品牌","品类","需求","竞品","品类","成分","长尾","场景","占位","功效"},E243),{"其他","品牌词","品类词","需求词","竞品词","品类词","成分词","长尾词","场景词","占位词","功效词"})</f>
        <v>竞品词</v>
      </c>
      <c r="G243" s="12" t="str">
        <f>INDEX('投放（素材）'!M:M,MATCH(E243,'投放（素材）'!E:E,0))</f>
        <v>6100f2a0000000002103d584</v>
      </c>
      <c r="H243" s="10">
        <v>1896793</v>
      </c>
      <c r="I243" s="10" t="s">
        <v>216</v>
      </c>
      <c r="J243" s="10" t="s">
        <v>229</v>
      </c>
      <c r="K243" s="10" t="s">
        <v>47</v>
      </c>
      <c r="L243" s="10" t="s">
        <v>91</v>
      </c>
      <c r="M243" s="10">
        <v>0</v>
      </c>
      <c r="N243" s="10">
        <v>1</v>
      </c>
      <c r="O243" s="10">
        <v>0</v>
      </c>
      <c r="P243" s="13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</row>
    <row r="244" spans="1:21">
      <c r="A244" s="11">
        <v>44489</v>
      </c>
      <c r="B244" s="10" t="s">
        <v>227</v>
      </c>
      <c r="C244" s="10">
        <v>1621580</v>
      </c>
      <c r="D244" s="10" t="s">
        <v>1</v>
      </c>
      <c r="E244" s="10" t="s">
        <v>231</v>
      </c>
      <c r="F244" s="12" t="str">
        <f>LOOKUP(,-FIND({"","品牌","品类","需求","竞品","品类","成分","长尾","场景","占位","功效"},E244),{"其他","品牌词","品类词","需求词","竞品词","品类词","成分词","长尾词","场景词","占位词","功效词"})</f>
        <v>竞品词</v>
      </c>
      <c r="G244" s="12" t="str">
        <f>INDEX('投放（素材）'!M:M,MATCH(E244,'投放（素材）'!E:E,0))</f>
        <v>6100f2a0000000002103d584</v>
      </c>
      <c r="H244" s="10">
        <v>1896793</v>
      </c>
      <c r="I244" s="10" t="s">
        <v>216</v>
      </c>
      <c r="J244" s="10" t="s">
        <v>229</v>
      </c>
      <c r="K244" s="10" t="s">
        <v>47</v>
      </c>
      <c r="L244" s="10" t="s">
        <v>56</v>
      </c>
      <c r="M244" s="10">
        <v>46.56</v>
      </c>
      <c r="N244" s="10">
        <v>81</v>
      </c>
      <c r="O244" s="10">
        <v>6</v>
      </c>
      <c r="P244" s="13">
        <v>0.0741</v>
      </c>
      <c r="Q244" s="10">
        <v>7.76</v>
      </c>
      <c r="R244" s="10">
        <v>0</v>
      </c>
      <c r="S244" s="10">
        <v>0</v>
      </c>
      <c r="T244" s="10">
        <v>0</v>
      </c>
      <c r="U244" s="10">
        <v>0</v>
      </c>
    </row>
    <row r="245" spans="1:21">
      <c r="A245" s="11">
        <v>44489</v>
      </c>
      <c r="B245" s="10" t="s">
        <v>227</v>
      </c>
      <c r="C245" s="10">
        <v>1621580</v>
      </c>
      <c r="D245" s="10" t="s">
        <v>1</v>
      </c>
      <c r="E245" s="10" t="s">
        <v>231</v>
      </c>
      <c r="F245" s="12" t="str">
        <f>LOOKUP(,-FIND({"","品牌","品类","需求","竞品","品类","成分","长尾","场景","占位","功效"},E245),{"其他","品牌词","品类词","需求词","竞品词","品类词","成分词","长尾词","场景词","占位词","功效词"})</f>
        <v>竞品词</v>
      </c>
      <c r="G245" s="12" t="str">
        <f>INDEX('投放（素材）'!M:M,MATCH(E245,'投放（素材）'!E:E,0))</f>
        <v>6100f2a0000000002103d584</v>
      </c>
      <c r="H245" s="10">
        <v>1896793</v>
      </c>
      <c r="I245" s="10" t="s">
        <v>216</v>
      </c>
      <c r="J245" s="10" t="s">
        <v>229</v>
      </c>
      <c r="K245" s="10" t="s">
        <v>47</v>
      </c>
      <c r="L245" s="10" t="s">
        <v>58</v>
      </c>
      <c r="M245" s="10">
        <v>0</v>
      </c>
      <c r="N245" s="10">
        <v>2</v>
      </c>
      <c r="O245" s="10">
        <v>0</v>
      </c>
      <c r="P245" s="13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</row>
    <row r="246" spans="1:21">
      <c r="A246" s="11">
        <v>44489</v>
      </c>
      <c r="B246" s="10" t="s">
        <v>227</v>
      </c>
      <c r="C246" s="10">
        <v>1621580</v>
      </c>
      <c r="D246" s="10" t="s">
        <v>1</v>
      </c>
      <c r="E246" s="10" t="s">
        <v>231</v>
      </c>
      <c r="F246" s="12" t="str">
        <f>LOOKUP(,-FIND({"","品牌","品类","需求","竞品","品类","成分","长尾","场景","占位","功效"},E246),{"其他","品牌词","品类词","需求词","竞品词","品类词","成分词","长尾词","场景词","占位词","功效词"})</f>
        <v>竞品词</v>
      </c>
      <c r="G246" s="12" t="str">
        <f>INDEX('投放（素材）'!M:M,MATCH(E246,'投放（素材）'!E:E,0))</f>
        <v>6100f2a0000000002103d584</v>
      </c>
      <c r="H246" s="10">
        <v>1896793</v>
      </c>
      <c r="I246" s="10" t="s">
        <v>216</v>
      </c>
      <c r="J246" s="10" t="s">
        <v>229</v>
      </c>
      <c r="K246" s="10" t="s">
        <v>47</v>
      </c>
      <c r="L246" s="10" t="s">
        <v>61</v>
      </c>
      <c r="M246" s="10">
        <v>0</v>
      </c>
      <c r="N246" s="10">
        <v>4</v>
      </c>
      <c r="O246" s="10">
        <v>0</v>
      </c>
      <c r="P246" s="13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</row>
    <row r="247" spans="1:21">
      <c r="A247" s="11">
        <v>44489</v>
      </c>
      <c r="B247" s="10" t="s">
        <v>227</v>
      </c>
      <c r="C247" s="10">
        <v>1621580</v>
      </c>
      <c r="D247" s="10" t="s">
        <v>1</v>
      </c>
      <c r="E247" s="10" t="s">
        <v>231</v>
      </c>
      <c r="F247" s="12" t="str">
        <f>LOOKUP(,-FIND({"","品牌","品类","需求","竞品","品类","成分","长尾","场景","占位","功效"},E247),{"其他","品牌词","品类词","需求词","竞品词","品类词","成分词","长尾词","场景词","占位词","功效词"})</f>
        <v>竞品词</v>
      </c>
      <c r="G247" s="12" t="str">
        <f>INDEX('投放（素材）'!M:M,MATCH(E247,'投放（素材）'!E:E,0))</f>
        <v>6100f2a0000000002103d584</v>
      </c>
      <c r="H247" s="10">
        <v>1896793</v>
      </c>
      <c r="I247" s="10" t="s">
        <v>216</v>
      </c>
      <c r="J247" s="10" t="s">
        <v>229</v>
      </c>
      <c r="K247" s="10" t="s">
        <v>47</v>
      </c>
      <c r="L247" s="10" t="s">
        <v>54</v>
      </c>
      <c r="M247" s="10">
        <v>26.29</v>
      </c>
      <c r="N247" s="10">
        <v>105</v>
      </c>
      <c r="O247" s="10">
        <v>7</v>
      </c>
      <c r="P247" s="13">
        <v>0.0667</v>
      </c>
      <c r="Q247" s="10">
        <v>3.75</v>
      </c>
      <c r="R247" s="10">
        <v>0</v>
      </c>
      <c r="S247" s="10">
        <v>0</v>
      </c>
      <c r="T247" s="10">
        <v>0</v>
      </c>
      <c r="U247" s="10">
        <v>0</v>
      </c>
    </row>
    <row r="248" spans="1:21">
      <c r="A248" s="11">
        <v>44489</v>
      </c>
      <c r="B248" s="10" t="s">
        <v>232</v>
      </c>
      <c r="C248" s="10">
        <v>1630753</v>
      </c>
      <c r="D248" s="10" t="s">
        <v>1</v>
      </c>
      <c r="E248" s="10" t="s">
        <v>233</v>
      </c>
      <c r="F248" s="12" t="str">
        <f>LOOKUP(,-FIND({"","品牌","品类","需求","竞品","品类","成分","长尾","场景","占位","功效"},E248),{"其他","品牌词","品类词","需求词","竞品词","品类词","成分词","长尾词","场景词","占位词","功效词"})</f>
        <v>品类词</v>
      </c>
      <c r="G248" s="12" t="str">
        <f>INDEX('投放（素材）'!M:M,MATCH(E248,'投放（素材）'!E:E,0))</f>
        <v>60f18624000000000102b899</v>
      </c>
      <c r="H248" s="10">
        <v>1910430</v>
      </c>
      <c r="I248" s="10" t="s">
        <v>216</v>
      </c>
      <c r="J248" s="10" t="s">
        <v>234</v>
      </c>
      <c r="K248" s="10" t="s">
        <v>47</v>
      </c>
      <c r="L248" s="10" t="s">
        <v>72</v>
      </c>
      <c r="M248" s="10">
        <v>0</v>
      </c>
      <c r="N248" s="10">
        <v>13</v>
      </c>
      <c r="O248" s="10">
        <v>0</v>
      </c>
      <c r="P248" s="13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</row>
    <row r="249" spans="1:21">
      <c r="A249" s="11">
        <v>44489</v>
      </c>
      <c r="B249" s="10" t="s">
        <v>232</v>
      </c>
      <c r="C249" s="10">
        <v>1630753</v>
      </c>
      <c r="D249" s="10" t="s">
        <v>1</v>
      </c>
      <c r="E249" s="10" t="s">
        <v>233</v>
      </c>
      <c r="F249" s="12" t="str">
        <f>LOOKUP(,-FIND({"","品牌","品类","需求","竞品","品类","成分","长尾","场景","占位","功效"},E249),{"其他","品牌词","品类词","需求词","竞品词","品类词","成分词","长尾词","场景词","占位词","功效词"})</f>
        <v>品类词</v>
      </c>
      <c r="G249" s="12" t="str">
        <f>INDEX('投放（素材）'!M:M,MATCH(E249,'投放（素材）'!E:E,0))</f>
        <v>60f18624000000000102b899</v>
      </c>
      <c r="H249" s="10">
        <v>1910430</v>
      </c>
      <c r="I249" s="10" t="s">
        <v>216</v>
      </c>
      <c r="J249" s="10" t="s">
        <v>234</v>
      </c>
      <c r="K249" s="10" t="s">
        <v>47</v>
      </c>
      <c r="L249" s="10" t="s">
        <v>70</v>
      </c>
      <c r="M249" s="10">
        <v>0</v>
      </c>
      <c r="N249" s="10">
        <v>2</v>
      </c>
      <c r="O249" s="10">
        <v>0</v>
      </c>
      <c r="P249" s="13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</row>
    <row r="250" spans="1:21">
      <c r="A250" s="11">
        <v>44489</v>
      </c>
      <c r="B250" s="10" t="s">
        <v>232</v>
      </c>
      <c r="C250" s="10">
        <v>1630753</v>
      </c>
      <c r="D250" s="10" t="s">
        <v>1</v>
      </c>
      <c r="E250" s="10" t="s">
        <v>235</v>
      </c>
      <c r="F250" s="12" t="str">
        <f>LOOKUP(,-FIND({"","品牌","品类","需求","竞品","品类","成分","长尾","场景","占位","功效"},E250),{"其他","品牌词","品类词","需求词","竞品词","品类词","成分词","长尾词","场景词","占位词","功效词"})</f>
        <v>品牌词</v>
      </c>
      <c r="G250" s="12" t="str">
        <f>INDEX('投放（素材）'!M:M,MATCH(E250,'投放（素材）'!E:E,0))</f>
        <v>60f18624000000000102b899</v>
      </c>
      <c r="H250" s="10">
        <v>1910445</v>
      </c>
      <c r="I250" s="10" t="s">
        <v>216</v>
      </c>
      <c r="J250" s="10" t="s">
        <v>234</v>
      </c>
      <c r="K250" s="10" t="s">
        <v>47</v>
      </c>
      <c r="L250" s="10" t="s">
        <v>73</v>
      </c>
      <c r="M250" s="10">
        <v>0</v>
      </c>
      <c r="N250" s="10">
        <v>4</v>
      </c>
      <c r="O250" s="10">
        <v>0</v>
      </c>
      <c r="P250" s="13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</row>
    <row r="251" spans="1:21">
      <c r="A251" s="11">
        <v>44489</v>
      </c>
      <c r="B251" s="10" t="s">
        <v>232</v>
      </c>
      <c r="C251" s="10">
        <v>1630753</v>
      </c>
      <c r="D251" s="10" t="s">
        <v>1</v>
      </c>
      <c r="E251" s="10" t="s">
        <v>235</v>
      </c>
      <c r="F251" s="12" t="str">
        <f>LOOKUP(,-FIND({"","品牌","品类","需求","竞品","品类","成分","长尾","场景","占位","功效"},E251),{"其他","品牌词","品类词","需求词","竞品词","品类词","成分词","长尾词","场景词","占位词","功效词"})</f>
        <v>品牌词</v>
      </c>
      <c r="G251" s="12" t="str">
        <f>INDEX('投放（素材）'!M:M,MATCH(E251,'投放（素材）'!E:E,0))</f>
        <v>60f18624000000000102b899</v>
      </c>
      <c r="H251" s="10">
        <v>1910445</v>
      </c>
      <c r="I251" s="10" t="s">
        <v>216</v>
      </c>
      <c r="J251" s="10" t="s">
        <v>234</v>
      </c>
      <c r="K251" s="10" t="s">
        <v>47</v>
      </c>
      <c r="L251" s="10" t="s">
        <v>74</v>
      </c>
      <c r="M251" s="10">
        <v>0</v>
      </c>
      <c r="N251" s="10">
        <v>20</v>
      </c>
      <c r="O251" s="10">
        <v>0</v>
      </c>
      <c r="P251" s="13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</row>
    <row r="252" spans="1:21">
      <c r="A252" s="11">
        <v>44489</v>
      </c>
      <c r="B252" s="10" t="s">
        <v>236</v>
      </c>
      <c r="C252" s="10">
        <v>1643806</v>
      </c>
      <c r="D252" s="10" t="s">
        <v>1</v>
      </c>
      <c r="E252" s="10" t="s">
        <v>237</v>
      </c>
      <c r="F252" s="12" t="str">
        <f>LOOKUP(,-FIND({"","品牌","品类","需求","竞品","品类","成分","长尾","场景","占位","功效"},E252),{"其他","品牌词","品类词","需求词","竞品词","品类词","成分词","长尾词","场景词","占位词","功效词"})</f>
        <v>竞品词</v>
      </c>
      <c r="G252" s="12" t="str">
        <f>INDEX('投放（素材）'!M:M,MATCH(E252,'投放（素材）'!E:E,0))</f>
        <v>611635c2000000000102c193</v>
      </c>
      <c r="H252" s="10">
        <v>1931095</v>
      </c>
      <c r="I252" s="10" t="s">
        <v>216</v>
      </c>
      <c r="J252" s="10" t="s">
        <v>238</v>
      </c>
      <c r="K252" s="10" t="s">
        <v>47</v>
      </c>
      <c r="L252" s="10" t="s">
        <v>58</v>
      </c>
      <c r="M252" s="10">
        <v>0</v>
      </c>
      <c r="N252" s="10">
        <v>2</v>
      </c>
      <c r="O252" s="10">
        <v>0</v>
      </c>
      <c r="P252" s="13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</row>
    <row r="253" spans="1:21">
      <c r="A253" s="11">
        <v>44489</v>
      </c>
      <c r="B253" s="10" t="s">
        <v>236</v>
      </c>
      <c r="C253" s="10">
        <v>1643806</v>
      </c>
      <c r="D253" s="10" t="s">
        <v>1</v>
      </c>
      <c r="E253" s="10" t="s">
        <v>237</v>
      </c>
      <c r="F253" s="12" t="str">
        <f>LOOKUP(,-FIND({"","品牌","品类","需求","竞品","品类","成分","长尾","场景","占位","功效"},E253),{"其他","品牌词","品类词","需求词","竞品词","品类词","成分词","长尾词","场景词","占位词","功效词"})</f>
        <v>竞品词</v>
      </c>
      <c r="G253" s="12" t="str">
        <f>INDEX('投放（素材）'!M:M,MATCH(E253,'投放（素材）'!E:E,0))</f>
        <v>611635c2000000000102c193</v>
      </c>
      <c r="H253" s="10">
        <v>1931095</v>
      </c>
      <c r="I253" s="10" t="s">
        <v>216</v>
      </c>
      <c r="J253" s="10" t="s">
        <v>238</v>
      </c>
      <c r="K253" s="10" t="s">
        <v>47</v>
      </c>
      <c r="L253" s="10" t="s">
        <v>54</v>
      </c>
      <c r="M253" s="10">
        <v>0</v>
      </c>
      <c r="N253" s="10">
        <v>3</v>
      </c>
      <c r="O253" s="10">
        <v>0</v>
      </c>
      <c r="P253" s="13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</row>
    <row r="254" spans="1:21">
      <c r="A254" s="11">
        <v>44489</v>
      </c>
      <c r="B254" s="10" t="s">
        <v>236</v>
      </c>
      <c r="C254" s="10">
        <v>1643806</v>
      </c>
      <c r="D254" s="10" t="s">
        <v>1</v>
      </c>
      <c r="E254" s="10" t="s">
        <v>239</v>
      </c>
      <c r="F254" s="12" t="str">
        <f>LOOKUP(,-FIND({"","品牌","品类","需求","竞品","品类","成分","长尾","场景","占位","功效"},E254),{"其他","品牌词","品类词","需求词","竞品词","品类词","成分词","长尾词","场景词","占位词","功效词"})</f>
        <v>成分词</v>
      </c>
      <c r="G254" s="12" t="str">
        <f>INDEX('投放（素材）'!M:M,MATCH(E254,'投放（素材）'!E:E,0))</f>
        <v>611635c2000000000102c193</v>
      </c>
      <c r="H254" s="10">
        <v>1938533</v>
      </c>
      <c r="I254" s="10" t="s">
        <v>216</v>
      </c>
      <c r="J254" s="10" t="s">
        <v>238</v>
      </c>
      <c r="K254" s="10" t="s">
        <v>47</v>
      </c>
      <c r="L254" s="10" t="s">
        <v>51</v>
      </c>
      <c r="M254" s="10">
        <v>209.36</v>
      </c>
      <c r="N254" s="10">
        <v>597</v>
      </c>
      <c r="O254" s="10">
        <v>15</v>
      </c>
      <c r="P254" s="13">
        <v>0.0251</v>
      </c>
      <c r="Q254" s="10">
        <v>13.95</v>
      </c>
      <c r="R254" s="10">
        <v>0</v>
      </c>
      <c r="S254" s="10">
        <v>0</v>
      </c>
      <c r="T254" s="10">
        <v>0</v>
      </c>
      <c r="U254" s="10">
        <v>0</v>
      </c>
    </row>
    <row r="255" spans="1:21">
      <c r="A255" s="11">
        <v>44489</v>
      </c>
      <c r="B255" s="10" t="s">
        <v>236</v>
      </c>
      <c r="C255" s="10">
        <v>1643806</v>
      </c>
      <c r="D255" s="10" t="s">
        <v>1</v>
      </c>
      <c r="E255" s="10" t="s">
        <v>239</v>
      </c>
      <c r="F255" s="12" t="str">
        <f>LOOKUP(,-FIND({"","品牌","品类","需求","竞品","品类","成分","长尾","场景","占位","功效"},E255),{"其他","品牌词","品类词","需求词","竞品词","品类词","成分词","长尾词","场景词","占位词","功效词"})</f>
        <v>成分词</v>
      </c>
      <c r="G255" s="12" t="str">
        <f>INDEX('投放（素材）'!M:M,MATCH(E255,'投放（素材）'!E:E,0))</f>
        <v>611635c2000000000102c193</v>
      </c>
      <c r="H255" s="10">
        <v>1938533</v>
      </c>
      <c r="I255" s="10" t="s">
        <v>216</v>
      </c>
      <c r="J255" s="10" t="s">
        <v>238</v>
      </c>
      <c r="K255" s="10" t="s">
        <v>47</v>
      </c>
      <c r="L255" s="10" t="s">
        <v>240</v>
      </c>
      <c r="M255" s="10">
        <v>4.26</v>
      </c>
      <c r="N255" s="10">
        <v>115</v>
      </c>
      <c r="O255" s="10">
        <v>1</v>
      </c>
      <c r="P255" s="13">
        <v>0.0087</v>
      </c>
      <c r="Q255" s="10">
        <v>4.26</v>
      </c>
      <c r="R255" s="10">
        <v>0</v>
      </c>
      <c r="S255" s="10">
        <v>0</v>
      </c>
      <c r="T255" s="10">
        <v>0</v>
      </c>
      <c r="U255" s="10">
        <v>0</v>
      </c>
    </row>
    <row r="256" spans="1:21">
      <c r="A256" s="11">
        <v>44489</v>
      </c>
      <c r="B256" s="10" t="s">
        <v>241</v>
      </c>
      <c r="C256" s="10">
        <v>1658042</v>
      </c>
      <c r="D256" s="10" t="s">
        <v>1</v>
      </c>
      <c r="E256" s="10" t="s">
        <v>242</v>
      </c>
      <c r="F256" s="12" t="str">
        <f>LOOKUP(,-FIND({"","品牌","品类","需求","竞品","品类","成分","长尾","场景","占位","功效"},E256),{"其他","品牌词","品类词","需求词","竞品词","品类词","成分词","长尾词","场景词","占位词","功效词"})</f>
        <v>品类词</v>
      </c>
      <c r="G256" s="12" t="str">
        <f>INDEX('投放（素材）'!M:M,MATCH(E256,'投放（素材）'!E:E,0))</f>
        <v>61029c970000000021039974</v>
      </c>
      <c r="H256" s="10">
        <v>1952766</v>
      </c>
      <c r="I256" s="10" t="s">
        <v>216</v>
      </c>
      <c r="J256" s="10" t="s">
        <v>243</v>
      </c>
      <c r="K256" s="10" t="s">
        <v>47</v>
      </c>
      <c r="L256" s="10" t="s">
        <v>66</v>
      </c>
      <c r="M256" s="10">
        <v>0</v>
      </c>
      <c r="N256" s="10">
        <v>5</v>
      </c>
      <c r="O256" s="10">
        <v>0</v>
      </c>
      <c r="P256" s="13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</row>
    <row r="257" spans="1:21">
      <c r="A257" s="11">
        <v>44489</v>
      </c>
      <c r="B257" s="10" t="s">
        <v>241</v>
      </c>
      <c r="C257" s="10">
        <v>1658042</v>
      </c>
      <c r="D257" s="10" t="s">
        <v>1</v>
      </c>
      <c r="E257" s="10" t="s">
        <v>242</v>
      </c>
      <c r="F257" s="12" t="str">
        <f>LOOKUP(,-FIND({"","品牌","品类","需求","竞品","品类","成分","长尾","场景","占位","功效"},E257),{"其他","品牌词","品类词","需求词","竞品词","品类词","成分词","长尾词","场景词","占位词","功效词"})</f>
        <v>品类词</v>
      </c>
      <c r="G257" s="12" t="str">
        <f>INDEX('投放（素材）'!M:M,MATCH(E257,'投放（素材）'!E:E,0))</f>
        <v>61029c970000000021039974</v>
      </c>
      <c r="H257" s="10">
        <v>1952766</v>
      </c>
      <c r="I257" s="10" t="s">
        <v>216</v>
      </c>
      <c r="J257" s="10" t="s">
        <v>243</v>
      </c>
      <c r="K257" s="10" t="s">
        <v>47</v>
      </c>
      <c r="L257" s="10" t="s">
        <v>64</v>
      </c>
      <c r="M257" s="10">
        <v>20.28</v>
      </c>
      <c r="N257" s="10">
        <v>308</v>
      </c>
      <c r="O257" s="10">
        <v>4</v>
      </c>
      <c r="P257" s="13">
        <v>0.013</v>
      </c>
      <c r="Q257" s="10">
        <v>5.07</v>
      </c>
      <c r="R257" s="10">
        <v>0</v>
      </c>
      <c r="S257" s="10">
        <v>0</v>
      </c>
      <c r="T257" s="10">
        <v>0</v>
      </c>
      <c r="U257" s="10">
        <v>0</v>
      </c>
    </row>
    <row r="258" spans="1:21">
      <c r="A258" s="11">
        <v>44489</v>
      </c>
      <c r="B258" s="10" t="s">
        <v>241</v>
      </c>
      <c r="C258" s="10">
        <v>1658042</v>
      </c>
      <c r="D258" s="10" t="s">
        <v>1</v>
      </c>
      <c r="E258" s="10" t="s">
        <v>242</v>
      </c>
      <c r="F258" s="12" t="str">
        <f>LOOKUP(,-FIND({"","品牌","品类","需求","竞品","品类","成分","长尾","场景","占位","功效"},E258),{"其他","品牌词","品类词","需求词","竞品词","品类词","成分词","长尾词","场景词","占位词","功效词"})</f>
        <v>品类词</v>
      </c>
      <c r="G258" s="12" t="str">
        <f>INDEX('投放（素材）'!M:M,MATCH(E258,'投放（素材）'!E:E,0))</f>
        <v>61029c970000000021039974</v>
      </c>
      <c r="H258" s="10">
        <v>1952766</v>
      </c>
      <c r="I258" s="10" t="s">
        <v>216</v>
      </c>
      <c r="J258" s="10" t="s">
        <v>243</v>
      </c>
      <c r="K258" s="10" t="s">
        <v>47</v>
      </c>
      <c r="L258" s="10" t="s">
        <v>68</v>
      </c>
      <c r="M258" s="10">
        <v>0</v>
      </c>
      <c r="N258" s="10">
        <v>3</v>
      </c>
      <c r="O258" s="10">
        <v>0</v>
      </c>
      <c r="P258" s="13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</row>
    <row r="259" spans="1:21">
      <c r="A259" s="11">
        <v>44489</v>
      </c>
      <c r="B259" s="10" t="s">
        <v>241</v>
      </c>
      <c r="C259" s="10">
        <v>1658042</v>
      </c>
      <c r="D259" s="10" t="s">
        <v>1</v>
      </c>
      <c r="E259" s="10" t="s">
        <v>242</v>
      </c>
      <c r="F259" s="12" t="str">
        <f>LOOKUP(,-FIND({"","品牌","品类","需求","竞品","品类","成分","长尾","场景","占位","功效"},E259),{"其他","品牌词","品类词","需求词","竞品词","品类词","成分词","长尾词","场景词","占位词","功效词"})</f>
        <v>品类词</v>
      </c>
      <c r="G259" s="12" t="str">
        <f>INDEX('投放（素材）'!M:M,MATCH(E259,'投放（素材）'!E:E,0))</f>
        <v>61029c970000000021039974</v>
      </c>
      <c r="H259" s="10">
        <v>1952766</v>
      </c>
      <c r="I259" s="10" t="s">
        <v>216</v>
      </c>
      <c r="J259" s="10" t="s">
        <v>243</v>
      </c>
      <c r="K259" s="10" t="s">
        <v>47</v>
      </c>
      <c r="L259" s="10" t="s">
        <v>72</v>
      </c>
      <c r="M259" s="10">
        <v>7.32</v>
      </c>
      <c r="N259" s="10">
        <v>15</v>
      </c>
      <c r="O259" s="10">
        <v>2</v>
      </c>
      <c r="P259" s="13">
        <v>0.1333</v>
      </c>
      <c r="Q259" s="10">
        <v>3.66</v>
      </c>
      <c r="R259" s="10">
        <v>0</v>
      </c>
      <c r="S259" s="10">
        <v>0</v>
      </c>
      <c r="T259" s="10">
        <v>0</v>
      </c>
      <c r="U259" s="10">
        <v>0</v>
      </c>
    </row>
    <row r="260" spans="1:21">
      <c r="A260" s="11">
        <v>44489</v>
      </c>
      <c r="B260" s="10" t="s">
        <v>241</v>
      </c>
      <c r="C260" s="10">
        <v>1658042</v>
      </c>
      <c r="D260" s="10" t="s">
        <v>1</v>
      </c>
      <c r="E260" s="10" t="s">
        <v>242</v>
      </c>
      <c r="F260" s="12" t="str">
        <f>LOOKUP(,-FIND({"","品牌","品类","需求","竞品","品类","成分","长尾","场景","占位","功效"},E260),{"其他","品牌词","品类词","需求词","竞品词","品类词","成分词","长尾词","场景词","占位词","功效词"})</f>
        <v>品类词</v>
      </c>
      <c r="G260" s="12" t="str">
        <f>INDEX('投放（素材）'!M:M,MATCH(E260,'投放（素材）'!E:E,0))</f>
        <v>61029c970000000021039974</v>
      </c>
      <c r="H260" s="10">
        <v>1952766</v>
      </c>
      <c r="I260" s="10" t="s">
        <v>216</v>
      </c>
      <c r="J260" s="10" t="s">
        <v>243</v>
      </c>
      <c r="K260" s="10" t="s">
        <v>47</v>
      </c>
      <c r="L260" s="10" t="s">
        <v>69</v>
      </c>
      <c r="M260" s="10">
        <v>0</v>
      </c>
      <c r="N260" s="10">
        <v>30</v>
      </c>
      <c r="O260" s="10">
        <v>0</v>
      </c>
      <c r="P260" s="13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</row>
    <row r="261" spans="1:21">
      <c r="A261" s="11">
        <v>44489</v>
      </c>
      <c r="B261" s="10" t="s">
        <v>241</v>
      </c>
      <c r="C261" s="10">
        <v>1658042</v>
      </c>
      <c r="D261" s="10" t="s">
        <v>1</v>
      </c>
      <c r="E261" s="10" t="s">
        <v>242</v>
      </c>
      <c r="F261" s="12" t="str">
        <f>LOOKUP(,-FIND({"","品牌","品类","需求","竞品","品类","成分","长尾","场景","占位","功效"},E261),{"其他","品牌词","品类词","需求词","竞品词","品类词","成分词","长尾词","场景词","占位词","功效词"})</f>
        <v>品类词</v>
      </c>
      <c r="G261" s="12" t="str">
        <f>INDEX('投放（素材）'!M:M,MATCH(E261,'投放（素材）'!E:E,0))</f>
        <v>61029c970000000021039974</v>
      </c>
      <c r="H261" s="10">
        <v>1952766</v>
      </c>
      <c r="I261" s="10" t="s">
        <v>216</v>
      </c>
      <c r="J261" s="10" t="s">
        <v>243</v>
      </c>
      <c r="K261" s="10" t="s">
        <v>47</v>
      </c>
      <c r="L261" s="10" t="s">
        <v>63</v>
      </c>
      <c r="M261" s="10">
        <v>0</v>
      </c>
      <c r="N261" s="10">
        <v>0</v>
      </c>
      <c r="O261" s="10">
        <v>0</v>
      </c>
      <c r="P261" s="13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</row>
    <row r="262" spans="1:21">
      <c r="A262" s="11">
        <v>44489</v>
      </c>
      <c r="B262" s="10" t="s">
        <v>241</v>
      </c>
      <c r="C262" s="10">
        <v>1658042</v>
      </c>
      <c r="D262" s="10" t="s">
        <v>1</v>
      </c>
      <c r="E262" s="10" t="s">
        <v>244</v>
      </c>
      <c r="F262" s="12" t="str">
        <f>LOOKUP(,-FIND({"","品牌","品类","需求","竞品","品类","成分","长尾","场景","占位","功效"},E262),{"其他","品牌词","品类词","需求词","竞品词","品类词","成分词","长尾词","场景词","占位词","功效词"})</f>
        <v>品牌词</v>
      </c>
      <c r="G262" s="12" t="str">
        <f>INDEX('投放（素材）'!M:M,MATCH(E262,'投放（素材）'!E:E,0))</f>
        <v>61029c970000000021039974</v>
      </c>
      <c r="H262" s="10">
        <v>1952776</v>
      </c>
      <c r="I262" s="10" t="s">
        <v>216</v>
      </c>
      <c r="J262" s="10" t="s">
        <v>243</v>
      </c>
      <c r="K262" s="10" t="s">
        <v>47</v>
      </c>
      <c r="L262" s="10" t="s">
        <v>77</v>
      </c>
      <c r="M262" s="10">
        <v>0</v>
      </c>
      <c r="N262" s="10">
        <v>16</v>
      </c>
      <c r="O262" s="10">
        <v>0</v>
      </c>
      <c r="P262" s="13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</row>
    <row r="263" spans="1:21">
      <c r="A263" s="11">
        <v>44489</v>
      </c>
      <c r="B263" s="10" t="s">
        <v>241</v>
      </c>
      <c r="C263" s="10">
        <v>1658042</v>
      </c>
      <c r="D263" s="10" t="s">
        <v>1</v>
      </c>
      <c r="E263" s="10" t="s">
        <v>244</v>
      </c>
      <c r="F263" s="12" t="str">
        <f>LOOKUP(,-FIND({"","品牌","品类","需求","竞品","品类","成分","长尾","场景","占位","功效"},E263),{"其他","品牌词","品类词","需求词","竞品词","品类词","成分词","长尾词","场景词","占位词","功效词"})</f>
        <v>品牌词</v>
      </c>
      <c r="G263" s="12" t="str">
        <f>INDEX('投放（素材）'!M:M,MATCH(E263,'投放（素材）'!E:E,0))</f>
        <v>61029c970000000021039974</v>
      </c>
      <c r="H263" s="10">
        <v>1952776</v>
      </c>
      <c r="I263" s="10" t="s">
        <v>216</v>
      </c>
      <c r="J263" s="10" t="s">
        <v>243</v>
      </c>
      <c r="K263" s="10" t="s">
        <v>47</v>
      </c>
      <c r="L263" s="10" t="s">
        <v>73</v>
      </c>
      <c r="M263" s="10">
        <v>0</v>
      </c>
      <c r="N263" s="10">
        <v>1</v>
      </c>
      <c r="O263" s="10">
        <v>0</v>
      </c>
      <c r="P263" s="13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</row>
    <row r="264" spans="1:21">
      <c r="A264" s="11">
        <v>44489</v>
      </c>
      <c r="B264" s="10" t="s">
        <v>241</v>
      </c>
      <c r="C264" s="10">
        <v>1658042</v>
      </c>
      <c r="D264" s="10" t="s">
        <v>1</v>
      </c>
      <c r="E264" s="10" t="s">
        <v>244</v>
      </c>
      <c r="F264" s="12" t="str">
        <f>LOOKUP(,-FIND({"","品牌","品类","需求","竞品","品类","成分","长尾","场景","占位","功效"},E264),{"其他","品牌词","品类词","需求词","竞品词","品类词","成分词","长尾词","场景词","占位词","功效词"})</f>
        <v>品牌词</v>
      </c>
      <c r="G264" s="12" t="str">
        <f>INDEX('投放（素材）'!M:M,MATCH(E264,'投放（素材）'!E:E,0))</f>
        <v>61029c970000000021039974</v>
      </c>
      <c r="H264" s="10">
        <v>1952776</v>
      </c>
      <c r="I264" s="10" t="s">
        <v>216</v>
      </c>
      <c r="J264" s="10" t="s">
        <v>243</v>
      </c>
      <c r="K264" s="10" t="s">
        <v>47</v>
      </c>
      <c r="L264" s="10" t="s">
        <v>74</v>
      </c>
      <c r="M264" s="10">
        <v>0</v>
      </c>
      <c r="N264" s="10">
        <v>93</v>
      </c>
      <c r="O264" s="10">
        <v>0</v>
      </c>
      <c r="P264" s="13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</row>
    <row r="265" spans="1:21">
      <c r="A265" s="11">
        <v>44489</v>
      </c>
      <c r="B265" s="10" t="s">
        <v>246</v>
      </c>
      <c r="C265" s="10">
        <v>1658062</v>
      </c>
      <c r="D265" s="10" t="s">
        <v>1</v>
      </c>
      <c r="E265" s="10" t="s">
        <v>247</v>
      </c>
      <c r="F265" s="12" t="str">
        <f>LOOKUP(,-FIND({"","品牌","品类","需求","竞品","品类","成分","长尾","场景","占位","功效"},E265),{"其他","品牌词","品类词","需求词","竞品词","品类词","成分词","长尾词","场景词","占位词","功效词"})</f>
        <v>品类词</v>
      </c>
      <c r="G265" s="12" t="str">
        <f>INDEX('投放（素材）'!M:M,MATCH(E265,'投放（素材）'!E:E,0))</f>
        <v>60f6a140000000000102af4f</v>
      </c>
      <c r="H265" s="10">
        <v>1952791</v>
      </c>
      <c r="I265" s="10" t="s">
        <v>216</v>
      </c>
      <c r="J265" s="10" t="s">
        <v>248</v>
      </c>
      <c r="K265" s="10" t="s">
        <v>47</v>
      </c>
      <c r="L265" s="10" t="s">
        <v>66</v>
      </c>
      <c r="M265" s="10">
        <v>0</v>
      </c>
      <c r="N265" s="10">
        <v>11</v>
      </c>
      <c r="O265" s="10">
        <v>0</v>
      </c>
      <c r="P265" s="13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</row>
    <row r="266" spans="1:21">
      <c r="A266" s="11">
        <v>44489</v>
      </c>
      <c r="B266" s="10" t="s">
        <v>246</v>
      </c>
      <c r="C266" s="10">
        <v>1658062</v>
      </c>
      <c r="D266" s="10" t="s">
        <v>1</v>
      </c>
      <c r="E266" s="10" t="s">
        <v>247</v>
      </c>
      <c r="F266" s="12" t="str">
        <f>LOOKUP(,-FIND({"","品牌","品类","需求","竞品","品类","成分","长尾","场景","占位","功效"},E266),{"其他","品牌词","品类词","需求词","竞品词","品类词","成分词","长尾词","场景词","占位词","功效词"})</f>
        <v>品类词</v>
      </c>
      <c r="G266" s="12" t="str">
        <f>INDEX('投放（素材）'!M:M,MATCH(E266,'投放（素材）'!E:E,0))</f>
        <v>60f6a140000000000102af4f</v>
      </c>
      <c r="H266" s="10">
        <v>1952791</v>
      </c>
      <c r="I266" s="10" t="s">
        <v>216</v>
      </c>
      <c r="J266" s="10" t="s">
        <v>248</v>
      </c>
      <c r="K266" s="10" t="s">
        <v>47</v>
      </c>
      <c r="L266" s="10" t="s">
        <v>64</v>
      </c>
      <c r="M266" s="10">
        <v>1.6</v>
      </c>
      <c r="N266" s="10">
        <v>19</v>
      </c>
      <c r="O266" s="10">
        <v>1</v>
      </c>
      <c r="P266" s="13">
        <v>0.0526</v>
      </c>
      <c r="Q266" s="10">
        <v>1.6</v>
      </c>
      <c r="R266" s="10">
        <v>0</v>
      </c>
      <c r="S266" s="10">
        <v>0</v>
      </c>
      <c r="T266" s="10">
        <v>0</v>
      </c>
      <c r="U266" s="10">
        <v>0</v>
      </c>
    </row>
    <row r="267" spans="1:21">
      <c r="A267" s="11">
        <v>44489</v>
      </c>
      <c r="B267" s="10" t="s">
        <v>246</v>
      </c>
      <c r="C267" s="10">
        <v>1658062</v>
      </c>
      <c r="D267" s="10" t="s">
        <v>1</v>
      </c>
      <c r="E267" s="10" t="s">
        <v>247</v>
      </c>
      <c r="F267" s="12" t="str">
        <f>LOOKUP(,-FIND({"","品牌","品类","需求","竞品","品类","成分","长尾","场景","占位","功效"},E267),{"其他","品牌词","品类词","需求词","竞品词","品类词","成分词","长尾词","场景词","占位词","功效词"})</f>
        <v>品类词</v>
      </c>
      <c r="G267" s="12" t="str">
        <f>INDEX('投放（素材）'!M:M,MATCH(E267,'投放（素材）'!E:E,0))</f>
        <v>60f6a140000000000102af4f</v>
      </c>
      <c r="H267" s="10">
        <v>1952791</v>
      </c>
      <c r="I267" s="10" t="s">
        <v>216</v>
      </c>
      <c r="J267" s="10" t="s">
        <v>248</v>
      </c>
      <c r="K267" s="10" t="s">
        <v>47</v>
      </c>
      <c r="L267" s="10" t="s">
        <v>71</v>
      </c>
      <c r="M267" s="10">
        <v>0</v>
      </c>
      <c r="N267" s="10">
        <v>13</v>
      </c>
      <c r="O267" s="10">
        <v>0</v>
      </c>
      <c r="P267" s="13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</row>
    <row r="268" spans="1:21">
      <c r="A268" s="11">
        <v>44489</v>
      </c>
      <c r="B268" s="10" t="s">
        <v>246</v>
      </c>
      <c r="C268" s="10">
        <v>1658062</v>
      </c>
      <c r="D268" s="10" t="s">
        <v>1</v>
      </c>
      <c r="E268" s="10" t="s">
        <v>247</v>
      </c>
      <c r="F268" s="12" t="str">
        <f>LOOKUP(,-FIND({"","品牌","品类","需求","竞品","品类","成分","长尾","场景","占位","功效"},E268),{"其他","品牌词","品类词","需求词","竞品词","品类词","成分词","长尾词","场景词","占位词","功效词"})</f>
        <v>品类词</v>
      </c>
      <c r="G268" s="12" t="str">
        <f>INDEX('投放（素材）'!M:M,MATCH(E268,'投放（素材）'!E:E,0))</f>
        <v>60f6a140000000000102af4f</v>
      </c>
      <c r="H268" s="10">
        <v>1952791</v>
      </c>
      <c r="I268" s="10" t="s">
        <v>216</v>
      </c>
      <c r="J268" s="10" t="s">
        <v>248</v>
      </c>
      <c r="K268" s="10" t="s">
        <v>47</v>
      </c>
      <c r="L268" s="10" t="s">
        <v>65</v>
      </c>
      <c r="M268" s="10">
        <v>0</v>
      </c>
      <c r="N268" s="10">
        <v>3</v>
      </c>
      <c r="O268" s="10">
        <v>0</v>
      </c>
      <c r="P268" s="13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</row>
    <row r="269" spans="1:21">
      <c r="A269" s="11">
        <v>44489</v>
      </c>
      <c r="B269" s="10" t="s">
        <v>246</v>
      </c>
      <c r="C269" s="10">
        <v>1658062</v>
      </c>
      <c r="D269" s="10" t="s">
        <v>1</v>
      </c>
      <c r="E269" s="10" t="s">
        <v>247</v>
      </c>
      <c r="F269" s="12" t="str">
        <f>LOOKUP(,-FIND({"","品牌","品类","需求","竞品","品类","成分","长尾","场景","占位","功效"},E269),{"其他","品牌词","品类词","需求词","竞品词","品类词","成分词","长尾词","场景词","占位词","功效词"})</f>
        <v>品类词</v>
      </c>
      <c r="G269" s="12" t="str">
        <f>INDEX('投放（素材）'!M:M,MATCH(E269,'投放（素材）'!E:E,0))</f>
        <v>60f6a140000000000102af4f</v>
      </c>
      <c r="H269" s="10">
        <v>1952791</v>
      </c>
      <c r="I269" s="10" t="s">
        <v>216</v>
      </c>
      <c r="J269" s="10" t="s">
        <v>248</v>
      </c>
      <c r="K269" s="10" t="s">
        <v>47</v>
      </c>
      <c r="L269" s="10" t="s">
        <v>68</v>
      </c>
      <c r="M269" s="10">
        <v>0</v>
      </c>
      <c r="N269" s="10">
        <v>4</v>
      </c>
      <c r="O269" s="10">
        <v>0</v>
      </c>
      <c r="P269" s="13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</row>
    <row r="270" spans="1:21">
      <c r="A270" s="11">
        <v>44489</v>
      </c>
      <c r="B270" s="10" t="s">
        <v>246</v>
      </c>
      <c r="C270" s="10">
        <v>1658062</v>
      </c>
      <c r="D270" s="10" t="s">
        <v>1</v>
      </c>
      <c r="E270" s="10" t="s">
        <v>247</v>
      </c>
      <c r="F270" s="12" t="str">
        <f>LOOKUP(,-FIND({"","品牌","品类","需求","竞品","品类","成分","长尾","场景","占位","功效"},E270),{"其他","品牌词","品类词","需求词","竞品词","品类词","成分词","长尾词","场景词","占位词","功效词"})</f>
        <v>品类词</v>
      </c>
      <c r="G270" s="12" t="str">
        <f>INDEX('投放（素材）'!M:M,MATCH(E270,'投放（素材）'!E:E,0))</f>
        <v>60f6a140000000000102af4f</v>
      </c>
      <c r="H270" s="10">
        <v>1952791</v>
      </c>
      <c r="I270" s="10" t="s">
        <v>216</v>
      </c>
      <c r="J270" s="10" t="s">
        <v>248</v>
      </c>
      <c r="K270" s="10" t="s">
        <v>47</v>
      </c>
      <c r="L270" s="10" t="s">
        <v>72</v>
      </c>
      <c r="M270" s="10">
        <v>0</v>
      </c>
      <c r="N270" s="10">
        <v>2</v>
      </c>
      <c r="O270" s="10">
        <v>0</v>
      </c>
      <c r="P270" s="13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</row>
    <row r="271" spans="1:21">
      <c r="A271" s="11">
        <v>44489</v>
      </c>
      <c r="B271" s="10" t="s">
        <v>246</v>
      </c>
      <c r="C271" s="10">
        <v>1658062</v>
      </c>
      <c r="D271" s="10" t="s">
        <v>1</v>
      </c>
      <c r="E271" s="10" t="s">
        <v>247</v>
      </c>
      <c r="F271" s="12" t="str">
        <f>LOOKUP(,-FIND({"","品牌","品类","需求","竞品","品类","成分","长尾","场景","占位","功效"},E271),{"其他","品牌词","品类词","需求词","竞品词","品类词","成分词","长尾词","场景词","占位词","功效词"})</f>
        <v>品类词</v>
      </c>
      <c r="G271" s="12" t="str">
        <f>INDEX('投放（素材）'!M:M,MATCH(E271,'投放（素材）'!E:E,0))</f>
        <v>60f6a140000000000102af4f</v>
      </c>
      <c r="H271" s="10">
        <v>1952791</v>
      </c>
      <c r="I271" s="10" t="s">
        <v>216</v>
      </c>
      <c r="J271" s="10" t="s">
        <v>248</v>
      </c>
      <c r="K271" s="10" t="s">
        <v>47</v>
      </c>
      <c r="L271" s="10" t="s">
        <v>69</v>
      </c>
      <c r="M271" s="10">
        <v>0</v>
      </c>
      <c r="N271" s="10">
        <v>59</v>
      </c>
      <c r="O271" s="10">
        <v>0</v>
      </c>
      <c r="P271" s="13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</row>
    <row r="272" spans="1:21">
      <c r="A272" s="11">
        <v>44489</v>
      </c>
      <c r="B272" s="10" t="s">
        <v>246</v>
      </c>
      <c r="C272" s="10">
        <v>1658062</v>
      </c>
      <c r="D272" s="10" t="s">
        <v>1</v>
      </c>
      <c r="E272" s="10" t="s">
        <v>247</v>
      </c>
      <c r="F272" s="12" t="str">
        <f>LOOKUP(,-FIND({"","品牌","品类","需求","竞品","品类","成分","长尾","场景","占位","功效"},E272),{"其他","品牌词","品类词","需求词","竞品词","品类词","成分词","长尾词","场景词","占位词","功效词"})</f>
        <v>品类词</v>
      </c>
      <c r="G272" s="12" t="str">
        <f>INDEX('投放（素材）'!M:M,MATCH(E272,'投放（素材）'!E:E,0))</f>
        <v>60f6a140000000000102af4f</v>
      </c>
      <c r="H272" s="10">
        <v>1952791</v>
      </c>
      <c r="I272" s="10" t="s">
        <v>216</v>
      </c>
      <c r="J272" s="10" t="s">
        <v>248</v>
      </c>
      <c r="K272" s="10" t="s">
        <v>47</v>
      </c>
      <c r="L272" s="10" t="s">
        <v>94</v>
      </c>
      <c r="M272" s="10">
        <v>0</v>
      </c>
      <c r="N272" s="10">
        <v>1</v>
      </c>
      <c r="O272" s="10">
        <v>0</v>
      </c>
      <c r="P272" s="13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</row>
    <row r="273" spans="1:21">
      <c r="A273" s="11">
        <v>44489</v>
      </c>
      <c r="B273" s="10" t="s">
        <v>246</v>
      </c>
      <c r="C273" s="10">
        <v>1658062</v>
      </c>
      <c r="D273" s="10" t="s">
        <v>1</v>
      </c>
      <c r="E273" s="10" t="s">
        <v>249</v>
      </c>
      <c r="F273" s="12" t="str">
        <f>LOOKUP(,-FIND({"","品牌","品类","需求","竞品","品类","成分","长尾","场景","占位","功效"},E273),{"其他","品牌词","品类词","需求词","竞品词","品类词","成分词","长尾词","场景词","占位词","功效词"})</f>
        <v>需求词</v>
      </c>
      <c r="G273" s="12" t="str">
        <f>INDEX('投放（素材）'!M:M,MATCH(E273,'投放（素材）'!E:E,0))</f>
        <v>60f6a140000000000102af4f</v>
      </c>
      <c r="H273" s="10">
        <v>1952793</v>
      </c>
      <c r="I273" s="10" t="s">
        <v>216</v>
      </c>
      <c r="J273" s="10" t="s">
        <v>248</v>
      </c>
      <c r="K273" s="10" t="s">
        <v>47</v>
      </c>
      <c r="L273" s="10" t="s">
        <v>86</v>
      </c>
      <c r="M273" s="10">
        <v>0</v>
      </c>
      <c r="N273" s="10">
        <v>12</v>
      </c>
      <c r="O273" s="10">
        <v>0</v>
      </c>
      <c r="P273" s="13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</row>
    <row r="274" spans="1:21">
      <c r="A274" s="11">
        <v>44489</v>
      </c>
      <c r="B274" s="10" t="s">
        <v>246</v>
      </c>
      <c r="C274" s="10">
        <v>1658062</v>
      </c>
      <c r="D274" s="10" t="s">
        <v>1</v>
      </c>
      <c r="E274" s="10" t="s">
        <v>249</v>
      </c>
      <c r="F274" s="12" t="str">
        <f>LOOKUP(,-FIND({"","品牌","品类","需求","竞品","品类","成分","长尾","场景","占位","功效"},E274),{"其他","品牌词","品类词","需求词","竞品词","品类词","成分词","长尾词","场景词","占位词","功效词"})</f>
        <v>需求词</v>
      </c>
      <c r="G274" s="12" t="str">
        <f>INDEX('投放（素材）'!M:M,MATCH(E274,'投放（素材）'!E:E,0))</f>
        <v>60f6a140000000000102af4f</v>
      </c>
      <c r="H274" s="10">
        <v>1952793</v>
      </c>
      <c r="I274" s="10" t="s">
        <v>216</v>
      </c>
      <c r="J274" s="10" t="s">
        <v>248</v>
      </c>
      <c r="K274" s="10" t="s">
        <v>47</v>
      </c>
      <c r="L274" s="10" t="s">
        <v>82</v>
      </c>
      <c r="M274" s="10">
        <v>0</v>
      </c>
      <c r="N274" s="10">
        <v>14</v>
      </c>
      <c r="O274" s="10">
        <v>0</v>
      </c>
      <c r="P274" s="13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</row>
    <row r="275" spans="1:21">
      <c r="A275" s="11">
        <v>44489</v>
      </c>
      <c r="B275" s="10" t="s">
        <v>246</v>
      </c>
      <c r="C275" s="10">
        <v>1658062</v>
      </c>
      <c r="D275" s="10" t="s">
        <v>1</v>
      </c>
      <c r="E275" s="10" t="s">
        <v>249</v>
      </c>
      <c r="F275" s="12" t="str">
        <f>LOOKUP(,-FIND({"","品牌","品类","需求","竞品","品类","成分","长尾","场景","占位","功效"},E275),{"其他","品牌词","品类词","需求词","竞品词","品类词","成分词","长尾词","场景词","占位词","功效词"})</f>
        <v>需求词</v>
      </c>
      <c r="G275" s="12" t="str">
        <f>INDEX('投放（素材）'!M:M,MATCH(E275,'投放（素材）'!E:E,0))</f>
        <v>60f6a140000000000102af4f</v>
      </c>
      <c r="H275" s="10">
        <v>1952793</v>
      </c>
      <c r="I275" s="10" t="s">
        <v>216</v>
      </c>
      <c r="J275" s="10" t="s">
        <v>248</v>
      </c>
      <c r="K275" s="10" t="s">
        <v>47</v>
      </c>
      <c r="L275" s="10" t="s">
        <v>81</v>
      </c>
      <c r="M275" s="10">
        <v>1.8</v>
      </c>
      <c r="N275" s="10">
        <v>27</v>
      </c>
      <c r="O275" s="10">
        <v>1</v>
      </c>
      <c r="P275" s="13">
        <v>0.037</v>
      </c>
      <c r="Q275" s="10">
        <v>1.8</v>
      </c>
      <c r="R275" s="10">
        <v>0</v>
      </c>
      <c r="S275" s="10">
        <v>0</v>
      </c>
      <c r="T275" s="10">
        <v>0</v>
      </c>
      <c r="U275" s="10">
        <v>0</v>
      </c>
    </row>
    <row r="276" spans="1:21">
      <c r="A276" s="11">
        <v>44489</v>
      </c>
      <c r="B276" s="10" t="s">
        <v>246</v>
      </c>
      <c r="C276" s="10">
        <v>1658062</v>
      </c>
      <c r="D276" s="10" t="s">
        <v>1</v>
      </c>
      <c r="E276" s="10" t="s">
        <v>249</v>
      </c>
      <c r="F276" s="12" t="str">
        <f>LOOKUP(,-FIND({"","品牌","品类","需求","竞品","品类","成分","长尾","场景","占位","功效"},E276),{"其他","品牌词","品类词","需求词","竞品词","品类词","成分词","长尾词","场景词","占位词","功效词"})</f>
        <v>需求词</v>
      </c>
      <c r="G276" s="12" t="str">
        <f>INDEX('投放（素材）'!M:M,MATCH(E276,'投放（素材）'!E:E,0))</f>
        <v>60f6a140000000000102af4f</v>
      </c>
      <c r="H276" s="10">
        <v>1952793</v>
      </c>
      <c r="I276" s="10" t="s">
        <v>216</v>
      </c>
      <c r="J276" s="10" t="s">
        <v>248</v>
      </c>
      <c r="K276" s="10" t="s">
        <v>47</v>
      </c>
      <c r="L276" s="10" t="s">
        <v>80</v>
      </c>
      <c r="M276" s="10">
        <v>31.69</v>
      </c>
      <c r="N276" s="10">
        <v>1224</v>
      </c>
      <c r="O276" s="10">
        <v>20</v>
      </c>
      <c r="P276" s="13">
        <v>0.0163</v>
      </c>
      <c r="Q276" s="10">
        <v>1.58</v>
      </c>
      <c r="R276" s="10">
        <v>0</v>
      </c>
      <c r="S276" s="10">
        <v>0</v>
      </c>
      <c r="T276" s="10">
        <v>0</v>
      </c>
      <c r="U276" s="10">
        <v>0</v>
      </c>
    </row>
    <row r="277" spans="1:21">
      <c r="A277" s="11">
        <v>44489</v>
      </c>
      <c r="B277" s="10" t="s">
        <v>246</v>
      </c>
      <c r="C277" s="10">
        <v>1658062</v>
      </c>
      <c r="D277" s="10" t="s">
        <v>1</v>
      </c>
      <c r="E277" s="10" t="s">
        <v>249</v>
      </c>
      <c r="F277" s="12" t="str">
        <f>LOOKUP(,-FIND({"","品牌","品类","需求","竞品","品类","成分","长尾","场景","占位","功效"},E277),{"其他","品牌词","品类词","需求词","竞品词","品类词","成分词","长尾词","场景词","占位词","功效词"})</f>
        <v>需求词</v>
      </c>
      <c r="G277" s="12" t="str">
        <f>INDEX('投放（素材）'!M:M,MATCH(E277,'投放（素材）'!E:E,0))</f>
        <v>60f6a140000000000102af4f</v>
      </c>
      <c r="H277" s="10">
        <v>1952793</v>
      </c>
      <c r="I277" s="10" t="s">
        <v>216</v>
      </c>
      <c r="J277" s="10" t="s">
        <v>248</v>
      </c>
      <c r="K277" s="10" t="s">
        <v>47</v>
      </c>
      <c r="L277" s="10" t="s">
        <v>71</v>
      </c>
      <c r="M277" s="10">
        <v>0</v>
      </c>
      <c r="N277" s="10">
        <v>41</v>
      </c>
      <c r="O277" s="10">
        <v>0</v>
      </c>
      <c r="P277" s="13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</row>
    <row r="278" spans="1:21">
      <c r="A278" s="11">
        <v>44489</v>
      </c>
      <c r="B278" s="10" t="s">
        <v>246</v>
      </c>
      <c r="C278" s="10">
        <v>1658062</v>
      </c>
      <c r="D278" s="10" t="s">
        <v>1</v>
      </c>
      <c r="E278" s="10" t="s">
        <v>249</v>
      </c>
      <c r="F278" s="12" t="str">
        <f>LOOKUP(,-FIND({"","品牌","品类","需求","竞品","品类","成分","长尾","场景","占位","功效"},E278),{"其他","品牌词","品类词","需求词","竞品词","品类词","成分词","长尾词","场景词","占位词","功效词"})</f>
        <v>需求词</v>
      </c>
      <c r="G278" s="12" t="str">
        <f>INDEX('投放（素材）'!M:M,MATCH(E278,'投放（素材）'!E:E,0))</f>
        <v>60f6a140000000000102af4f</v>
      </c>
      <c r="H278" s="10">
        <v>1952793</v>
      </c>
      <c r="I278" s="10" t="s">
        <v>216</v>
      </c>
      <c r="J278" s="10" t="s">
        <v>248</v>
      </c>
      <c r="K278" s="10" t="s">
        <v>47</v>
      </c>
      <c r="L278" s="10" t="s">
        <v>83</v>
      </c>
      <c r="M278" s="10">
        <v>0</v>
      </c>
      <c r="N278" s="10">
        <v>3</v>
      </c>
      <c r="O278" s="10">
        <v>0</v>
      </c>
      <c r="P278" s="13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</row>
    <row r="279" spans="1:21">
      <c r="A279" s="11">
        <v>44489</v>
      </c>
      <c r="B279" s="10" t="s">
        <v>246</v>
      </c>
      <c r="C279" s="10">
        <v>1658062</v>
      </c>
      <c r="D279" s="10" t="s">
        <v>1</v>
      </c>
      <c r="E279" s="10" t="s">
        <v>249</v>
      </c>
      <c r="F279" s="12" t="str">
        <f>LOOKUP(,-FIND({"","品牌","品类","需求","竞品","品类","成分","长尾","场景","占位","功效"},E279),{"其他","品牌词","品类词","需求词","竞品词","品类词","成分词","长尾词","场景词","占位词","功效词"})</f>
        <v>需求词</v>
      </c>
      <c r="G279" s="12" t="str">
        <f>INDEX('投放（素材）'!M:M,MATCH(E279,'投放（素材）'!E:E,0))</f>
        <v>60f6a140000000000102af4f</v>
      </c>
      <c r="H279" s="10">
        <v>1952793</v>
      </c>
      <c r="I279" s="10" t="s">
        <v>216</v>
      </c>
      <c r="J279" s="10" t="s">
        <v>248</v>
      </c>
      <c r="K279" s="10" t="s">
        <v>47</v>
      </c>
      <c r="L279" s="10" t="s">
        <v>84</v>
      </c>
      <c r="M279" s="10">
        <v>0</v>
      </c>
      <c r="N279" s="10">
        <v>3</v>
      </c>
      <c r="O279" s="10">
        <v>0</v>
      </c>
      <c r="P279" s="13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</row>
    <row r="280" spans="1:21">
      <c r="A280" s="11">
        <v>44489</v>
      </c>
      <c r="B280" s="10" t="s">
        <v>246</v>
      </c>
      <c r="C280" s="10">
        <v>1658062</v>
      </c>
      <c r="D280" s="10" t="s">
        <v>1</v>
      </c>
      <c r="E280" s="10" t="s">
        <v>249</v>
      </c>
      <c r="F280" s="12" t="str">
        <f>LOOKUP(,-FIND({"","品牌","品类","需求","竞品","品类","成分","长尾","场景","占位","功效"},E280),{"其他","品牌词","品类词","需求词","竞品词","品类词","成分词","长尾词","场景词","占位词","功效词"})</f>
        <v>需求词</v>
      </c>
      <c r="G280" s="12" t="str">
        <f>INDEX('投放（素材）'!M:M,MATCH(E280,'投放（素材）'!E:E,0))</f>
        <v>60f6a140000000000102af4f</v>
      </c>
      <c r="H280" s="10">
        <v>1952793</v>
      </c>
      <c r="I280" s="10" t="s">
        <v>216</v>
      </c>
      <c r="J280" s="10" t="s">
        <v>248</v>
      </c>
      <c r="K280" s="10" t="s">
        <v>47</v>
      </c>
      <c r="L280" s="10" t="s">
        <v>85</v>
      </c>
      <c r="M280" s="10">
        <v>0</v>
      </c>
      <c r="N280" s="10">
        <v>2</v>
      </c>
      <c r="O280" s="10">
        <v>0</v>
      </c>
      <c r="P280" s="13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</row>
    <row r="281" spans="1:21">
      <c r="A281" s="11">
        <v>44489</v>
      </c>
      <c r="B281" s="10" t="s">
        <v>246</v>
      </c>
      <c r="C281" s="10">
        <v>1658062</v>
      </c>
      <c r="D281" s="10" t="s">
        <v>1</v>
      </c>
      <c r="E281" s="10" t="s">
        <v>250</v>
      </c>
      <c r="F281" s="12" t="str">
        <f>LOOKUP(,-FIND({"","品牌","品类","需求","竞品","品类","成分","长尾","场景","占位","功效"},E281),{"其他","品牌词","品类词","需求词","竞品词","品类词","成分词","长尾词","场景词","占位词","功效词"})</f>
        <v>品牌词</v>
      </c>
      <c r="G281" s="12" t="str">
        <f>INDEX('投放（素材）'!M:M,MATCH(E281,'投放（素材）'!E:E,0))</f>
        <v>60f6a140000000000102af4f</v>
      </c>
      <c r="H281" s="10">
        <v>1952796</v>
      </c>
      <c r="I281" s="10" t="s">
        <v>216</v>
      </c>
      <c r="J281" s="10" t="s">
        <v>248</v>
      </c>
      <c r="K281" s="10" t="s">
        <v>47</v>
      </c>
      <c r="L281" s="10" t="s">
        <v>77</v>
      </c>
      <c r="M281" s="10">
        <v>0</v>
      </c>
      <c r="N281" s="10">
        <v>45</v>
      </c>
      <c r="O281" s="10">
        <v>0</v>
      </c>
      <c r="P281" s="13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</row>
    <row r="282" spans="1:21">
      <c r="A282" s="11">
        <v>44489</v>
      </c>
      <c r="B282" s="10" t="s">
        <v>246</v>
      </c>
      <c r="C282" s="10">
        <v>1658062</v>
      </c>
      <c r="D282" s="10" t="s">
        <v>1</v>
      </c>
      <c r="E282" s="10" t="s">
        <v>250</v>
      </c>
      <c r="F282" s="12" t="str">
        <f>LOOKUP(,-FIND({"","品牌","品类","需求","竞品","品类","成分","长尾","场景","占位","功效"},E282),{"其他","品牌词","品类词","需求词","竞品词","品类词","成分词","长尾词","场景词","占位词","功效词"})</f>
        <v>品牌词</v>
      </c>
      <c r="G282" s="12" t="str">
        <f>INDEX('投放（素材）'!M:M,MATCH(E282,'投放（素材）'!E:E,0))</f>
        <v>60f6a140000000000102af4f</v>
      </c>
      <c r="H282" s="10">
        <v>1952796</v>
      </c>
      <c r="I282" s="10" t="s">
        <v>216</v>
      </c>
      <c r="J282" s="10" t="s">
        <v>248</v>
      </c>
      <c r="K282" s="10" t="s">
        <v>47</v>
      </c>
      <c r="L282" s="10" t="s">
        <v>73</v>
      </c>
      <c r="M282" s="10">
        <v>60.43</v>
      </c>
      <c r="N282" s="10">
        <v>89</v>
      </c>
      <c r="O282" s="10">
        <v>4</v>
      </c>
      <c r="P282" s="13">
        <v>0.0449</v>
      </c>
      <c r="Q282" s="10">
        <v>15.1</v>
      </c>
      <c r="R282" s="10">
        <v>0</v>
      </c>
      <c r="S282" s="10">
        <v>0</v>
      </c>
      <c r="T282" s="10">
        <v>0</v>
      </c>
      <c r="U282" s="10">
        <v>0</v>
      </c>
    </row>
    <row r="283" spans="1:21">
      <c r="A283" s="11">
        <v>44489</v>
      </c>
      <c r="B283" s="10" t="s">
        <v>246</v>
      </c>
      <c r="C283" s="10">
        <v>1658062</v>
      </c>
      <c r="D283" s="10" t="s">
        <v>1</v>
      </c>
      <c r="E283" s="10" t="s">
        <v>250</v>
      </c>
      <c r="F283" s="12" t="str">
        <f>LOOKUP(,-FIND({"","品牌","品类","需求","竞品","品类","成分","长尾","场景","占位","功效"},E283),{"其他","品牌词","品类词","需求词","竞品词","品类词","成分词","长尾词","场景词","占位词","功效词"})</f>
        <v>品牌词</v>
      </c>
      <c r="G283" s="12" t="str">
        <f>INDEX('投放（素材）'!M:M,MATCH(E283,'投放（素材）'!E:E,0))</f>
        <v>60f6a140000000000102af4f</v>
      </c>
      <c r="H283" s="10">
        <v>1952796</v>
      </c>
      <c r="I283" s="10" t="s">
        <v>216</v>
      </c>
      <c r="J283" s="10" t="s">
        <v>248</v>
      </c>
      <c r="K283" s="10" t="s">
        <v>47</v>
      </c>
      <c r="L283" s="10" t="s">
        <v>75</v>
      </c>
      <c r="M283" s="10">
        <v>15.53</v>
      </c>
      <c r="N283" s="10">
        <v>14</v>
      </c>
      <c r="O283" s="10">
        <v>2</v>
      </c>
      <c r="P283" s="13">
        <v>0.1429</v>
      </c>
      <c r="Q283" s="10">
        <v>7.76</v>
      </c>
      <c r="R283" s="10">
        <v>0</v>
      </c>
      <c r="S283" s="10">
        <v>0</v>
      </c>
      <c r="T283" s="10">
        <v>0</v>
      </c>
      <c r="U283" s="10">
        <v>0</v>
      </c>
    </row>
    <row r="284" spans="1:21">
      <c r="A284" s="11">
        <v>44489</v>
      </c>
      <c r="B284" s="10" t="s">
        <v>246</v>
      </c>
      <c r="C284" s="10">
        <v>1658062</v>
      </c>
      <c r="D284" s="10" t="s">
        <v>1</v>
      </c>
      <c r="E284" s="10" t="s">
        <v>250</v>
      </c>
      <c r="F284" s="12" t="str">
        <f>LOOKUP(,-FIND({"","品牌","品类","需求","竞品","品类","成分","长尾","场景","占位","功效"},E284),{"其他","品牌词","品类词","需求词","竞品词","品类词","成分词","长尾词","场景词","占位词","功效词"})</f>
        <v>品牌词</v>
      </c>
      <c r="G284" s="12" t="str">
        <f>INDEX('投放（素材）'!M:M,MATCH(E284,'投放（素材）'!E:E,0))</f>
        <v>60f6a140000000000102af4f</v>
      </c>
      <c r="H284" s="10">
        <v>1952796</v>
      </c>
      <c r="I284" s="10" t="s">
        <v>216</v>
      </c>
      <c r="J284" s="10" t="s">
        <v>248</v>
      </c>
      <c r="K284" s="10" t="s">
        <v>47</v>
      </c>
      <c r="L284" s="10" t="s">
        <v>74</v>
      </c>
      <c r="M284" s="10">
        <v>26.45</v>
      </c>
      <c r="N284" s="10">
        <v>336</v>
      </c>
      <c r="O284" s="10">
        <v>16</v>
      </c>
      <c r="P284" s="13">
        <v>0.0476</v>
      </c>
      <c r="Q284" s="10">
        <v>1.65</v>
      </c>
      <c r="R284" s="10">
        <v>1</v>
      </c>
      <c r="S284" s="10">
        <v>0</v>
      </c>
      <c r="T284" s="10">
        <v>0</v>
      </c>
      <c r="U284" s="10">
        <v>0</v>
      </c>
    </row>
    <row r="285" spans="1:21">
      <c r="A285" s="11">
        <v>44489</v>
      </c>
      <c r="B285" s="10" t="s">
        <v>246</v>
      </c>
      <c r="C285" s="10">
        <v>1658062</v>
      </c>
      <c r="D285" s="10" t="s">
        <v>1</v>
      </c>
      <c r="E285" s="10" t="s">
        <v>251</v>
      </c>
      <c r="F285" s="12" t="str">
        <f>LOOKUP(,-FIND({"","品牌","品类","需求","竞品","品类","成分","长尾","场景","占位","功效"},E285),{"其他","品牌词","品类词","需求词","竞品词","品类词","成分词","长尾词","场景词","占位词","功效词"})</f>
        <v>竞品词</v>
      </c>
      <c r="G285" s="12" t="str">
        <f>INDEX('投放（素材）'!M:M,MATCH(E285,'投放（素材）'!E:E,0))</f>
        <v>60f6a140000000000102af4f</v>
      </c>
      <c r="H285" s="10">
        <v>1952799</v>
      </c>
      <c r="I285" s="10" t="s">
        <v>216</v>
      </c>
      <c r="J285" s="10" t="s">
        <v>248</v>
      </c>
      <c r="K285" s="10" t="s">
        <v>47</v>
      </c>
      <c r="L285" s="10" t="s">
        <v>55</v>
      </c>
      <c r="M285" s="10">
        <v>62.05</v>
      </c>
      <c r="N285" s="10">
        <v>394</v>
      </c>
      <c r="O285" s="10">
        <v>12</v>
      </c>
      <c r="P285" s="13">
        <v>0.0305</v>
      </c>
      <c r="Q285" s="10">
        <v>5.17</v>
      </c>
      <c r="R285" s="10">
        <v>0</v>
      </c>
      <c r="S285" s="10">
        <v>0</v>
      </c>
      <c r="T285" s="10">
        <v>0</v>
      </c>
      <c r="U285" s="10">
        <v>0</v>
      </c>
    </row>
    <row r="286" spans="1:21">
      <c r="A286" s="11">
        <v>44489</v>
      </c>
      <c r="B286" s="10" t="s">
        <v>246</v>
      </c>
      <c r="C286" s="10">
        <v>1658062</v>
      </c>
      <c r="D286" s="10" t="s">
        <v>1</v>
      </c>
      <c r="E286" s="10" t="s">
        <v>251</v>
      </c>
      <c r="F286" s="12" t="str">
        <f>LOOKUP(,-FIND({"","品牌","品类","需求","竞品","品类","成分","长尾","场景","占位","功效"},E286),{"其他","品牌词","品类词","需求词","竞品词","品类词","成分词","长尾词","场景词","占位词","功效词"})</f>
        <v>竞品词</v>
      </c>
      <c r="G286" s="12" t="str">
        <f>INDEX('投放（素材）'!M:M,MATCH(E286,'投放（素材）'!E:E,0))</f>
        <v>60f6a140000000000102af4f</v>
      </c>
      <c r="H286" s="10">
        <v>1952799</v>
      </c>
      <c r="I286" s="10" t="s">
        <v>216</v>
      </c>
      <c r="J286" s="10" t="s">
        <v>248</v>
      </c>
      <c r="K286" s="10" t="s">
        <v>47</v>
      </c>
      <c r="L286" s="10" t="s">
        <v>92</v>
      </c>
      <c r="M286" s="10">
        <v>0</v>
      </c>
      <c r="N286" s="10">
        <v>4</v>
      </c>
      <c r="O286" s="10">
        <v>0</v>
      </c>
      <c r="P286" s="13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</row>
    <row r="287" spans="1:21">
      <c r="A287" s="11">
        <v>44489</v>
      </c>
      <c r="B287" s="10" t="s">
        <v>246</v>
      </c>
      <c r="C287" s="10">
        <v>1658062</v>
      </c>
      <c r="D287" s="10" t="s">
        <v>1</v>
      </c>
      <c r="E287" s="10" t="s">
        <v>251</v>
      </c>
      <c r="F287" s="12" t="str">
        <f>LOOKUP(,-FIND({"","品牌","品类","需求","竞品","品类","成分","长尾","场景","占位","功效"},E287),{"其他","品牌词","品类词","需求词","竞品词","品类词","成分词","长尾词","场景词","占位词","功效词"})</f>
        <v>竞品词</v>
      </c>
      <c r="G287" s="12" t="str">
        <f>INDEX('投放（素材）'!M:M,MATCH(E287,'投放（素材）'!E:E,0))</f>
        <v>60f6a140000000000102af4f</v>
      </c>
      <c r="H287" s="10">
        <v>1952799</v>
      </c>
      <c r="I287" s="10" t="s">
        <v>216</v>
      </c>
      <c r="J287" s="10" t="s">
        <v>248</v>
      </c>
      <c r="K287" s="10" t="s">
        <v>47</v>
      </c>
      <c r="L287" s="10" t="s">
        <v>58</v>
      </c>
      <c r="M287" s="10">
        <v>9.84</v>
      </c>
      <c r="N287" s="10">
        <v>582</v>
      </c>
      <c r="O287" s="10">
        <v>8</v>
      </c>
      <c r="P287" s="13">
        <v>0.0137</v>
      </c>
      <c r="Q287" s="10">
        <v>1.23</v>
      </c>
      <c r="R287" s="10">
        <v>0</v>
      </c>
      <c r="S287" s="10">
        <v>0</v>
      </c>
      <c r="T287" s="10">
        <v>0</v>
      </c>
      <c r="U287" s="10">
        <v>0</v>
      </c>
    </row>
    <row r="288" spans="1:21">
      <c r="A288" s="11">
        <v>44489</v>
      </c>
      <c r="B288" s="10" t="s">
        <v>246</v>
      </c>
      <c r="C288" s="10">
        <v>1658062</v>
      </c>
      <c r="D288" s="10" t="s">
        <v>1</v>
      </c>
      <c r="E288" s="10" t="s">
        <v>251</v>
      </c>
      <c r="F288" s="12" t="str">
        <f>LOOKUP(,-FIND({"","品牌","品类","需求","竞品","品类","成分","长尾","场景","占位","功效"},E288),{"其他","品牌词","品类词","需求词","竞品词","品类词","成分词","长尾词","场景词","占位词","功效词"})</f>
        <v>竞品词</v>
      </c>
      <c r="G288" s="12" t="str">
        <f>INDEX('投放（素材）'!M:M,MATCH(E288,'投放（素材）'!E:E,0))</f>
        <v>60f6a140000000000102af4f</v>
      </c>
      <c r="H288" s="10">
        <v>1952799</v>
      </c>
      <c r="I288" s="10" t="s">
        <v>216</v>
      </c>
      <c r="J288" s="10" t="s">
        <v>248</v>
      </c>
      <c r="K288" s="10" t="s">
        <v>47</v>
      </c>
      <c r="L288" s="10" t="s">
        <v>59</v>
      </c>
      <c r="M288" s="10">
        <v>5.92</v>
      </c>
      <c r="N288" s="10">
        <v>44</v>
      </c>
      <c r="O288" s="10">
        <v>2</v>
      </c>
      <c r="P288" s="13">
        <v>0.0455</v>
      </c>
      <c r="Q288" s="10">
        <v>2.96</v>
      </c>
      <c r="R288" s="10">
        <v>0</v>
      </c>
      <c r="S288" s="10">
        <v>0</v>
      </c>
      <c r="T288" s="10">
        <v>0</v>
      </c>
      <c r="U288" s="10">
        <v>0</v>
      </c>
    </row>
    <row r="289" spans="1:21">
      <c r="A289" s="11">
        <v>44489</v>
      </c>
      <c r="B289" s="10" t="s">
        <v>246</v>
      </c>
      <c r="C289" s="10">
        <v>1658062</v>
      </c>
      <c r="D289" s="10" t="s">
        <v>1</v>
      </c>
      <c r="E289" s="10" t="s">
        <v>251</v>
      </c>
      <c r="F289" s="12" t="str">
        <f>LOOKUP(,-FIND({"","品牌","品类","需求","竞品","品类","成分","长尾","场景","占位","功效"},E289),{"其他","品牌词","品类词","需求词","竞品词","品类词","成分词","长尾词","场景词","占位词","功效词"})</f>
        <v>竞品词</v>
      </c>
      <c r="G289" s="12" t="str">
        <f>INDEX('投放（素材）'!M:M,MATCH(E289,'投放（素材）'!E:E,0))</f>
        <v>60f6a140000000000102af4f</v>
      </c>
      <c r="H289" s="10">
        <v>1952799</v>
      </c>
      <c r="I289" s="10" t="s">
        <v>216</v>
      </c>
      <c r="J289" s="10" t="s">
        <v>248</v>
      </c>
      <c r="K289" s="10" t="s">
        <v>47</v>
      </c>
      <c r="L289" s="10" t="s">
        <v>97</v>
      </c>
      <c r="M289" s="10">
        <v>0</v>
      </c>
      <c r="N289" s="10">
        <v>2</v>
      </c>
      <c r="O289" s="10">
        <v>0</v>
      </c>
      <c r="P289" s="13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</row>
    <row r="290" spans="1:21">
      <c r="A290" s="11">
        <v>44489</v>
      </c>
      <c r="B290" s="10" t="s">
        <v>246</v>
      </c>
      <c r="C290" s="10">
        <v>1658062</v>
      </c>
      <c r="D290" s="10" t="s">
        <v>1</v>
      </c>
      <c r="E290" s="10" t="s">
        <v>251</v>
      </c>
      <c r="F290" s="12" t="str">
        <f>LOOKUP(,-FIND({"","品牌","品类","需求","竞品","品类","成分","长尾","场景","占位","功效"},E290),{"其他","品牌词","品类词","需求词","竞品词","品类词","成分词","长尾词","场景词","占位词","功效词"})</f>
        <v>竞品词</v>
      </c>
      <c r="G290" s="12" t="str">
        <f>INDEX('投放（素材）'!M:M,MATCH(E290,'投放（素材）'!E:E,0))</f>
        <v>60f6a140000000000102af4f</v>
      </c>
      <c r="H290" s="10">
        <v>1952799</v>
      </c>
      <c r="I290" s="10" t="s">
        <v>216</v>
      </c>
      <c r="J290" s="10" t="s">
        <v>248</v>
      </c>
      <c r="K290" s="10" t="s">
        <v>47</v>
      </c>
      <c r="L290" s="10" t="s">
        <v>57</v>
      </c>
      <c r="M290" s="10">
        <v>3.04</v>
      </c>
      <c r="N290" s="10">
        <v>66</v>
      </c>
      <c r="O290" s="10">
        <v>2</v>
      </c>
      <c r="P290" s="13">
        <v>0.0303</v>
      </c>
      <c r="Q290" s="10">
        <v>1.52</v>
      </c>
      <c r="R290" s="10">
        <v>0</v>
      </c>
      <c r="S290" s="10">
        <v>0</v>
      </c>
      <c r="T290" s="10">
        <v>0</v>
      </c>
      <c r="U290" s="10">
        <v>0</v>
      </c>
    </row>
    <row r="291" spans="1:21">
      <c r="A291" s="11">
        <v>44489</v>
      </c>
      <c r="B291" s="10" t="s">
        <v>263</v>
      </c>
      <c r="C291" s="10">
        <v>1676167</v>
      </c>
      <c r="D291" s="10" t="s">
        <v>1</v>
      </c>
      <c r="E291" s="10" t="s">
        <v>264</v>
      </c>
      <c r="F291" s="12" t="str">
        <f>LOOKUP(,-FIND({"","品牌","品类","需求","竞品","品类","成分","长尾","场景","占位","功效"},E291),{"其他","品牌词","品类词","需求词","竞品词","品类词","成分词","长尾词","场景词","占位词","功效词"})</f>
        <v>品类词</v>
      </c>
      <c r="G291" s="12" t="str">
        <f>INDEX('投放（素材）'!M:M,MATCH(E291,'投放（素材）'!E:E,0))</f>
        <v>612775900000000021037fd2</v>
      </c>
      <c r="H291" s="10">
        <v>1981136</v>
      </c>
      <c r="I291" s="10" t="s">
        <v>216</v>
      </c>
      <c r="J291" s="10" t="s">
        <v>265</v>
      </c>
      <c r="K291" s="10" t="s">
        <v>47</v>
      </c>
      <c r="L291" s="10" t="s">
        <v>63</v>
      </c>
      <c r="M291" s="10">
        <v>4902.7</v>
      </c>
      <c r="N291" s="10">
        <v>18276</v>
      </c>
      <c r="O291" s="10">
        <v>544</v>
      </c>
      <c r="P291" s="13">
        <v>0.0298</v>
      </c>
      <c r="Q291" s="10">
        <v>9.01</v>
      </c>
      <c r="R291" s="10">
        <v>7</v>
      </c>
      <c r="S291" s="10">
        <v>0</v>
      </c>
      <c r="T291" s="10">
        <v>1</v>
      </c>
      <c r="U291" s="10">
        <v>0</v>
      </c>
    </row>
    <row r="292" spans="1:21">
      <c r="A292" s="11">
        <v>44489</v>
      </c>
      <c r="B292" s="10" t="s">
        <v>263</v>
      </c>
      <c r="C292" s="10">
        <v>1676167</v>
      </c>
      <c r="D292" s="10" t="s">
        <v>1</v>
      </c>
      <c r="E292" s="10" t="s">
        <v>266</v>
      </c>
      <c r="F292" s="12" t="str">
        <f>LOOKUP(,-FIND({"","品牌","品类","需求","竞品","品类","成分","长尾","场景","占位","功效"},E292),{"其他","品牌词","品类词","需求词","竞品词","品类词","成分词","长尾词","场景词","占位词","功效词"})</f>
        <v>需求词</v>
      </c>
      <c r="G292" s="12" t="str">
        <f>INDEX('投放（素材）'!M:M,MATCH(E292,'投放（素材）'!E:E,0))</f>
        <v>612775900000000021037fd2</v>
      </c>
      <c r="H292" s="10">
        <v>2112729</v>
      </c>
      <c r="I292" s="10" t="s">
        <v>216</v>
      </c>
      <c r="J292" s="10" t="s">
        <v>265</v>
      </c>
      <c r="K292" s="10" t="s">
        <v>47</v>
      </c>
      <c r="L292" s="10" t="s">
        <v>79</v>
      </c>
      <c r="M292" s="10">
        <v>2216.64</v>
      </c>
      <c r="N292" s="10">
        <v>7961</v>
      </c>
      <c r="O292" s="10">
        <v>256</v>
      </c>
      <c r="P292" s="13">
        <v>0.0322</v>
      </c>
      <c r="Q292" s="10">
        <v>8.65</v>
      </c>
      <c r="R292" s="10">
        <v>3</v>
      </c>
      <c r="S292" s="10">
        <v>0</v>
      </c>
      <c r="T292" s="10">
        <v>2</v>
      </c>
      <c r="U292" s="10">
        <v>0</v>
      </c>
    </row>
    <row r="293" spans="1:21">
      <c r="A293" s="11">
        <v>44489</v>
      </c>
      <c r="B293" s="10" t="s">
        <v>252</v>
      </c>
      <c r="C293" s="10">
        <v>1676177</v>
      </c>
      <c r="D293" s="10" t="s">
        <v>1</v>
      </c>
      <c r="E293" s="10" t="s">
        <v>253</v>
      </c>
      <c r="F293" s="12" t="str">
        <f>LOOKUP(,-FIND({"","品牌","品类","需求","竞品","品类","成分","长尾","场景","占位","功效"},E293),{"其他","品牌词","品类词","需求词","竞品词","品类词","成分词","长尾词","场景词","占位词","功效词"})</f>
        <v>品类词</v>
      </c>
      <c r="G293" s="12" t="str">
        <f>INDEX('投放（素材）'!M:M,MATCH(E293,'投放（素材）'!E:E,0))</f>
        <v>6124f2d20000000021035629</v>
      </c>
      <c r="H293" s="10">
        <v>1981160</v>
      </c>
      <c r="I293" s="10" t="s">
        <v>216</v>
      </c>
      <c r="J293" s="10" t="s">
        <v>254</v>
      </c>
      <c r="K293" s="10" t="s">
        <v>47</v>
      </c>
      <c r="L293" s="10" t="s">
        <v>64</v>
      </c>
      <c r="M293" s="10">
        <v>0</v>
      </c>
      <c r="N293" s="10">
        <v>25</v>
      </c>
      <c r="O293" s="10">
        <v>0</v>
      </c>
      <c r="P293" s="13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</row>
    <row r="294" spans="1:21">
      <c r="A294" s="11">
        <v>44489</v>
      </c>
      <c r="B294" s="10" t="s">
        <v>252</v>
      </c>
      <c r="C294" s="10">
        <v>1676177</v>
      </c>
      <c r="D294" s="10" t="s">
        <v>1</v>
      </c>
      <c r="E294" s="10" t="s">
        <v>253</v>
      </c>
      <c r="F294" s="12" t="str">
        <f>LOOKUP(,-FIND({"","品牌","品类","需求","竞品","品类","成分","长尾","场景","占位","功效"},E294),{"其他","品牌词","品类词","需求词","竞品词","品类词","成分词","长尾词","场景词","占位词","功效词"})</f>
        <v>品类词</v>
      </c>
      <c r="G294" s="12" t="str">
        <f>INDEX('投放（素材）'!M:M,MATCH(E294,'投放（素材）'!E:E,0))</f>
        <v>6124f2d20000000021035629</v>
      </c>
      <c r="H294" s="10">
        <v>1981160</v>
      </c>
      <c r="I294" s="10" t="s">
        <v>216</v>
      </c>
      <c r="J294" s="10" t="s">
        <v>254</v>
      </c>
      <c r="K294" s="10" t="s">
        <v>47</v>
      </c>
      <c r="L294" s="10" t="s">
        <v>72</v>
      </c>
      <c r="M294" s="10">
        <v>0</v>
      </c>
      <c r="N294" s="10">
        <v>12</v>
      </c>
      <c r="O294" s="10">
        <v>0</v>
      </c>
      <c r="P294" s="13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</row>
    <row r="295" spans="1:21">
      <c r="A295" s="11">
        <v>44489</v>
      </c>
      <c r="B295" s="10" t="s">
        <v>252</v>
      </c>
      <c r="C295" s="10">
        <v>1676177</v>
      </c>
      <c r="D295" s="10" t="s">
        <v>1</v>
      </c>
      <c r="E295" s="10" t="s">
        <v>253</v>
      </c>
      <c r="F295" s="12" t="str">
        <f>LOOKUP(,-FIND({"","品牌","品类","需求","竞品","品类","成分","长尾","场景","占位","功效"},E295),{"其他","品牌词","品类词","需求词","竞品词","品类词","成分词","长尾词","场景词","占位词","功效词"})</f>
        <v>品类词</v>
      </c>
      <c r="G295" s="12" t="str">
        <f>INDEX('投放（素材）'!M:M,MATCH(E295,'投放（素材）'!E:E,0))</f>
        <v>6124f2d20000000021035629</v>
      </c>
      <c r="H295" s="10">
        <v>1981160</v>
      </c>
      <c r="I295" s="10" t="s">
        <v>216</v>
      </c>
      <c r="J295" s="10" t="s">
        <v>254</v>
      </c>
      <c r="K295" s="10" t="s">
        <v>47</v>
      </c>
      <c r="L295" s="10" t="s">
        <v>95</v>
      </c>
      <c r="M295" s="10">
        <v>0</v>
      </c>
      <c r="N295" s="10">
        <v>0</v>
      </c>
      <c r="O295" s="10">
        <v>0</v>
      </c>
      <c r="P295" s="13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</row>
    <row r="296" spans="1:21">
      <c r="A296" s="11">
        <v>44489</v>
      </c>
      <c r="B296" s="10" t="s">
        <v>252</v>
      </c>
      <c r="C296" s="10">
        <v>1676177</v>
      </c>
      <c r="D296" s="10" t="s">
        <v>1</v>
      </c>
      <c r="E296" s="10" t="s">
        <v>253</v>
      </c>
      <c r="F296" s="12" t="str">
        <f>LOOKUP(,-FIND({"","品牌","品类","需求","竞品","品类","成分","长尾","场景","占位","功效"},E296),{"其他","品牌词","品类词","需求词","竞品词","品类词","成分词","长尾词","场景词","占位词","功效词"})</f>
        <v>品类词</v>
      </c>
      <c r="G296" s="12" t="str">
        <f>INDEX('投放（素材）'!M:M,MATCH(E296,'投放（素材）'!E:E,0))</f>
        <v>6124f2d20000000021035629</v>
      </c>
      <c r="H296" s="10">
        <v>1981160</v>
      </c>
      <c r="I296" s="10" t="s">
        <v>216</v>
      </c>
      <c r="J296" s="10" t="s">
        <v>254</v>
      </c>
      <c r="K296" s="10" t="s">
        <v>47</v>
      </c>
      <c r="L296" s="10" t="s">
        <v>94</v>
      </c>
      <c r="M296" s="10">
        <v>0</v>
      </c>
      <c r="N296" s="10">
        <v>1</v>
      </c>
      <c r="O296" s="10">
        <v>0</v>
      </c>
      <c r="P296" s="13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</row>
    <row r="297" spans="1:21">
      <c r="A297" s="11">
        <v>44489</v>
      </c>
      <c r="B297" s="10" t="s">
        <v>252</v>
      </c>
      <c r="C297" s="10">
        <v>1676177</v>
      </c>
      <c r="D297" s="10" t="s">
        <v>1</v>
      </c>
      <c r="E297" s="10" t="s">
        <v>255</v>
      </c>
      <c r="F297" s="12" t="str">
        <f>LOOKUP(,-FIND({"","品牌","品类","需求","竞品","品类","成分","长尾","场景","占位","功效"},E297),{"其他","品牌词","品类词","需求词","竞品词","品类词","成分词","长尾词","场景词","占位词","功效词"})</f>
        <v>需求词</v>
      </c>
      <c r="G297" s="12" t="str">
        <f>INDEX('投放（素材）'!M:M,MATCH(E297,'投放（素材）'!E:E,0))</f>
        <v>6124f2d20000000021035629</v>
      </c>
      <c r="H297" s="10">
        <v>1981364</v>
      </c>
      <c r="I297" s="10" t="s">
        <v>216</v>
      </c>
      <c r="J297" s="10" t="s">
        <v>254</v>
      </c>
      <c r="K297" s="10" t="s">
        <v>47</v>
      </c>
      <c r="L297" s="10" t="s">
        <v>86</v>
      </c>
      <c r="M297" s="10">
        <v>0</v>
      </c>
      <c r="N297" s="10">
        <v>1</v>
      </c>
      <c r="O297" s="10">
        <v>0</v>
      </c>
      <c r="P297" s="13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</row>
    <row r="298" spans="1:21">
      <c r="A298" s="11">
        <v>44489</v>
      </c>
      <c r="B298" s="10" t="s">
        <v>252</v>
      </c>
      <c r="C298" s="10">
        <v>1676177</v>
      </c>
      <c r="D298" s="10" t="s">
        <v>1</v>
      </c>
      <c r="E298" s="10" t="s">
        <v>255</v>
      </c>
      <c r="F298" s="12" t="str">
        <f>LOOKUP(,-FIND({"","品牌","品类","需求","竞品","品类","成分","长尾","场景","占位","功效"},E298),{"其他","品牌词","品类词","需求词","竞品词","品类词","成分词","长尾词","场景词","占位词","功效词"})</f>
        <v>需求词</v>
      </c>
      <c r="G298" s="12" t="str">
        <f>INDEX('投放（素材）'!M:M,MATCH(E298,'投放（素材）'!E:E,0))</f>
        <v>6124f2d20000000021035629</v>
      </c>
      <c r="H298" s="10">
        <v>1981364</v>
      </c>
      <c r="I298" s="10" t="s">
        <v>216</v>
      </c>
      <c r="J298" s="10" t="s">
        <v>254</v>
      </c>
      <c r="K298" s="10" t="s">
        <v>47</v>
      </c>
      <c r="L298" s="10" t="s">
        <v>82</v>
      </c>
      <c r="M298" s="10">
        <v>0</v>
      </c>
      <c r="N298" s="10">
        <v>3</v>
      </c>
      <c r="O298" s="10">
        <v>0</v>
      </c>
      <c r="P298" s="13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</row>
    <row r="299" spans="1:21">
      <c r="A299" s="11">
        <v>44489</v>
      </c>
      <c r="B299" s="10" t="s">
        <v>252</v>
      </c>
      <c r="C299" s="10">
        <v>1676177</v>
      </c>
      <c r="D299" s="10" t="s">
        <v>1</v>
      </c>
      <c r="E299" s="10" t="s">
        <v>255</v>
      </c>
      <c r="F299" s="12" t="str">
        <f>LOOKUP(,-FIND({"","品牌","品类","需求","竞品","品类","成分","长尾","场景","占位","功效"},E299),{"其他","品牌词","品类词","需求词","竞品词","品类词","成分词","长尾词","场景词","占位词","功效词"})</f>
        <v>需求词</v>
      </c>
      <c r="G299" s="12" t="str">
        <f>INDEX('投放（素材）'!M:M,MATCH(E299,'投放（素材）'!E:E,0))</f>
        <v>6124f2d20000000021035629</v>
      </c>
      <c r="H299" s="10">
        <v>1981364</v>
      </c>
      <c r="I299" s="10" t="s">
        <v>216</v>
      </c>
      <c r="J299" s="10" t="s">
        <v>254</v>
      </c>
      <c r="K299" s="10" t="s">
        <v>47</v>
      </c>
      <c r="L299" s="10" t="s">
        <v>81</v>
      </c>
      <c r="M299" s="10">
        <v>0</v>
      </c>
      <c r="N299" s="10">
        <v>5</v>
      </c>
      <c r="O299" s="10">
        <v>0</v>
      </c>
      <c r="P299" s="13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</row>
    <row r="300" spans="1:21">
      <c r="A300" s="11">
        <v>44489</v>
      </c>
      <c r="B300" s="10" t="s">
        <v>252</v>
      </c>
      <c r="C300" s="10">
        <v>1676177</v>
      </c>
      <c r="D300" s="10" t="s">
        <v>1</v>
      </c>
      <c r="E300" s="10" t="s">
        <v>255</v>
      </c>
      <c r="F300" s="12" t="str">
        <f>LOOKUP(,-FIND({"","品牌","品类","需求","竞品","品类","成分","长尾","场景","占位","功效"},E300),{"其他","品牌词","品类词","需求词","竞品词","品类词","成分词","长尾词","场景词","占位词","功效词"})</f>
        <v>需求词</v>
      </c>
      <c r="G300" s="12" t="str">
        <f>INDEX('投放（素材）'!M:M,MATCH(E300,'投放（素材）'!E:E,0))</f>
        <v>6124f2d20000000021035629</v>
      </c>
      <c r="H300" s="10">
        <v>1981364</v>
      </c>
      <c r="I300" s="10" t="s">
        <v>216</v>
      </c>
      <c r="J300" s="10" t="s">
        <v>254</v>
      </c>
      <c r="K300" s="10" t="s">
        <v>47</v>
      </c>
      <c r="L300" s="10" t="s">
        <v>80</v>
      </c>
      <c r="M300" s="10">
        <v>0</v>
      </c>
      <c r="N300" s="10">
        <v>6</v>
      </c>
      <c r="O300" s="10">
        <v>0</v>
      </c>
      <c r="P300" s="13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</row>
    <row r="301" spans="1:21">
      <c r="A301" s="11">
        <v>44489</v>
      </c>
      <c r="B301" s="10" t="s">
        <v>252</v>
      </c>
      <c r="C301" s="10">
        <v>1676177</v>
      </c>
      <c r="D301" s="10" t="s">
        <v>1</v>
      </c>
      <c r="E301" s="10" t="s">
        <v>255</v>
      </c>
      <c r="F301" s="12" t="str">
        <f>LOOKUP(,-FIND({"","品牌","品类","需求","竞品","品类","成分","长尾","场景","占位","功效"},E301),{"其他","品牌词","品类词","需求词","竞品词","品类词","成分词","长尾词","场景词","占位词","功效词"})</f>
        <v>需求词</v>
      </c>
      <c r="G301" s="12" t="str">
        <f>INDEX('投放（素材）'!M:M,MATCH(E301,'投放（素材）'!E:E,0))</f>
        <v>6124f2d20000000021035629</v>
      </c>
      <c r="H301" s="10">
        <v>1981364</v>
      </c>
      <c r="I301" s="10" t="s">
        <v>216</v>
      </c>
      <c r="J301" s="10" t="s">
        <v>254</v>
      </c>
      <c r="K301" s="10" t="s">
        <v>47</v>
      </c>
      <c r="L301" s="10" t="s">
        <v>71</v>
      </c>
      <c r="M301" s="10">
        <v>3.16</v>
      </c>
      <c r="N301" s="10">
        <v>53</v>
      </c>
      <c r="O301" s="10">
        <v>1</v>
      </c>
      <c r="P301" s="13">
        <v>0.0189</v>
      </c>
      <c r="Q301" s="10">
        <v>3.16</v>
      </c>
      <c r="R301" s="10">
        <v>0</v>
      </c>
      <c r="S301" s="10">
        <v>0</v>
      </c>
      <c r="T301" s="10">
        <v>0</v>
      </c>
      <c r="U301" s="10">
        <v>0</v>
      </c>
    </row>
    <row r="302" spans="1:21">
      <c r="A302" s="11">
        <v>44489</v>
      </c>
      <c r="B302" s="10" t="s">
        <v>252</v>
      </c>
      <c r="C302" s="10">
        <v>1676177</v>
      </c>
      <c r="D302" s="10" t="s">
        <v>1</v>
      </c>
      <c r="E302" s="10" t="s">
        <v>255</v>
      </c>
      <c r="F302" s="12" t="str">
        <f>LOOKUP(,-FIND({"","品牌","品类","需求","竞品","品类","成分","长尾","场景","占位","功效"},E302),{"其他","品牌词","品类词","需求词","竞品词","品类词","成分词","长尾词","场景词","占位词","功效词"})</f>
        <v>需求词</v>
      </c>
      <c r="G302" s="12" t="str">
        <f>INDEX('投放（素材）'!M:M,MATCH(E302,'投放（素材）'!E:E,0))</f>
        <v>6124f2d20000000021035629</v>
      </c>
      <c r="H302" s="10">
        <v>1981364</v>
      </c>
      <c r="I302" s="10" t="s">
        <v>216</v>
      </c>
      <c r="J302" s="10" t="s">
        <v>254</v>
      </c>
      <c r="K302" s="10" t="s">
        <v>47</v>
      </c>
      <c r="L302" s="10" t="s">
        <v>83</v>
      </c>
      <c r="M302" s="10">
        <v>0</v>
      </c>
      <c r="N302" s="10">
        <v>2</v>
      </c>
      <c r="O302" s="10">
        <v>0</v>
      </c>
      <c r="P302" s="13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</row>
    <row r="303" spans="1:21">
      <c r="A303" s="11">
        <v>44489</v>
      </c>
      <c r="B303" s="10" t="s">
        <v>252</v>
      </c>
      <c r="C303" s="10">
        <v>1676177</v>
      </c>
      <c r="D303" s="10" t="s">
        <v>1</v>
      </c>
      <c r="E303" s="10" t="s">
        <v>255</v>
      </c>
      <c r="F303" s="12" t="str">
        <f>LOOKUP(,-FIND({"","品牌","品类","需求","竞品","品类","成分","长尾","场景","占位","功效"},E303),{"其他","品牌词","品类词","需求词","竞品词","品类词","成分词","长尾词","场景词","占位词","功效词"})</f>
        <v>需求词</v>
      </c>
      <c r="G303" s="12" t="str">
        <f>INDEX('投放（素材）'!M:M,MATCH(E303,'投放（素材）'!E:E,0))</f>
        <v>6124f2d20000000021035629</v>
      </c>
      <c r="H303" s="10">
        <v>1981364</v>
      </c>
      <c r="I303" s="10" t="s">
        <v>216</v>
      </c>
      <c r="J303" s="10" t="s">
        <v>254</v>
      </c>
      <c r="K303" s="10" t="s">
        <v>47</v>
      </c>
      <c r="L303" s="10" t="s">
        <v>84</v>
      </c>
      <c r="M303" s="10">
        <v>0</v>
      </c>
      <c r="N303" s="10">
        <v>3</v>
      </c>
      <c r="O303" s="10">
        <v>0</v>
      </c>
      <c r="P303" s="13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</row>
    <row r="304" spans="1:21">
      <c r="A304" s="11">
        <v>44489</v>
      </c>
      <c r="B304" s="10" t="s">
        <v>252</v>
      </c>
      <c r="C304" s="10">
        <v>1676177</v>
      </c>
      <c r="D304" s="10" t="s">
        <v>1</v>
      </c>
      <c r="E304" s="10" t="s">
        <v>255</v>
      </c>
      <c r="F304" s="12" t="str">
        <f>LOOKUP(,-FIND({"","品牌","品类","需求","竞品","品类","成分","长尾","场景","占位","功效"},E304),{"其他","品牌词","品类词","需求词","竞品词","品类词","成分词","长尾词","场景词","占位词","功效词"})</f>
        <v>需求词</v>
      </c>
      <c r="G304" s="12" t="str">
        <f>INDEX('投放（素材）'!M:M,MATCH(E304,'投放（素材）'!E:E,0))</f>
        <v>6124f2d20000000021035629</v>
      </c>
      <c r="H304" s="10">
        <v>1981364</v>
      </c>
      <c r="I304" s="10" t="s">
        <v>216</v>
      </c>
      <c r="J304" s="10" t="s">
        <v>254</v>
      </c>
      <c r="K304" s="10" t="s">
        <v>47</v>
      </c>
      <c r="L304" s="10" t="s">
        <v>85</v>
      </c>
      <c r="M304" s="10">
        <v>0</v>
      </c>
      <c r="N304" s="10">
        <v>1</v>
      </c>
      <c r="O304" s="10">
        <v>0</v>
      </c>
      <c r="P304" s="13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</row>
    <row r="305" spans="1:21">
      <c r="A305" s="11">
        <v>44489</v>
      </c>
      <c r="B305" s="10" t="s">
        <v>252</v>
      </c>
      <c r="C305" s="10">
        <v>1676177</v>
      </c>
      <c r="D305" s="10" t="s">
        <v>1</v>
      </c>
      <c r="E305" s="10" t="s">
        <v>256</v>
      </c>
      <c r="F305" s="12" t="str">
        <f>LOOKUP(,-FIND({"","品牌","品类","需求","竞品","品类","成分","长尾","场景","占位","功效"},E305),{"其他","品牌词","品类词","需求词","竞品词","品类词","成分词","长尾词","场景词","占位词","功效词"})</f>
        <v>品牌词</v>
      </c>
      <c r="G305" s="12" t="str">
        <f>INDEX('投放（素材）'!M:M,MATCH(E305,'投放（素材）'!E:E,0))</f>
        <v>6124f2d20000000021035629</v>
      </c>
      <c r="H305" s="10">
        <v>1988920</v>
      </c>
      <c r="I305" s="10" t="s">
        <v>216</v>
      </c>
      <c r="J305" s="10" t="s">
        <v>254</v>
      </c>
      <c r="K305" s="10" t="s">
        <v>47</v>
      </c>
      <c r="L305" s="10" t="s">
        <v>77</v>
      </c>
      <c r="M305" s="10">
        <v>0</v>
      </c>
      <c r="N305" s="10">
        <v>1</v>
      </c>
      <c r="O305" s="10">
        <v>0</v>
      </c>
      <c r="P305" s="13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</row>
    <row r="306" spans="1:21">
      <c r="A306" s="11">
        <v>44489</v>
      </c>
      <c r="B306" s="10" t="s">
        <v>252</v>
      </c>
      <c r="C306" s="10">
        <v>1676177</v>
      </c>
      <c r="D306" s="10" t="s">
        <v>1</v>
      </c>
      <c r="E306" s="10" t="s">
        <v>256</v>
      </c>
      <c r="F306" s="12" t="str">
        <f>LOOKUP(,-FIND({"","品牌","品类","需求","竞品","品类","成分","长尾","场景","占位","功效"},E306),{"其他","品牌词","品类词","需求词","竞品词","品类词","成分词","长尾词","场景词","占位词","功效词"})</f>
        <v>品牌词</v>
      </c>
      <c r="G306" s="12" t="str">
        <f>INDEX('投放（素材）'!M:M,MATCH(E306,'投放（素材）'!E:E,0))</f>
        <v>6124f2d20000000021035629</v>
      </c>
      <c r="H306" s="10">
        <v>1988920</v>
      </c>
      <c r="I306" s="10" t="s">
        <v>216</v>
      </c>
      <c r="J306" s="10" t="s">
        <v>254</v>
      </c>
      <c r="K306" s="10" t="s">
        <v>47</v>
      </c>
      <c r="L306" s="10" t="s">
        <v>73</v>
      </c>
      <c r="M306" s="10">
        <v>0</v>
      </c>
      <c r="N306" s="10">
        <v>1</v>
      </c>
      <c r="O306" s="10">
        <v>0</v>
      </c>
      <c r="P306" s="13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</row>
    <row r="307" spans="1:21">
      <c r="A307" s="11">
        <v>44489</v>
      </c>
      <c r="B307" s="10" t="s">
        <v>252</v>
      </c>
      <c r="C307" s="10">
        <v>1676177</v>
      </c>
      <c r="D307" s="10" t="s">
        <v>1</v>
      </c>
      <c r="E307" s="10" t="s">
        <v>256</v>
      </c>
      <c r="F307" s="12" t="str">
        <f>LOOKUP(,-FIND({"","品牌","品类","需求","竞品","品类","成分","长尾","场景","占位","功效"},E307),{"其他","品牌词","品类词","需求词","竞品词","品类词","成分词","长尾词","场景词","占位词","功效词"})</f>
        <v>品牌词</v>
      </c>
      <c r="G307" s="12" t="str">
        <f>INDEX('投放（素材）'!M:M,MATCH(E307,'投放（素材）'!E:E,0))</f>
        <v>6124f2d20000000021035629</v>
      </c>
      <c r="H307" s="10">
        <v>1988920</v>
      </c>
      <c r="I307" s="10" t="s">
        <v>216</v>
      </c>
      <c r="J307" s="10" t="s">
        <v>254</v>
      </c>
      <c r="K307" s="10" t="s">
        <v>47</v>
      </c>
      <c r="L307" s="10" t="s">
        <v>74</v>
      </c>
      <c r="M307" s="10">
        <v>0</v>
      </c>
      <c r="N307" s="10">
        <v>2</v>
      </c>
      <c r="O307" s="10">
        <v>0</v>
      </c>
      <c r="P307" s="13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</row>
    <row r="308" spans="1:21">
      <c r="A308" s="11">
        <v>44489</v>
      </c>
      <c r="B308" s="10" t="s">
        <v>257</v>
      </c>
      <c r="C308" s="10">
        <v>1676188</v>
      </c>
      <c r="D308" s="10" t="s">
        <v>1</v>
      </c>
      <c r="E308" s="10" t="s">
        <v>258</v>
      </c>
      <c r="F308" s="12" t="str">
        <f>LOOKUP(,-FIND({"","品牌","品类","需求","竞品","品类","成分","长尾","场景","占位","功效"},E308),{"其他","品牌词","品类词","需求词","竞品词","品类词","成分词","长尾词","场景词","占位词","功效词"})</f>
        <v>品类词</v>
      </c>
      <c r="G308" s="12" t="str">
        <f>INDEX('投放（素材）'!M:M,MATCH(E308,'投放（素材）'!E:E,0))</f>
        <v>6128b76d000000000102c1d4</v>
      </c>
      <c r="H308" s="10">
        <v>1981186</v>
      </c>
      <c r="I308" s="10" t="s">
        <v>216</v>
      </c>
      <c r="J308" s="10" t="s">
        <v>259</v>
      </c>
      <c r="K308" s="10" t="s">
        <v>47</v>
      </c>
      <c r="L308" s="10" t="s">
        <v>66</v>
      </c>
      <c r="M308" s="10">
        <v>0</v>
      </c>
      <c r="N308" s="10">
        <v>3</v>
      </c>
      <c r="O308" s="10">
        <v>0</v>
      </c>
      <c r="P308" s="13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</row>
    <row r="309" spans="1:21">
      <c r="A309" s="11">
        <v>44489</v>
      </c>
      <c r="B309" s="10" t="s">
        <v>257</v>
      </c>
      <c r="C309" s="10">
        <v>1676188</v>
      </c>
      <c r="D309" s="10" t="s">
        <v>1</v>
      </c>
      <c r="E309" s="10" t="s">
        <v>258</v>
      </c>
      <c r="F309" s="12" t="str">
        <f>LOOKUP(,-FIND({"","品牌","品类","需求","竞品","品类","成分","长尾","场景","占位","功效"},E309),{"其他","品牌词","品类词","需求词","竞品词","品类词","成分词","长尾词","场景词","占位词","功效词"})</f>
        <v>品类词</v>
      </c>
      <c r="G309" s="12" t="str">
        <f>INDEX('投放（素材）'!M:M,MATCH(E309,'投放（素材）'!E:E,0))</f>
        <v>6128b76d000000000102c1d4</v>
      </c>
      <c r="H309" s="10">
        <v>1981186</v>
      </c>
      <c r="I309" s="10" t="s">
        <v>216</v>
      </c>
      <c r="J309" s="10" t="s">
        <v>259</v>
      </c>
      <c r="K309" s="10" t="s">
        <v>47</v>
      </c>
      <c r="L309" s="10" t="s">
        <v>64</v>
      </c>
      <c r="M309" s="10">
        <v>0</v>
      </c>
      <c r="N309" s="10">
        <v>8</v>
      </c>
      <c r="O309" s="10">
        <v>0</v>
      </c>
      <c r="P309" s="13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</row>
    <row r="310" spans="1:21">
      <c r="A310" s="11">
        <v>44489</v>
      </c>
      <c r="B310" s="10" t="s">
        <v>257</v>
      </c>
      <c r="C310" s="10">
        <v>1676188</v>
      </c>
      <c r="D310" s="10" t="s">
        <v>1</v>
      </c>
      <c r="E310" s="10" t="s">
        <v>258</v>
      </c>
      <c r="F310" s="12" t="str">
        <f>LOOKUP(,-FIND({"","品牌","品类","需求","竞品","品类","成分","长尾","场景","占位","功效"},E310),{"其他","品牌词","品类词","需求词","竞品词","品类词","成分词","长尾词","场景词","占位词","功效词"})</f>
        <v>品类词</v>
      </c>
      <c r="G310" s="12" t="str">
        <f>INDEX('投放（素材）'!M:M,MATCH(E310,'投放（素材）'!E:E,0))</f>
        <v>6128b76d000000000102c1d4</v>
      </c>
      <c r="H310" s="10">
        <v>1981186</v>
      </c>
      <c r="I310" s="10" t="s">
        <v>216</v>
      </c>
      <c r="J310" s="10" t="s">
        <v>259</v>
      </c>
      <c r="K310" s="10" t="s">
        <v>47</v>
      </c>
      <c r="L310" s="10" t="s">
        <v>68</v>
      </c>
      <c r="M310" s="10">
        <v>0</v>
      </c>
      <c r="N310" s="10">
        <v>2</v>
      </c>
      <c r="O310" s="10">
        <v>0</v>
      </c>
      <c r="P310" s="13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</row>
    <row r="311" spans="1:21">
      <c r="A311" s="11">
        <v>44489</v>
      </c>
      <c r="B311" s="10" t="s">
        <v>257</v>
      </c>
      <c r="C311" s="10">
        <v>1676188</v>
      </c>
      <c r="D311" s="10" t="s">
        <v>1</v>
      </c>
      <c r="E311" s="10" t="s">
        <v>258</v>
      </c>
      <c r="F311" s="12" t="str">
        <f>LOOKUP(,-FIND({"","品牌","品类","需求","竞品","品类","成分","长尾","场景","占位","功效"},E311),{"其他","品牌词","品类词","需求词","竞品词","品类词","成分词","长尾词","场景词","占位词","功效词"})</f>
        <v>品类词</v>
      </c>
      <c r="G311" s="12" t="str">
        <f>INDEX('投放（素材）'!M:M,MATCH(E311,'投放（素材）'!E:E,0))</f>
        <v>6128b76d000000000102c1d4</v>
      </c>
      <c r="H311" s="10">
        <v>1981186</v>
      </c>
      <c r="I311" s="10" t="s">
        <v>216</v>
      </c>
      <c r="J311" s="10" t="s">
        <v>259</v>
      </c>
      <c r="K311" s="10" t="s">
        <v>47</v>
      </c>
      <c r="L311" s="10" t="s">
        <v>72</v>
      </c>
      <c r="M311" s="10">
        <v>0</v>
      </c>
      <c r="N311" s="10">
        <v>7</v>
      </c>
      <c r="O311" s="10">
        <v>0</v>
      </c>
      <c r="P311" s="13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</row>
    <row r="312" spans="1:21">
      <c r="A312" s="11">
        <v>44489</v>
      </c>
      <c r="B312" s="10" t="s">
        <v>257</v>
      </c>
      <c r="C312" s="10">
        <v>1676188</v>
      </c>
      <c r="D312" s="10" t="s">
        <v>1</v>
      </c>
      <c r="E312" s="10" t="s">
        <v>258</v>
      </c>
      <c r="F312" s="12" t="str">
        <f>LOOKUP(,-FIND({"","品牌","品类","需求","竞品","品类","成分","长尾","场景","占位","功效"},E312),{"其他","品牌词","品类词","需求词","竞品词","品类词","成分词","长尾词","场景词","占位词","功效词"})</f>
        <v>品类词</v>
      </c>
      <c r="G312" s="12" t="str">
        <f>INDEX('投放（素材）'!M:M,MATCH(E312,'投放（素材）'!E:E,0))</f>
        <v>6128b76d000000000102c1d4</v>
      </c>
      <c r="H312" s="10">
        <v>1981186</v>
      </c>
      <c r="I312" s="10" t="s">
        <v>216</v>
      </c>
      <c r="J312" s="10" t="s">
        <v>259</v>
      </c>
      <c r="K312" s="10" t="s">
        <v>47</v>
      </c>
      <c r="L312" s="10" t="s">
        <v>95</v>
      </c>
      <c r="M312" s="10">
        <v>0</v>
      </c>
      <c r="N312" s="10">
        <v>0</v>
      </c>
      <c r="O312" s="10">
        <v>0</v>
      </c>
      <c r="P312" s="13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</row>
    <row r="313" spans="1:21">
      <c r="A313" s="11">
        <v>44489</v>
      </c>
      <c r="B313" s="10" t="s">
        <v>257</v>
      </c>
      <c r="C313" s="10">
        <v>1676188</v>
      </c>
      <c r="D313" s="10" t="s">
        <v>1</v>
      </c>
      <c r="E313" s="10" t="s">
        <v>260</v>
      </c>
      <c r="F313" s="12" t="str">
        <f>LOOKUP(,-FIND({"","品牌","品类","需求","竞品","品类","成分","长尾","场景","占位","功效"},E313),{"其他","品牌词","品类词","需求词","竞品词","品类词","成分词","长尾词","场景词","占位词","功效词"})</f>
        <v>需求词</v>
      </c>
      <c r="G313" s="12" t="str">
        <f>INDEX('投放（素材）'!M:M,MATCH(E313,'投放（素材）'!E:E,0))</f>
        <v>6128b76d000000000102c1d4</v>
      </c>
      <c r="H313" s="10">
        <v>1981372</v>
      </c>
      <c r="I313" s="10" t="s">
        <v>216</v>
      </c>
      <c r="J313" s="10" t="s">
        <v>259</v>
      </c>
      <c r="K313" s="10" t="s">
        <v>47</v>
      </c>
      <c r="L313" s="10" t="s">
        <v>86</v>
      </c>
      <c r="M313" s="10">
        <v>0</v>
      </c>
      <c r="N313" s="10">
        <v>1</v>
      </c>
      <c r="O313" s="10">
        <v>0</v>
      </c>
      <c r="P313" s="13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</row>
    <row r="314" spans="1:21">
      <c r="A314" s="11">
        <v>44489</v>
      </c>
      <c r="B314" s="10" t="s">
        <v>257</v>
      </c>
      <c r="C314" s="10">
        <v>1676188</v>
      </c>
      <c r="D314" s="10" t="s">
        <v>1</v>
      </c>
      <c r="E314" s="10" t="s">
        <v>260</v>
      </c>
      <c r="F314" s="12" t="str">
        <f>LOOKUP(,-FIND({"","品牌","品类","需求","竞品","品类","成分","长尾","场景","占位","功效"},E314),{"其他","品牌词","品类词","需求词","竞品词","品类词","成分词","长尾词","场景词","占位词","功效词"})</f>
        <v>需求词</v>
      </c>
      <c r="G314" s="12" t="str">
        <f>INDEX('投放（素材）'!M:M,MATCH(E314,'投放（素材）'!E:E,0))</f>
        <v>6128b76d000000000102c1d4</v>
      </c>
      <c r="H314" s="10">
        <v>1981372</v>
      </c>
      <c r="I314" s="10" t="s">
        <v>216</v>
      </c>
      <c r="J314" s="10" t="s">
        <v>259</v>
      </c>
      <c r="K314" s="10" t="s">
        <v>47</v>
      </c>
      <c r="L314" s="10" t="s">
        <v>82</v>
      </c>
      <c r="M314" s="10">
        <v>0</v>
      </c>
      <c r="N314" s="10">
        <v>1</v>
      </c>
      <c r="O314" s="10">
        <v>0</v>
      </c>
      <c r="P314" s="13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</row>
    <row r="315" spans="1:21">
      <c r="A315" s="11">
        <v>44489</v>
      </c>
      <c r="B315" s="10" t="s">
        <v>257</v>
      </c>
      <c r="C315" s="10">
        <v>1676188</v>
      </c>
      <c r="D315" s="10" t="s">
        <v>1</v>
      </c>
      <c r="E315" s="10" t="s">
        <v>260</v>
      </c>
      <c r="F315" s="12" t="str">
        <f>LOOKUP(,-FIND({"","品牌","品类","需求","竞品","品类","成分","长尾","场景","占位","功效"},E315),{"其他","品牌词","品类词","需求词","竞品词","品类词","成分词","长尾词","场景词","占位词","功效词"})</f>
        <v>需求词</v>
      </c>
      <c r="G315" s="12" t="str">
        <f>INDEX('投放（素材）'!M:M,MATCH(E315,'投放（素材）'!E:E,0))</f>
        <v>6128b76d000000000102c1d4</v>
      </c>
      <c r="H315" s="10">
        <v>1981372</v>
      </c>
      <c r="I315" s="10" t="s">
        <v>216</v>
      </c>
      <c r="J315" s="10" t="s">
        <v>259</v>
      </c>
      <c r="K315" s="10" t="s">
        <v>47</v>
      </c>
      <c r="L315" s="10" t="s">
        <v>81</v>
      </c>
      <c r="M315" s="10">
        <v>0</v>
      </c>
      <c r="N315" s="10">
        <v>1</v>
      </c>
      <c r="O315" s="10">
        <v>0</v>
      </c>
      <c r="P315" s="13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</row>
    <row r="316" spans="1:21">
      <c r="A316" s="11">
        <v>44489</v>
      </c>
      <c r="B316" s="10" t="s">
        <v>257</v>
      </c>
      <c r="C316" s="10">
        <v>1676188</v>
      </c>
      <c r="D316" s="10" t="s">
        <v>1</v>
      </c>
      <c r="E316" s="10" t="s">
        <v>260</v>
      </c>
      <c r="F316" s="12" t="str">
        <f>LOOKUP(,-FIND({"","品牌","品类","需求","竞品","品类","成分","长尾","场景","占位","功效"},E316),{"其他","品牌词","品类词","需求词","竞品词","品类词","成分词","长尾词","场景词","占位词","功效词"})</f>
        <v>需求词</v>
      </c>
      <c r="G316" s="12" t="str">
        <f>INDEX('投放（素材）'!M:M,MATCH(E316,'投放（素材）'!E:E,0))</f>
        <v>6128b76d000000000102c1d4</v>
      </c>
      <c r="H316" s="10">
        <v>1981372</v>
      </c>
      <c r="I316" s="10" t="s">
        <v>216</v>
      </c>
      <c r="J316" s="10" t="s">
        <v>259</v>
      </c>
      <c r="K316" s="10" t="s">
        <v>47</v>
      </c>
      <c r="L316" s="10" t="s">
        <v>80</v>
      </c>
      <c r="M316" s="10">
        <v>0</v>
      </c>
      <c r="N316" s="10">
        <v>3</v>
      </c>
      <c r="O316" s="10">
        <v>0</v>
      </c>
      <c r="P316" s="13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</row>
    <row r="317" spans="1:21">
      <c r="A317" s="11">
        <v>44489</v>
      </c>
      <c r="B317" s="10" t="s">
        <v>257</v>
      </c>
      <c r="C317" s="10">
        <v>1676188</v>
      </c>
      <c r="D317" s="10" t="s">
        <v>1</v>
      </c>
      <c r="E317" s="10" t="s">
        <v>260</v>
      </c>
      <c r="F317" s="12" t="str">
        <f>LOOKUP(,-FIND({"","品牌","品类","需求","竞品","品类","成分","长尾","场景","占位","功效"},E317),{"其他","品牌词","品类词","需求词","竞品词","品类词","成分词","长尾词","场景词","占位词","功效词"})</f>
        <v>需求词</v>
      </c>
      <c r="G317" s="12" t="str">
        <f>INDEX('投放（素材）'!M:M,MATCH(E317,'投放（素材）'!E:E,0))</f>
        <v>6128b76d000000000102c1d4</v>
      </c>
      <c r="H317" s="10">
        <v>1981372</v>
      </c>
      <c r="I317" s="10" t="s">
        <v>216</v>
      </c>
      <c r="J317" s="10" t="s">
        <v>259</v>
      </c>
      <c r="K317" s="10" t="s">
        <v>47</v>
      </c>
      <c r="L317" s="10" t="s">
        <v>71</v>
      </c>
      <c r="M317" s="10">
        <v>0</v>
      </c>
      <c r="N317" s="10">
        <v>9</v>
      </c>
      <c r="O317" s="10">
        <v>0</v>
      </c>
      <c r="P317" s="13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</row>
    <row r="318" spans="1:21">
      <c r="A318" s="11">
        <v>44489</v>
      </c>
      <c r="B318" s="10" t="s">
        <v>257</v>
      </c>
      <c r="C318" s="10">
        <v>1676188</v>
      </c>
      <c r="D318" s="10" t="s">
        <v>1</v>
      </c>
      <c r="E318" s="10" t="s">
        <v>260</v>
      </c>
      <c r="F318" s="12" t="str">
        <f>LOOKUP(,-FIND({"","品牌","品类","需求","竞品","品类","成分","长尾","场景","占位","功效"},E318),{"其他","品牌词","品类词","需求词","竞品词","品类词","成分词","长尾词","场景词","占位词","功效词"})</f>
        <v>需求词</v>
      </c>
      <c r="G318" s="12" t="str">
        <f>INDEX('投放（素材）'!M:M,MATCH(E318,'投放（素材）'!E:E,0))</f>
        <v>6128b76d000000000102c1d4</v>
      </c>
      <c r="H318" s="10">
        <v>1981372</v>
      </c>
      <c r="I318" s="10" t="s">
        <v>216</v>
      </c>
      <c r="J318" s="10" t="s">
        <v>259</v>
      </c>
      <c r="K318" s="10" t="s">
        <v>47</v>
      </c>
      <c r="L318" s="10" t="s">
        <v>83</v>
      </c>
      <c r="M318" s="10">
        <v>0</v>
      </c>
      <c r="N318" s="10">
        <v>1</v>
      </c>
      <c r="O318" s="10">
        <v>0</v>
      </c>
      <c r="P318" s="13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</row>
    <row r="319" spans="1:21">
      <c r="A319" s="11">
        <v>44489</v>
      </c>
      <c r="B319" s="10" t="s">
        <v>261</v>
      </c>
      <c r="C319" s="10">
        <v>1679009</v>
      </c>
      <c r="D319" s="10" t="s">
        <v>1</v>
      </c>
      <c r="E319" s="10" t="s">
        <v>267</v>
      </c>
      <c r="F319" s="12" t="str">
        <f>LOOKUP(,-FIND({"","品牌","品类","需求","竞品","品类","成分","长尾","场景","占位","功效"},E319),{"其他","品牌词","品类词","需求词","竞品词","品类词","成分词","长尾词","场景词","占位词","功效词"})</f>
        <v>品类词</v>
      </c>
      <c r="G319" s="12">
        <f>INDEX('投放（素材）'!M:M,MATCH(E319,'投放（素材）'!E:E,0))</f>
        <v>6.1277385e+23</v>
      </c>
      <c r="H319" s="10">
        <v>1986004</v>
      </c>
      <c r="I319" s="10" t="s">
        <v>216</v>
      </c>
      <c r="J319" s="10">
        <v>6.1277385e+23</v>
      </c>
      <c r="K319" s="10" t="s">
        <v>47</v>
      </c>
      <c r="L319" s="10" t="s">
        <v>93</v>
      </c>
      <c r="M319" s="10">
        <v>511.59</v>
      </c>
      <c r="N319" s="10">
        <v>4022</v>
      </c>
      <c r="O319" s="10">
        <v>85</v>
      </c>
      <c r="P319" s="13">
        <v>0.0211</v>
      </c>
      <c r="Q319" s="10">
        <v>6.01</v>
      </c>
      <c r="R319" s="10">
        <v>1</v>
      </c>
      <c r="S319" s="10">
        <v>0</v>
      </c>
      <c r="T319" s="10">
        <v>3</v>
      </c>
      <c r="U319" s="10">
        <v>0</v>
      </c>
    </row>
    <row r="320" spans="1:21">
      <c r="A320" s="11">
        <v>44489</v>
      </c>
      <c r="B320" s="10" t="s">
        <v>261</v>
      </c>
      <c r="C320" s="10">
        <v>1679009</v>
      </c>
      <c r="D320" s="10" t="s">
        <v>1</v>
      </c>
      <c r="E320" s="10" t="s">
        <v>262</v>
      </c>
      <c r="F320" s="12" t="str">
        <f>LOOKUP(,-FIND({"","品牌","品类","需求","竞品","品类","成分","长尾","场景","占位","功效"},E320),{"其他","品牌词","品类词","需求词","竞品词","品类词","成分词","长尾词","场景词","占位词","功效词"})</f>
        <v>需求词</v>
      </c>
      <c r="G320" s="12">
        <f>INDEX('投放（素材）'!M:M,MATCH(E320,'投放（素材）'!E:E,0))</f>
        <v>6.1277385e+23</v>
      </c>
      <c r="H320" s="10">
        <v>1986006</v>
      </c>
      <c r="I320" s="10" t="s">
        <v>216</v>
      </c>
      <c r="J320" s="10">
        <v>6.1277385e+23</v>
      </c>
      <c r="K320" s="10" t="s">
        <v>47</v>
      </c>
      <c r="L320" s="10" t="s">
        <v>80</v>
      </c>
      <c r="M320" s="10">
        <v>0</v>
      </c>
      <c r="N320" s="10">
        <v>1</v>
      </c>
      <c r="O320" s="10">
        <v>0</v>
      </c>
      <c r="P320" s="13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</row>
    <row r="321" spans="1:21">
      <c r="A321" s="11">
        <v>44489</v>
      </c>
      <c r="B321" s="10" t="s">
        <v>261</v>
      </c>
      <c r="C321" s="10">
        <v>1679009</v>
      </c>
      <c r="D321" s="10" t="s">
        <v>1</v>
      </c>
      <c r="E321" s="10" t="s">
        <v>262</v>
      </c>
      <c r="F321" s="12" t="str">
        <f>LOOKUP(,-FIND({"","品牌","品类","需求","竞品","品类","成分","长尾","场景","占位","功效"},E321),{"其他","品牌词","品类词","需求词","竞品词","品类词","成分词","长尾词","场景词","占位词","功效词"})</f>
        <v>需求词</v>
      </c>
      <c r="G321" s="12">
        <f>INDEX('投放（素材）'!M:M,MATCH(E321,'投放（素材）'!E:E,0))</f>
        <v>6.1277385e+23</v>
      </c>
      <c r="H321" s="10">
        <v>1986006</v>
      </c>
      <c r="I321" s="10" t="s">
        <v>216</v>
      </c>
      <c r="J321" s="10">
        <v>6.1277385e+23</v>
      </c>
      <c r="K321" s="10" t="s">
        <v>47</v>
      </c>
      <c r="L321" s="10" t="s">
        <v>71</v>
      </c>
      <c r="M321" s="10">
        <v>0</v>
      </c>
      <c r="N321" s="10">
        <v>2</v>
      </c>
      <c r="O321" s="10">
        <v>0</v>
      </c>
      <c r="P321" s="13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</row>
    <row r="322" spans="1:21">
      <c r="A322" s="11">
        <v>44490</v>
      </c>
      <c r="B322" s="10" t="s">
        <v>227</v>
      </c>
      <c r="C322" s="10">
        <v>1621580</v>
      </c>
      <c r="D322" s="10" t="s">
        <v>1</v>
      </c>
      <c r="E322" s="10" t="s">
        <v>228</v>
      </c>
      <c r="F322" s="12" t="str">
        <f>LOOKUP(,-FIND({"","品牌","品类","需求","竞品","品类","成分","长尾","场景","占位","功效"},E322),{"其他","品牌词","品类词","需求词","竞品词","品类词","成分词","长尾词","场景词","占位词","功效词"})</f>
        <v>品类词</v>
      </c>
      <c r="G322" s="12" t="str">
        <f>INDEX('投放（素材）'!M:M,MATCH(E322,'投放（素材）'!E:E,0))</f>
        <v>6100f2a0000000002103d584</v>
      </c>
      <c r="H322" s="10">
        <v>1896778</v>
      </c>
      <c r="I322" s="10" t="s">
        <v>216</v>
      </c>
      <c r="J322" s="10" t="s">
        <v>229</v>
      </c>
      <c r="K322" s="10" t="s">
        <v>47</v>
      </c>
      <c r="L322" s="10" t="s">
        <v>64</v>
      </c>
      <c r="M322" s="10">
        <v>1.6</v>
      </c>
      <c r="N322" s="10">
        <v>38</v>
      </c>
      <c r="O322" s="10">
        <v>1</v>
      </c>
      <c r="P322" s="13">
        <v>0.0263</v>
      </c>
      <c r="Q322" s="10">
        <v>1.6</v>
      </c>
      <c r="R322" s="10">
        <v>0</v>
      </c>
      <c r="S322" s="10">
        <v>0</v>
      </c>
      <c r="T322" s="10">
        <v>0</v>
      </c>
      <c r="U322" s="10">
        <v>0</v>
      </c>
    </row>
    <row r="323" spans="1:21">
      <c r="A323" s="11">
        <v>44490</v>
      </c>
      <c r="B323" s="10" t="s">
        <v>227</v>
      </c>
      <c r="C323" s="10">
        <v>1621580</v>
      </c>
      <c r="D323" s="10" t="s">
        <v>1</v>
      </c>
      <c r="E323" s="10" t="s">
        <v>228</v>
      </c>
      <c r="F323" s="12" t="str">
        <f>LOOKUP(,-FIND({"","品牌","品类","需求","竞品","品类","成分","长尾","场景","占位","功效"},E323),{"其他","品牌词","品类词","需求词","竞品词","品类词","成分词","长尾词","场景词","占位词","功效词"})</f>
        <v>品类词</v>
      </c>
      <c r="G323" s="12" t="str">
        <f>INDEX('投放（素材）'!M:M,MATCH(E323,'投放（素材）'!E:E,0))</f>
        <v>6100f2a0000000002103d584</v>
      </c>
      <c r="H323" s="10">
        <v>1896778</v>
      </c>
      <c r="I323" s="10" t="s">
        <v>216</v>
      </c>
      <c r="J323" s="10" t="s">
        <v>229</v>
      </c>
      <c r="K323" s="10" t="s">
        <v>47</v>
      </c>
      <c r="L323" s="10" t="s">
        <v>72</v>
      </c>
      <c r="M323" s="10">
        <v>0</v>
      </c>
      <c r="N323" s="10">
        <v>4</v>
      </c>
      <c r="O323" s="10">
        <v>0</v>
      </c>
      <c r="P323" s="13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</row>
    <row r="324" spans="1:21">
      <c r="A324" s="11">
        <v>44490</v>
      </c>
      <c r="B324" s="10" t="s">
        <v>227</v>
      </c>
      <c r="C324" s="10">
        <v>1621580</v>
      </c>
      <c r="D324" s="10" t="s">
        <v>1</v>
      </c>
      <c r="E324" s="10" t="s">
        <v>228</v>
      </c>
      <c r="F324" s="12" t="str">
        <f>LOOKUP(,-FIND({"","品牌","品类","需求","竞品","品类","成分","长尾","场景","占位","功效"},E324),{"其他","品牌词","品类词","需求词","竞品词","品类词","成分词","长尾词","场景词","占位词","功效词"})</f>
        <v>品类词</v>
      </c>
      <c r="G324" s="12" t="str">
        <f>INDEX('投放（素材）'!M:M,MATCH(E324,'投放（素材）'!E:E,0))</f>
        <v>6100f2a0000000002103d584</v>
      </c>
      <c r="H324" s="10">
        <v>1896778</v>
      </c>
      <c r="I324" s="10" t="s">
        <v>216</v>
      </c>
      <c r="J324" s="10" t="s">
        <v>229</v>
      </c>
      <c r="K324" s="10" t="s">
        <v>47</v>
      </c>
      <c r="L324" s="10" t="s">
        <v>70</v>
      </c>
      <c r="M324" s="10">
        <v>0</v>
      </c>
      <c r="N324" s="10">
        <v>1</v>
      </c>
      <c r="O324" s="10">
        <v>0</v>
      </c>
      <c r="P324" s="13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</row>
    <row r="325" spans="1:21">
      <c r="A325" s="11">
        <v>44490</v>
      </c>
      <c r="B325" s="10" t="s">
        <v>227</v>
      </c>
      <c r="C325" s="10">
        <v>1621580</v>
      </c>
      <c r="D325" s="10" t="s">
        <v>1</v>
      </c>
      <c r="E325" s="10" t="s">
        <v>230</v>
      </c>
      <c r="F325" s="12" t="str">
        <f>LOOKUP(,-FIND({"","品牌","品类","需求","竞品","品类","成分","长尾","场景","占位","功效"},E325),{"其他","品牌词","品类词","需求词","竞品词","品类词","成分词","长尾词","场景词","占位词","功效词"})</f>
        <v>品牌词</v>
      </c>
      <c r="G325" s="12" t="str">
        <f>INDEX('投放（素材）'!M:M,MATCH(E325,'投放（素材）'!E:E,0))</f>
        <v>6100f2a0000000002103d584</v>
      </c>
      <c r="H325" s="10">
        <v>1896789</v>
      </c>
      <c r="I325" s="10" t="s">
        <v>216</v>
      </c>
      <c r="J325" s="10" t="s">
        <v>229</v>
      </c>
      <c r="K325" s="10" t="s">
        <v>47</v>
      </c>
      <c r="L325" s="10" t="s">
        <v>77</v>
      </c>
      <c r="M325" s="10">
        <v>0</v>
      </c>
      <c r="N325" s="10">
        <v>19</v>
      </c>
      <c r="O325" s="10">
        <v>0</v>
      </c>
      <c r="P325" s="13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</row>
    <row r="326" spans="1:21">
      <c r="A326" s="11">
        <v>44490</v>
      </c>
      <c r="B326" s="10" t="s">
        <v>227</v>
      </c>
      <c r="C326" s="10">
        <v>1621580</v>
      </c>
      <c r="D326" s="10" t="s">
        <v>1</v>
      </c>
      <c r="E326" s="10" t="s">
        <v>230</v>
      </c>
      <c r="F326" s="12" t="str">
        <f>LOOKUP(,-FIND({"","品牌","品类","需求","竞品","品类","成分","长尾","场景","占位","功效"},E326),{"其他","品牌词","品类词","需求词","竞品词","品类词","成分词","长尾词","场景词","占位词","功效词"})</f>
        <v>品牌词</v>
      </c>
      <c r="G326" s="12" t="str">
        <f>INDEX('投放（素材）'!M:M,MATCH(E326,'投放（素材）'!E:E,0))</f>
        <v>6100f2a0000000002103d584</v>
      </c>
      <c r="H326" s="10">
        <v>1896789</v>
      </c>
      <c r="I326" s="10" t="s">
        <v>216</v>
      </c>
      <c r="J326" s="10" t="s">
        <v>229</v>
      </c>
      <c r="K326" s="10" t="s">
        <v>47</v>
      </c>
      <c r="L326" s="10" t="s">
        <v>78</v>
      </c>
      <c r="M326" s="10">
        <v>0</v>
      </c>
      <c r="N326" s="10">
        <v>5</v>
      </c>
      <c r="O326" s="10">
        <v>0</v>
      </c>
      <c r="P326" s="13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</row>
    <row r="327" spans="1:21">
      <c r="A327" s="11">
        <v>44490</v>
      </c>
      <c r="B327" s="10" t="s">
        <v>227</v>
      </c>
      <c r="C327" s="10">
        <v>1621580</v>
      </c>
      <c r="D327" s="10" t="s">
        <v>1</v>
      </c>
      <c r="E327" s="10" t="s">
        <v>230</v>
      </c>
      <c r="F327" s="12" t="str">
        <f>LOOKUP(,-FIND({"","品牌","品类","需求","竞品","品类","成分","长尾","场景","占位","功效"},E327),{"其他","品牌词","品类词","需求词","竞品词","品类词","成分词","长尾词","场景词","占位词","功效词"})</f>
        <v>品牌词</v>
      </c>
      <c r="G327" s="12" t="str">
        <f>INDEX('投放（素材）'!M:M,MATCH(E327,'投放（素材）'!E:E,0))</f>
        <v>6100f2a0000000002103d584</v>
      </c>
      <c r="H327" s="10">
        <v>1896789</v>
      </c>
      <c r="I327" s="10" t="s">
        <v>216</v>
      </c>
      <c r="J327" s="10" t="s">
        <v>229</v>
      </c>
      <c r="K327" s="10" t="s">
        <v>47</v>
      </c>
      <c r="L327" s="10" t="s">
        <v>73</v>
      </c>
      <c r="M327" s="10">
        <v>0</v>
      </c>
      <c r="N327" s="10">
        <v>1</v>
      </c>
      <c r="O327" s="10">
        <v>0</v>
      </c>
      <c r="P327" s="13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</row>
    <row r="328" spans="1:21">
      <c r="A328" s="11">
        <v>44490</v>
      </c>
      <c r="B328" s="10" t="s">
        <v>227</v>
      </c>
      <c r="C328" s="10">
        <v>1621580</v>
      </c>
      <c r="D328" s="10" t="s">
        <v>1</v>
      </c>
      <c r="E328" s="10" t="s">
        <v>230</v>
      </c>
      <c r="F328" s="12" t="str">
        <f>LOOKUP(,-FIND({"","品牌","品类","需求","竞品","品类","成分","长尾","场景","占位","功效"},E328),{"其他","品牌词","品类词","需求词","竞品词","品类词","成分词","长尾词","场景词","占位词","功效词"})</f>
        <v>品牌词</v>
      </c>
      <c r="G328" s="12" t="str">
        <f>INDEX('投放（素材）'!M:M,MATCH(E328,'投放（素材）'!E:E,0))</f>
        <v>6100f2a0000000002103d584</v>
      </c>
      <c r="H328" s="10">
        <v>1896789</v>
      </c>
      <c r="I328" s="10" t="s">
        <v>216</v>
      </c>
      <c r="J328" s="10" t="s">
        <v>229</v>
      </c>
      <c r="K328" s="10" t="s">
        <v>47</v>
      </c>
      <c r="L328" s="10" t="s">
        <v>75</v>
      </c>
      <c r="M328" s="10">
        <v>10.01</v>
      </c>
      <c r="N328" s="10">
        <v>804</v>
      </c>
      <c r="O328" s="10">
        <v>12</v>
      </c>
      <c r="P328" s="13">
        <v>0.0149</v>
      </c>
      <c r="Q328" s="10">
        <v>0.83</v>
      </c>
      <c r="R328" s="10">
        <v>0</v>
      </c>
      <c r="S328" s="10">
        <v>0</v>
      </c>
      <c r="T328" s="10">
        <v>0</v>
      </c>
      <c r="U328" s="10">
        <v>0</v>
      </c>
    </row>
    <row r="329" spans="1:21">
      <c r="A329" s="11">
        <v>44490</v>
      </c>
      <c r="B329" s="10" t="s">
        <v>227</v>
      </c>
      <c r="C329" s="10">
        <v>1621580</v>
      </c>
      <c r="D329" s="10" t="s">
        <v>1</v>
      </c>
      <c r="E329" s="10" t="s">
        <v>230</v>
      </c>
      <c r="F329" s="12" t="str">
        <f>LOOKUP(,-FIND({"","品牌","品类","需求","竞品","品类","成分","长尾","场景","占位","功效"},E329),{"其他","品牌词","品类词","需求词","竞品词","品类词","成分词","长尾词","场景词","占位词","功效词"})</f>
        <v>品牌词</v>
      </c>
      <c r="G329" s="12" t="str">
        <f>INDEX('投放（素材）'!M:M,MATCH(E329,'投放（素材）'!E:E,0))</f>
        <v>6100f2a0000000002103d584</v>
      </c>
      <c r="H329" s="10">
        <v>1896789</v>
      </c>
      <c r="I329" s="10" t="s">
        <v>216</v>
      </c>
      <c r="J329" s="10" t="s">
        <v>229</v>
      </c>
      <c r="K329" s="10" t="s">
        <v>47</v>
      </c>
      <c r="L329" s="10" t="s">
        <v>74</v>
      </c>
      <c r="M329" s="10">
        <v>0</v>
      </c>
      <c r="N329" s="10">
        <v>6</v>
      </c>
      <c r="O329" s="10">
        <v>0</v>
      </c>
      <c r="P329" s="13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</row>
    <row r="330" spans="1:21">
      <c r="A330" s="11">
        <v>44490</v>
      </c>
      <c r="B330" s="10" t="s">
        <v>227</v>
      </c>
      <c r="C330" s="10">
        <v>1621580</v>
      </c>
      <c r="D330" s="10" t="s">
        <v>1</v>
      </c>
      <c r="E330" s="10" t="s">
        <v>231</v>
      </c>
      <c r="F330" s="12" t="str">
        <f>LOOKUP(,-FIND({"","品牌","品类","需求","竞品","品类","成分","长尾","场景","占位","功效"},E330),{"其他","品牌词","品类词","需求词","竞品词","品类词","成分词","长尾词","场景词","占位词","功效词"})</f>
        <v>竞品词</v>
      </c>
      <c r="G330" s="12" t="str">
        <f>INDEX('投放（素材）'!M:M,MATCH(E330,'投放（素材）'!E:E,0))</f>
        <v>6100f2a0000000002103d584</v>
      </c>
      <c r="H330" s="10">
        <v>1896793</v>
      </c>
      <c r="I330" s="10" t="s">
        <v>216</v>
      </c>
      <c r="J330" s="10" t="s">
        <v>229</v>
      </c>
      <c r="K330" s="10" t="s">
        <v>47</v>
      </c>
      <c r="L330" s="10" t="s">
        <v>60</v>
      </c>
      <c r="M330" s="10">
        <v>0</v>
      </c>
      <c r="N330" s="10">
        <v>18</v>
      </c>
      <c r="O330" s="10">
        <v>0</v>
      </c>
      <c r="P330" s="13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</row>
    <row r="331" spans="1:21">
      <c r="A331" s="11">
        <v>44490</v>
      </c>
      <c r="B331" s="10" t="s">
        <v>227</v>
      </c>
      <c r="C331" s="10">
        <v>1621580</v>
      </c>
      <c r="D331" s="10" t="s">
        <v>1</v>
      </c>
      <c r="E331" s="10" t="s">
        <v>231</v>
      </c>
      <c r="F331" s="12" t="str">
        <f>LOOKUP(,-FIND({"","品牌","品类","需求","竞品","品类","成分","长尾","场景","占位","功效"},E331),{"其他","品牌词","品类词","需求词","竞品词","品类词","成分词","长尾词","场景词","占位词","功效词"})</f>
        <v>竞品词</v>
      </c>
      <c r="G331" s="12" t="str">
        <f>INDEX('投放（素材）'!M:M,MATCH(E331,'投放（素材）'!E:E,0))</f>
        <v>6100f2a0000000002103d584</v>
      </c>
      <c r="H331" s="10">
        <v>1896793</v>
      </c>
      <c r="I331" s="10" t="s">
        <v>216</v>
      </c>
      <c r="J331" s="10" t="s">
        <v>229</v>
      </c>
      <c r="K331" s="10" t="s">
        <v>47</v>
      </c>
      <c r="L331" s="10" t="s">
        <v>91</v>
      </c>
      <c r="M331" s="10">
        <v>0</v>
      </c>
      <c r="N331" s="10">
        <v>2</v>
      </c>
      <c r="O331" s="10">
        <v>0</v>
      </c>
      <c r="P331" s="13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</row>
    <row r="332" spans="1:21">
      <c r="A332" s="11">
        <v>44490</v>
      </c>
      <c r="B332" s="10" t="s">
        <v>227</v>
      </c>
      <c r="C332" s="10">
        <v>1621580</v>
      </c>
      <c r="D332" s="10" t="s">
        <v>1</v>
      </c>
      <c r="E332" s="10" t="s">
        <v>231</v>
      </c>
      <c r="F332" s="12" t="str">
        <f>LOOKUP(,-FIND({"","品牌","品类","需求","竞品","品类","成分","长尾","场景","占位","功效"},E332),{"其他","品牌词","品类词","需求词","竞品词","品类词","成分词","长尾词","场景词","占位词","功效词"})</f>
        <v>竞品词</v>
      </c>
      <c r="G332" s="12" t="str">
        <f>INDEX('投放（素材）'!M:M,MATCH(E332,'投放（素材）'!E:E,0))</f>
        <v>6100f2a0000000002103d584</v>
      </c>
      <c r="H332" s="10">
        <v>1896793</v>
      </c>
      <c r="I332" s="10" t="s">
        <v>216</v>
      </c>
      <c r="J332" s="10" t="s">
        <v>229</v>
      </c>
      <c r="K332" s="10" t="s">
        <v>47</v>
      </c>
      <c r="L332" s="10" t="s">
        <v>56</v>
      </c>
      <c r="M332" s="10">
        <v>39.01</v>
      </c>
      <c r="N332" s="10">
        <v>78</v>
      </c>
      <c r="O332" s="10">
        <v>6</v>
      </c>
      <c r="P332" s="13">
        <v>0.0769</v>
      </c>
      <c r="Q332" s="10">
        <v>6.5</v>
      </c>
      <c r="R332" s="10">
        <v>0</v>
      </c>
      <c r="S332" s="10">
        <v>0</v>
      </c>
      <c r="T332" s="10">
        <v>0</v>
      </c>
      <c r="U332" s="10">
        <v>0</v>
      </c>
    </row>
    <row r="333" spans="1:21">
      <c r="A333" s="11">
        <v>44490</v>
      </c>
      <c r="B333" s="10" t="s">
        <v>227</v>
      </c>
      <c r="C333" s="10">
        <v>1621580</v>
      </c>
      <c r="D333" s="10" t="s">
        <v>1</v>
      </c>
      <c r="E333" s="10" t="s">
        <v>231</v>
      </c>
      <c r="F333" s="12" t="str">
        <f>LOOKUP(,-FIND({"","品牌","品类","需求","竞品","品类","成分","长尾","场景","占位","功效"},E333),{"其他","品牌词","品类词","需求词","竞品词","品类词","成分词","长尾词","场景词","占位词","功效词"})</f>
        <v>竞品词</v>
      </c>
      <c r="G333" s="12" t="str">
        <f>INDEX('投放（素材）'!M:M,MATCH(E333,'投放（素材）'!E:E,0))</f>
        <v>6100f2a0000000002103d584</v>
      </c>
      <c r="H333" s="10">
        <v>1896793</v>
      </c>
      <c r="I333" s="10" t="s">
        <v>216</v>
      </c>
      <c r="J333" s="10" t="s">
        <v>229</v>
      </c>
      <c r="K333" s="10" t="s">
        <v>47</v>
      </c>
      <c r="L333" s="10" t="s">
        <v>92</v>
      </c>
      <c r="M333" s="10">
        <v>0</v>
      </c>
      <c r="N333" s="10">
        <v>3</v>
      </c>
      <c r="O333" s="10">
        <v>0</v>
      </c>
      <c r="P333" s="13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</row>
    <row r="334" spans="1:21">
      <c r="A334" s="11">
        <v>44490</v>
      </c>
      <c r="B334" s="10" t="s">
        <v>227</v>
      </c>
      <c r="C334" s="10">
        <v>1621580</v>
      </c>
      <c r="D334" s="10" t="s">
        <v>1</v>
      </c>
      <c r="E334" s="10" t="s">
        <v>231</v>
      </c>
      <c r="F334" s="12" t="str">
        <f>LOOKUP(,-FIND({"","品牌","品类","需求","竞品","品类","成分","长尾","场景","占位","功效"},E334),{"其他","品牌词","品类词","需求词","竞品词","品类词","成分词","长尾词","场景词","占位词","功效词"})</f>
        <v>竞品词</v>
      </c>
      <c r="G334" s="12" t="str">
        <f>INDEX('投放（素材）'!M:M,MATCH(E334,'投放（素材）'!E:E,0))</f>
        <v>6100f2a0000000002103d584</v>
      </c>
      <c r="H334" s="10">
        <v>1896793</v>
      </c>
      <c r="I334" s="10" t="s">
        <v>216</v>
      </c>
      <c r="J334" s="10" t="s">
        <v>229</v>
      </c>
      <c r="K334" s="10" t="s">
        <v>47</v>
      </c>
      <c r="L334" s="10" t="s">
        <v>58</v>
      </c>
      <c r="M334" s="10">
        <v>0</v>
      </c>
      <c r="N334" s="10">
        <v>7</v>
      </c>
      <c r="O334" s="10">
        <v>0</v>
      </c>
      <c r="P334" s="13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</row>
    <row r="335" spans="1:21">
      <c r="A335" s="11">
        <v>44490</v>
      </c>
      <c r="B335" s="10" t="s">
        <v>227</v>
      </c>
      <c r="C335" s="10">
        <v>1621580</v>
      </c>
      <c r="D335" s="10" t="s">
        <v>1</v>
      </c>
      <c r="E335" s="10" t="s">
        <v>231</v>
      </c>
      <c r="F335" s="12" t="str">
        <f>LOOKUP(,-FIND({"","品牌","品类","需求","竞品","品类","成分","长尾","场景","占位","功效"},E335),{"其他","品牌词","品类词","需求词","竞品词","品类词","成分词","长尾词","场景词","占位词","功效词"})</f>
        <v>竞品词</v>
      </c>
      <c r="G335" s="12" t="str">
        <f>INDEX('投放（素材）'!M:M,MATCH(E335,'投放（素材）'!E:E,0))</f>
        <v>6100f2a0000000002103d584</v>
      </c>
      <c r="H335" s="10">
        <v>1896793</v>
      </c>
      <c r="I335" s="10" t="s">
        <v>216</v>
      </c>
      <c r="J335" s="10" t="s">
        <v>229</v>
      </c>
      <c r="K335" s="10" t="s">
        <v>47</v>
      </c>
      <c r="L335" s="10" t="s">
        <v>61</v>
      </c>
      <c r="M335" s="10">
        <v>0</v>
      </c>
      <c r="N335" s="10">
        <v>2</v>
      </c>
      <c r="O335" s="10">
        <v>0</v>
      </c>
      <c r="P335" s="13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</row>
    <row r="336" spans="1:21">
      <c r="A336" s="11">
        <v>44490</v>
      </c>
      <c r="B336" s="10" t="s">
        <v>227</v>
      </c>
      <c r="C336" s="10">
        <v>1621580</v>
      </c>
      <c r="D336" s="10" t="s">
        <v>1</v>
      </c>
      <c r="E336" s="10" t="s">
        <v>231</v>
      </c>
      <c r="F336" s="12" t="str">
        <f>LOOKUP(,-FIND({"","品牌","品类","需求","竞品","品类","成分","长尾","场景","占位","功效"},E336),{"其他","品牌词","品类词","需求词","竞品词","品类词","成分词","长尾词","场景词","占位词","功效词"})</f>
        <v>竞品词</v>
      </c>
      <c r="G336" s="12" t="str">
        <f>INDEX('投放（素材）'!M:M,MATCH(E336,'投放（素材）'!E:E,0))</f>
        <v>6100f2a0000000002103d584</v>
      </c>
      <c r="H336" s="10">
        <v>1896793</v>
      </c>
      <c r="I336" s="10" t="s">
        <v>216</v>
      </c>
      <c r="J336" s="10" t="s">
        <v>229</v>
      </c>
      <c r="K336" s="10" t="s">
        <v>47</v>
      </c>
      <c r="L336" s="10" t="s">
        <v>54</v>
      </c>
      <c r="M336" s="10">
        <v>27.47</v>
      </c>
      <c r="N336" s="10">
        <v>118</v>
      </c>
      <c r="O336" s="10">
        <v>9</v>
      </c>
      <c r="P336" s="13">
        <v>0.0763</v>
      </c>
      <c r="Q336" s="10">
        <v>3.05</v>
      </c>
      <c r="R336" s="10">
        <v>0</v>
      </c>
      <c r="S336" s="10">
        <v>0</v>
      </c>
      <c r="T336" s="10">
        <v>0</v>
      </c>
      <c r="U336" s="10">
        <v>0</v>
      </c>
    </row>
    <row r="337" spans="1:21">
      <c r="A337" s="11">
        <v>44490</v>
      </c>
      <c r="B337" s="10" t="s">
        <v>232</v>
      </c>
      <c r="C337" s="10">
        <v>1630753</v>
      </c>
      <c r="D337" s="10" t="s">
        <v>1</v>
      </c>
      <c r="E337" s="10" t="s">
        <v>233</v>
      </c>
      <c r="F337" s="12" t="str">
        <f>LOOKUP(,-FIND({"","品牌","品类","需求","竞品","品类","成分","长尾","场景","占位","功效"},E337),{"其他","品牌词","品类词","需求词","竞品词","品类词","成分词","长尾词","场景词","占位词","功效词"})</f>
        <v>品类词</v>
      </c>
      <c r="G337" s="12" t="str">
        <f>INDEX('投放（素材）'!M:M,MATCH(E337,'投放（素材）'!E:E,0))</f>
        <v>60f18624000000000102b899</v>
      </c>
      <c r="H337" s="10">
        <v>1910430</v>
      </c>
      <c r="I337" s="10" t="s">
        <v>216</v>
      </c>
      <c r="J337" s="10" t="s">
        <v>234</v>
      </c>
      <c r="K337" s="10" t="s">
        <v>47</v>
      </c>
      <c r="L337" s="10" t="s">
        <v>72</v>
      </c>
      <c r="M337" s="10">
        <v>0</v>
      </c>
      <c r="N337" s="10">
        <v>12</v>
      </c>
      <c r="O337" s="10">
        <v>0</v>
      </c>
      <c r="P337" s="13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</row>
    <row r="338" spans="1:21">
      <c r="A338" s="11">
        <v>44490</v>
      </c>
      <c r="B338" s="10" t="s">
        <v>232</v>
      </c>
      <c r="C338" s="10">
        <v>1630753</v>
      </c>
      <c r="D338" s="10" t="s">
        <v>1</v>
      </c>
      <c r="E338" s="10" t="s">
        <v>233</v>
      </c>
      <c r="F338" s="12" t="str">
        <f>LOOKUP(,-FIND({"","品牌","品类","需求","竞品","品类","成分","长尾","场景","占位","功效"},E338),{"其他","品牌词","品类词","需求词","竞品词","品类词","成分词","长尾词","场景词","占位词","功效词"})</f>
        <v>品类词</v>
      </c>
      <c r="G338" s="12" t="str">
        <f>INDEX('投放（素材）'!M:M,MATCH(E338,'投放（素材）'!E:E,0))</f>
        <v>60f18624000000000102b899</v>
      </c>
      <c r="H338" s="10">
        <v>1910430</v>
      </c>
      <c r="I338" s="10" t="s">
        <v>216</v>
      </c>
      <c r="J338" s="10" t="s">
        <v>234</v>
      </c>
      <c r="K338" s="10" t="s">
        <v>47</v>
      </c>
      <c r="L338" s="10" t="s">
        <v>70</v>
      </c>
      <c r="M338" s="10">
        <v>0</v>
      </c>
      <c r="N338" s="10">
        <v>2</v>
      </c>
      <c r="O338" s="10">
        <v>0</v>
      </c>
      <c r="P338" s="13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</row>
    <row r="339" spans="1:21">
      <c r="A339" s="11">
        <v>44490</v>
      </c>
      <c r="B339" s="10" t="s">
        <v>232</v>
      </c>
      <c r="C339" s="10">
        <v>1630753</v>
      </c>
      <c r="D339" s="10" t="s">
        <v>1</v>
      </c>
      <c r="E339" s="10" t="s">
        <v>235</v>
      </c>
      <c r="F339" s="12" t="str">
        <f>LOOKUP(,-FIND({"","品牌","品类","需求","竞品","品类","成分","长尾","场景","占位","功效"},E339),{"其他","品牌词","品类词","需求词","竞品词","品类词","成分词","长尾词","场景词","占位词","功效词"})</f>
        <v>品牌词</v>
      </c>
      <c r="G339" s="12" t="str">
        <f>INDEX('投放（素材）'!M:M,MATCH(E339,'投放（素材）'!E:E,0))</f>
        <v>60f18624000000000102b899</v>
      </c>
      <c r="H339" s="10">
        <v>1910445</v>
      </c>
      <c r="I339" s="10" t="s">
        <v>216</v>
      </c>
      <c r="J339" s="10" t="s">
        <v>234</v>
      </c>
      <c r="K339" s="10" t="s">
        <v>47</v>
      </c>
      <c r="L339" s="10" t="s">
        <v>73</v>
      </c>
      <c r="M339" s="10">
        <v>0</v>
      </c>
      <c r="N339" s="10">
        <v>6</v>
      </c>
      <c r="O339" s="10">
        <v>0</v>
      </c>
      <c r="P339" s="13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</row>
    <row r="340" spans="1:21">
      <c r="A340" s="11">
        <v>44490</v>
      </c>
      <c r="B340" s="10" t="s">
        <v>232</v>
      </c>
      <c r="C340" s="10">
        <v>1630753</v>
      </c>
      <c r="D340" s="10" t="s">
        <v>1</v>
      </c>
      <c r="E340" s="10" t="s">
        <v>235</v>
      </c>
      <c r="F340" s="12" t="str">
        <f>LOOKUP(,-FIND({"","品牌","品类","需求","竞品","品类","成分","长尾","场景","占位","功效"},E340),{"其他","品牌词","品类词","需求词","竞品词","品类词","成分词","长尾词","场景词","占位词","功效词"})</f>
        <v>品牌词</v>
      </c>
      <c r="G340" s="12" t="str">
        <f>INDEX('投放（素材）'!M:M,MATCH(E340,'投放（素材）'!E:E,0))</f>
        <v>60f18624000000000102b899</v>
      </c>
      <c r="H340" s="10">
        <v>1910445</v>
      </c>
      <c r="I340" s="10" t="s">
        <v>216</v>
      </c>
      <c r="J340" s="10" t="s">
        <v>234</v>
      </c>
      <c r="K340" s="10" t="s">
        <v>47</v>
      </c>
      <c r="L340" s="10" t="s">
        <v>74</v>
      </c>
      <c r="M340" s="10">
        <v>25.85</v>
      </c>
      <c r="N340" s="10">
        <v>38</v>
      </c>
      <c r="O340" s="10">
        <v>3</v>
      </c>
      <c r="P340" s="13">
        <v>0.0789</v>
      </c>
      <c r="Q340" s="10">
        <v>8.61</v>
      </c>
      <c r="R340" s="10">
        <v>0</v>
      </c>
      <c r="S340" s="10">
        <v>0</v>
      </c>
      <c r="T340" s="10">
        <v>0</v>
      </c>
      <c r="U340" s="10">
        <v>0</v>
      </c>
    </row>
    <row r="341" spans="1:21">
      <c r="A341" s="11">
        <v>44490</v>
      </c>
      <c r="B341" s="10" t="s">
        <v>236</v>
      </c>
      <c r="C341" s="10">
        <v>1643806</v>
      </c>
      <c r="D341" s="10" t="s">
        <v>1</v>
      </c>
      <c r="E341" s="10" t="s">
        <v>237</v>
      </c>
      <c r="F341" s="12" t="str">
        <f>LOOKUP(,-FIND({"","品牌","品类","需求","竞品","品类","成分","长尾","场景","占位","功效"},E341),{"其他","品牌词","品类词","需求词","竞品词","品类词","成分词","长尾词","场景词","占位词","功效词"})</f>
        <v>竞品词</v>
      </c>
      <c r="G341" s="12" t="str">
        <f>INDEX('投放（素材）'!M:M,MATCH(E341,'投放（素材）'!E:E,0))</f>
        <v>611635c2000000000102c193</v>
      </c>
      <c r="H341" s="10">
        <v>1931095</v>
      </c>
      <c r="I341" s="10" t="s">
        <v>216</v>
      </c>
      <c r="J341" s="10" t="s">
        <v>238</v>
      </c>
      <c r="K341" s="10" t="s">
        <v>47</v>
      </c>
      <c r="L341" s="10" t="s">
        <v>60</v>
      </c>
      <c r="M341" s="10">
        <v>0</v>
      </c>
      <c r="N341" s="10">
        <v>0</v>
      </c>
      <c r="O341" s="10">
        <v>0</v>
      </c>
      <c r="P341" s="13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</row>
    <row r="342" spans="1:21">
      <c r="A342" s="11">
        <v>44490</v>
      </c>
      <c r="B342" s="10" t="s">
        <v>236</v>
      </c>
      <c r="C342" s="10">
        <v>1643806</v>
      </c>
      <c r="D342" s="10" t="s">
        <v>1</v>
      </c>
      <c r="E342" s="10" t="s">
        <v>237</v>
      </c>
      <c r="F342" s="12" t="str">
        <f>LOOKUP(,-FIND({"","品牌","品类","需求","竞品","品类","成分","长尾","场景","占位","功效"},E342),{"其他","品牌词","品类词","需求词","竞品词","品类词","成分词","长尾词","场景词","占位词","功效词"})</f>
        <v>竞品词</v>
      </c>
      <c r="G342" s="12" t="str">
        <f>INDEX('投放（素材）'!M:M,MATCH(E342,'投放（素材）'!E:E,0))</f>
        <v>611635c2000000000102c193</v>
      </c>
      <c r="H342" s="10">
        <v>1931095</v>
      </c>
      <c r="I342" s="10" t="s">
        <v>216</v>
      </c>
      <c r="J342" s="10" t="s">
        <v>238</v>
      </c>
      <c r="K342" s="10" t="s">
        <v>47</v>
      </c>
      <c r="L342" s="10" t="s">
        <v>91</v>
      </c>
      <c r="M342" s="10">
        <v>0</v>
      </c>
      <c r="N342" s="10">
        <v>1</v>
      </c>
      <c r="O342" s="10">
        <v>0</v>
      </c>
      <c r="P342" s="13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</row>
    <row r="343" spans="1:21">
      <c r="A343" s="11">
        <v>44490</v>
      </c>
      <c r="B343" s="10" t="s">
        <v>236</v>
      </c>
      <c r="C343" s="10">
        <v>1643806</v>
      </c>
      <c r="D343" s="10" t="s">
        <v>1</v>
      </c>
      <c r="E343" s="10" t="s">
        <v>237</v>
      </c>
      <c r="F343" s="12" t="str">
        <f>LOOKUP(,-FIND({"","品牌","品类","需求","竞品","品类","成分","长尾","场景","占位","功效"},E343),{"其他","品牌词","品类词","需求词","竞品词","品类词","成分词","长尾词","场景词","占位词","功效词"})</f>
        <v>竞品词</v>
      </c>
      <c r="G343" s="12" t="str">
        <f>INDEX('投放（素材）'!M:M,MATCH(E343,'投放（素材）'!E:E,0))</f>
        <v>611635c2000000000102c193</v>
      </c>
      <c r="H343" s="10">
        <v>1931095</v>
      </c>
      <c r="I343" s="10" t="s">
        <v>216</v>
      </c>
      <c r="J343" s="10" t="s">
        <v>238</v>
      </c>
      <c r="K343" s="10" t="s">
        <v>47</v>
      </c>
      <c r="L343" s="10" t="s">
        <v>58</v>
      </c>
      <c r="M343" s="10">
        <v>0</v>
      </c>
      <c r="N343" s="10">
        <v>4</v>
      </c>
      <c r="O343" s="10">
        <v>0</v>
      </c>
      <c r="P343" s="13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</row>
    <row r="344" spans="1:21">
      <c r="A344" s="11">
        <v>44490</v>
      </c>
      <c r="B344" s="10" t="s">
        <v>236</v>
      </c>
      <c r="C344" s="10">
        <v>1643806</v>
      </c>
      <c r="D344" s="10" t="s">
        <v>1</v>
      </c>
      <c r="E344" s="10" t="s">
        <v>237</v>
      </c>
      <c r="F344" s="12" t="str">
        <f>LOOKUP(,-FIND({"","品牌","品类","需求","竞品","品类","成分","长尾","场景","占位","功效"},E344),{"其他","品牌词","品类词","需求词","竞品词","品类词","成分词","长尾词","场景词","占位词","功效词"})</f>
        <v>竞品词</v>
      </c>
      <c r="G344" s="12" t="str">
        <f>INDEX('投放（素材）'!M:M,MATCH(E344,'投放（素材）'!E:E,0))</f>
        <v>611635c2000000000102c193</v>
      </c>
      <c r="H344" s="10">
        <v>1931095</v>
      </c>
      <c r="I344" s="10" t="s">
        <v>216</v>
      </c>
      <c r="J344" s="10" t="s">
        <v>238</v>
      </c>
      <c r="K344" s="10" t="s">
        <v>47</v>
      </c>
      <c r="L344" s="10" t="s">
        <v>61</v>
      </c>
      <c r="M344" s="10">
        <v>0</v>
      </c>
      <c r="N344" s="10">
        <v>1</v>
      </c>
      <c r="O344" s="10">
        <v>0</v>
      </c>
      <c r="P344" s="13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</row>
    <row r="345" spans="1:21">
      <c r="A345" s="11">
        <v>44490</v>
      </c>
      <c r="B345" s="10" t="s">
        <v>236</v>
      </c>
      <c r="C345" s="10">
        <v>1643806</v>
      </c>
      <c r="D345" s="10" t="s">
        <v>1</v>
      </c>
      <c r="E345" s="10" t="s">
        <v>237</v>
      </c>
      <c r="F345" s="12" t="str">
        <f>LOOKUP(,-FIND({"","品牌","品类","需求","竞品","品类","成分","长尾","场景","占位","功效"},E345),{"其他","品牌词","品类词","需求词","竞品词","品类词","成分词","长尾词","场景词","占位词","功效词"})</f>
        <v>竞品词</v>
      </c>
      <c r="G345" s="12" t="str">
        <f>INDEX('投放（素材）'!M:M,MATCH(E345,'投放（素材）'!E:E,0))</f>
        <v>611635c2000000000102c193</v>
      </c>
      <c r="H345" s="10">
        <v>1931095</v>
      </c>
      <c r="I345" s="10" t="s">
        <v>216</v>
      </c>
      <c r="J345" s="10" t="s">
        <v>238</v>
      </c>
      <c r="K345" s="10" t="s">
        <v>47</v>
      </c>
      <c r="L345" s="10" t="s">
        <v>54</v>
      </c>
      <c r="M345" s="10">
        <v>0</v>
      </c>
      <c r="N345" s="10">
        <v>2</v>
      </c>
      <c r="O345" s="10">
        <v>0</v>
      </c>
      <c r="P345" s="13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</row>
    <row r="346" spans="1:21">
      <c r="A346" s="11">
        <v>44490</v>
      </c>
      <c r="B346" s="10" t="s">
        <v>236</v>
      </c>
      <c r="C346" s="10">
        <v>1643806</v>
      </c>
      <c r="D346" s="10" t="s">
        <v>1</v>
      </c>
      <c r="E346" s="10" t="s">
        <v>239</v>
      </c>
      <c r="F346" s="12" t="str">
        <f>LOOKUP(,-FIND({"","品牌","品类","需求","竞品","品类","成分","长尾","场景","占位","功效"},E346),{"其他","品牌词","品类词","需求词","竞品词","品类词","成分词","长尾词","场景词","占位词","功效词"})</f>
        <v>成分词</v>
      </c>
      <c r="G346" s="12" t="str">
        <f>INDEX('投放（素材）'!M:M,MATCH(E346,'投放（素材）'!E:E,0))</f>
        <v>611635c2000000000102c193</v>
      </c>
      <c r="H346" s="10">
        <v>1938533</v>
      </c>
      <c r="I346" s="10" t="s">
        <v>216</v>
      </c>
      <c r="J346" s="10" t="s">
        <v>238</v>
      </c>
      <c r="K346" s="10" t="s">
        <v>47</v>
      </c>
      <c r="L346" s="10" t="s">
        <v>51</v>
      </c>
      <c r="M346" s="10">
        <v>285.72</v>
      </c>
      <c r="N346" s="10">
        <v>758</v>
      </c>
      <c r="O346" s="10">
        <v>19</v>
      </c>
      <c r="P346" s="13">
        <v>0.0251</v>
      </c>
      <c r="Q346" s="10">
        <v>15.03</v>
      </c>
      <c r="R346" s="10">
        <v>0</v>
      </c>
      <c r="S346" s="10">
        <v>0</v>
      </c>
      <c r="T346" s="10">
        <v>0</v>
      </c>
      <c r="U346" s="10">
        <v>0</v>
      </c>
    </row>
    <row r="347" spans="1:21">
      <c r="A347" s="11">
        <v>44490</v>
      </c>
      <c r="B347" s="10" t="s">
        <v>236</v>
      </c>
      <c r="C347" s="10">
        <v>1643806</v>
      </c>
      <c r="D347" s="10" t="s">
        <v>1</v>
      </c>
      <c r="E347" s="10" t="s">
        <v>239</v>
      </c>
      <c r="F347" s="12" t="str">
        <f>LOOKUP(,-FIND({"","品牌","品类","需求","竞品","品类","成分","长尾","场景","占位","功效"},E347),{"其他","品牌词","品类词","需求词","竞品词","品类词","成分词","长尾词","场景词","占位词","功效词"})</f>
        <v>成分词</v>
      </c>
      <c r="G347" s="12" t="str">
        <f>INDEX('投放（素材）'!M:M,MATCH(E347,'投放（素材）'!E:E,0))</f>
        <v>611635c2000000000102c193</v>
      </c>
      <c r="H347" s="10">
        <v>1938533</v>
      </c>
      <c r="I347" s="10" t="s">
        <v>216</v>
      </c>
      <c r="J347" s="10" t="s">
        <v>238</v>
      </c>
      <c r="K347" s="10" t="s">
        <v>47</v>
      </c>
      <c r="L347" s="10" t="s">
        <v>240</v>
      </c>
      <c r="M347" s="10">
        <v>11.3</v>
      </c>
      <c r="N347" s="10">
        <v>179</v>
      </c>
      <c r="O347" s="10">
        <v>2</v>
      </c>
      <c r="P347" s="13">
        <v>0.0112</v>
      </c>
      <c r="Q347" s="10">
        <v>5.65</v>
      </c>
      <c r="R347" s="10">
        <v>0</v>
      </c>
      <c r="S347" s="10">
        <v>0</v>
      </c>
      <c r="T347" s="10">
        <v>0</v>
      </c>
      <c r="U347" s="10">
        <v>0</v>
      </c>
    </row>
    <row r="348" spans="1:21">
      <c r="A348" s="11">
        <v>44490</v>
      </c>
      <c r="B348" s="10" t="s">
        <v>241</v>
      </c>
      <c r="C348" s="10">
        <v>1658042</v>
      </c>
      <c r="D348" s="10" t="s">
        <v>1</v>
      </c>
      <c r="E348" s="10" t="s">
        <v>242</v>
      </c>
      <c r="F348" s="12" t="str">
        <f>LOOKUP(,-FIND({"","品牌","品类","需求","竞品","品类","成分","长尾","场景","占位","功效"},E348),{"其他","品牌词","品类词","需求词","竞品词","品类词","成分词","长尾词","场景词","占位词","功效词"})</f>
        <v>品类词</v>
      </c>
      <c r="G348" s="12" t="str">
        <f>INDEX('投放（素材）'!M:M,MATCH(E348,'投放（素材）'!E:E,0))</f>
        <v>61029c970000000021039974</v>
      </c>
      <c r="H348" s="10">
        <v>1952766</v>
      </c>
      <c r="I348" s="10" t="s">
        <v>216</v>
      </c>
      <c r="J348" s="10" t="s">
        <v>243</v>
      </c>
      <c r="K348" s="10" t="s">
        <v>47</v>
      </c>
      <c r="L348" s="10" t="s">
        <v>66</v>
      </c>
      <c r="M348" s="10">
        <v>1.58</v>
      </c>
      <c r="N348" s="10">
        <v>13</v>
      </c>
      <c r="O348" s="10">
        <v>1</v>
      </c>
      <c r="P348" s="13">
        <v>0.0769</v>
      </c>
      <c r="Q348" s="10">
        <v>1.58</v>
      </c>
      <c r="R348" s="10">
        <v>0</v>
      </c>
      <c r="S348" s="10">
        <v>0</v>
      </c>
      <c r="T348" s="10">
        <v>0</v>
      </c>
      <c r="U348" s="10">
        <v>0</v>
      </c>
    </row>
    <row r="349" spans="1:21">
      <c r="A349" s="11">
        <v>44490</v>
      </c>
      <c r="B349" s="10" t="s">
        <v>241</v>
      </c>
      <c r="C349" s="10">
        <v>1658042</v>
      </c>
      <c r="D349" s="10" t="s">
        <v>1</v>
      </c>
      <c r="E349" s="10" t="s">
        <v>242</v>
      </c>
      <c r="F349" s="12" t="str">
        <f>LOOKUP(,-FIND({"","品牌","品类","需求","竞品","品类","成分","长尾","场景","占位","功效"},E349),{"其他","品牌词","品类词","需求词","竞品词","品类词","成分词","长尾词","场景词","占位词","功效词"})</f>
        <v>品类词</v>
      </c>
      <c r="G349" s="12" t="str">
        <f>INDEX('投放（素材）'!M:M,MATCH(E349,'投放（素材）'!E:E,0))</f>
        <v>61029c970000000021039974</v>
      </c>
      <c r="H349" s="10">
        <v>1952766</v>
      </c>
      <c r="I349" s="10" t="s">
        <v>216</v>
      </c>
      <c r="J349" s="10" t="s">
        <v>243</v>
      </c>
      <c r="K349" s="10" t="s">
        <v>47</v>
      </c>
      <c r="L349" s="10" t="s">
        <v>64</v>
      </c>
      <c r="M349" s="10">
        <v>16.09</v>
      </c>
      <c r="N349" s="10">
        <v>441</v>
      </c>
      <c r="O349" s="10">
        <v>3</v>
      </c>
      <c r="P349" s="13">
        <v>0.0068</v>
      </c>
      <c r="Q349" s="10">
        <v>5.36</v>
      </c>
      <c r="R349" s="10">
        <v>0</v>
      </c>
      <c r="S349" s="10">
        <v>0</v>
      </c>
      <c r="T349" s="10">
        <v>0</v>
      </c>
      <c r="U349" s="10">
        <v>0</v>
      </c>
    </row>
    <row r="350" spans="1:21">
      <c r="A350" s="11">
        <v>44490</v>
      </c>
      <c r="B350" s="10" t="s">
        <v>241</v>
      </c>
      <c r="C350" s="10">
        <v>1658042</v>
      </c>
      <c r="D350" s="10" t="s">
        <v>1</v>
      </c>
      <c r="E350" s="10" t="s">
        <v>242</v>
      </c>
      <c r="F350" s="12" t="str">
        <f>LOOKUP(,-FIND({"","品牌","品类","需求","竞品","品类","成分","长尾","场景","占位","功效"},E350),{"其他","品牌词","品类词","需求词","竞品词","品类词","成分词","长尾词","场景词","占位词","功效词"})</f>
        <v>品类词</v>
      </c>
      <c r="G350" s="12" t="str">
        <f>INDEX('投放（素材）'!M:M,MATCH(E350,'投放（素材）'!E:E,0))</f>
        <v>61029c970000000021039974</v>
      </c>
      <c r="H350" s="10">
        <v>1952766</v>
      </c>
      <c r="I350" s="10" t="s">
        <v>216</v>
      </c>
      <c r="J350" s="10" t="s">
        <v>243</v>
      </c>
      <c r="K350" s="10" t="s">
        <v>47</v>
      </c>
      <c r="L350" s="10" t="s">
        <v>68</v>
      </c>
      <c r="M350" s="10">
        <v>0</v>
      </c>
      <c r="N350" s="10">
        <v>5</v>
      </c>
      <c r="O350" s="10">
        <v>0</v>
      </c>
      <c r="P350" s="13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</row>
    <row r="351" spans="1:21">
      <c r="A351" s="11">
        <v>44490</v>
      </c>
      <c r="B351" s="10" t="s">
        <v>241</v>
      </c>
      <c r="C351" s="10">
        <v>1658042</v>
      </c>
      <c r="D351" s="10" t="s">
        <v>1</v>
      </c>
      <c r="E351" s="10" t="s">
        <v>242</v>
      </c>
      <c r="F351" s="12" t="str">
        <f>LOOKUP(,-FIND({"","品牌","品类","需求","竞品","品类","成分","长尾","场景","占位","功效"},E351),{"其他","品牌词","品类词","需求词","竞品词","品类词","成分词","长尾词","场景词","占位词","功效词"})</f>
        <v>品类词</v>
      </c>
      <c r="G351" s="12" t="str">
        <f>INDEX('投放（素材）'!M:M,MATCH(E351,'投放（素材）'!E:E,0))</f>
        <v>61029c970000000021039974</v>
      </c>
      <c r="H351" s="10">
        <v>1952766</v>
      </c>
      <c r="I351" s="10" t="s">
        <v>216</v>
      </c>
      <c r="J351" s="10" t="s">
        <v>243</v>
      </c>
      <c r="K351" s="10" t="s">
        <v>47</v>
      </c>
      <c r="L351" s="10" t="s">
        <v>72</v>
      </c>
      <c r="M351" s="10">
        <v>0</v>
      </c>
      <c r="N351" s="10">
        <v>17</v>
      </c>
      <c r="O351" s="10">
        <v>0</v>
      </c>
      <c r="P351" s="13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</row>
    <row r="352" spans="1:21">
      <c r="A352" s="11">
        <v>44490</v>
      </c>
      <c r="B352" s="10" t="s">
        <v>241</v>
      </c>
      <c r="C352" s="10">
        <v>1658042</v>
      </c>
      <c r="D352" s="10" t="s">
        <v>1</v>
      </c>
      <c r="E352" s="10" t="s">
        <v>242</v>
      </c>
      <c r="F352" s="12" t="str">
        <f>LOOKUP(,-FIND({"","品牌","品类","需求","竞品","品类","成分","长尾","场景","占位","功效"},E352),{"其他","品牌词","品类词","需求词","竞品词","品类词","成分词","长尾词","场景词","占位词","功效词"})</f>
        <v>品类词</v>
      </c>
      <c r="G352" s="12" t="str">
        <f>INDEX('投放（素材）'!M:M,MATCH(E352,'投放（素材）'!E:E,0))</f>
        <v>61029c970000000021039974</v>
      </c>
      <c r="H352" s="10">
        <v>1952766</v>
      </c>
      <c r="I352" s="10" t="s">
        <v>216</v>
      </c>
      <c r="J352" s="10" t="s">
        <v>243</v>
      </c>
      <c r="K352" s="10" t="s">
        <v>47</v>
      </c>
      <c r="L352" s="10" t="s">
        <v>69</v>
      </c>
      <c r="M352" s="10">
        <v>0</v>
      </c>
      <c r="N352" s="10">
        <v>34</v>
      </c>
      <c r="O352" s="10">
        <v>0</v>
      </c>
      <c r="P352" s="13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</row>
    <row r="353" spans="1:21">
      <c r="A353" s="11">
        <v>44490</v>
      </c>
      <c r="B353" s="10" t="s">
        <v>241</v>
      </c>
      <c r="C353" s="10">
        <v>1658042</v>
      </c>
      <c r="D353" s="10" t="s">
        <v>1</v>
      </c>
      <c r="E353" s="10" t="s">
        <v>242</v>
      </c>
      <c r="F353" s="12" t="str">
        <f>LOOKUP(,-FIND({"","品牌","品类","需求","竞品","品类","成分","长尾","场景","占位","功效"},E353),{"其他","品牌词","品类词","需求词","竞品词","品类词","成分词","长尾词","场景词","占位词","功效词"})</f>
        <v>品类词</v>
      </c>
      <c r="G353" s="12" t="str">
        <f>INDEX('投放（素材）'!M:M,MATCH(E353,'投放（素材）'!E:E,0))</f>
        <v>61029c970000000021039974</v>
      </c>
      <c r="H353" s="10">
        <v>1952766</v>
      </c>
      <c r="I353" s="10" t="s">
        <v>216</v>
      </c>
      <c r="J353" s="10" t="s">
        <v>243</v>
      </c>
      <c r="K353" s="10" t="s">
        <v>47</v>
      </c>
      <c r="L353" s="10" t="s">
        <v>94</v>
      </c>
      <c r="M353" s="10">
        <v>0</v>
      </c>
      <c r="N353" s="10">
        <v>2</v>
      </c>
      <c r="O353" s="10">
        <v>0</v>
      </c>
      <c r="P353" s="13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</row>
    <row r="354" spans="1:21">
      <c r="A354" s="11">
        <v>44490</v>
      </c>
      <c r="B354" s="10" t="s">
        <v>241</v>
      </c>
      <c r="C354" s="10">
        <v>1658042</v>
      </c>
      <c r="D354" s="10" t="s">
        <v>1</v>
      </c>
      <c r="E354" s="10" t="s">
        <v>244</v>
      </c>
      <c r="F354" s="12" t="str">
        <f>LOOKUP(,-FIND({"","品牌","品类","需求","竞品","品类","成分","长尾","场景","占位","功效"},E354),{"其他","品牌词","品类词","需求词","竞品词","品类词","成分词","长尾词","场景词","占位词","功效词"})</f>
        <v>品牌词</v>
      </c>
      <c r="G354" s="12" t="str">
        <f>INDEX('投放（素材）'!M:M,MATCH(E354,'投放（素材）'!E:E,0))</f>
        <v>61029c970000000021039974</v>
      </c>
      <c r="H354" s="10">
        <v>1952776</v>
      </c>
      <c r="I354" s="10" t="s">
        <v>216</v>
      </c>
      <c r="J354" s="10" t="s">
        <v>243</v>
      </c>
      <c r="K354" s="10" t="s">
        <v>47</v>
      </c>
      <c r="L354" s="10" t="s">
        <v>77</v>
      </c>
      <c r="M354" s="10">
        <v>0</v>
      </c>
      <c r="N354" s="10">
        <v>22</v>
      </c>
      <c r="O354" s="10">
        <v>0</v>
      </c>
      <c r="P354" s="13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</row>
    <row r="355" spans="1:21">
      <c r="A355" s="11">
        <v>44490</v>
      </c>
      <c r="B355" s="10" t="s">
        <v>241</v>
      </c>
      <c r="C355" s="10">
        <v>1658042</v>
      </c>
      <c r="D355" s="10" t="s">
        <v>1</v>
      </c>
      <c r="E355" s="10" t="s">
        <v>244</v>
      </c>
      <c r="F355" s="12" t="str">
        <f>LOOKUP(,-FIND({"","品牌","品类","需求","竞品","品类","成分","长尾","场景","占位","功效"},E355),{"其他","品牌词","品类词","需求词","竞品词","品类词","成分词","长尾词","场景词","占位词","功效词"})</f>
        <v>品牌词</v>
      </c>
      <c r="G355" s="12" t="str">
        <f>INDEX('投放（素材）'!M:M,MATCH(E355,'投放（素材）'!E:E,0))</f>
        <v>61029c970000000021039974</v>
      </c>
      <c r="H355" s="10">
        <v>1952776</v>
      </c>
      <c r="I355" s="10" t="s">
        <v>216</v>
      </c>
      <c r="J355" s="10" t="s">
        <v>243</v>
      </c>
      <c r="K355" s="10" t="s">
        <v>47</v>
      </c>
      <c r="L355" s="10" t="s">
        <v>78</v>
      </c>
      <c r="M355" s="10">
        <v>0</v>
      </c>
      <c r="N355" s="10">
        <v>0</v>
      </c>
      <c r="O355" s="10">
        <v>0</v>
      </c>
      <c r="P355" s="13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</row>
    <row r="356" spans="1:21">
      <c r="A356" s="11">
        <v>44490</v>
      </c>
      <c r="B356" s="10" t="s">
        <v>241</v>
      </c>
      <c r="C356" s="10">
        <v>1658042</v>
      </c>
      <c r="D356" s="10" t="s">
        <v>1</v>
      </c>
      <c r="E356" s="10" t="s">
        <v>244</v>
      </c>
      <c r="F356" s="12" t="str">
        <f>LOOKUP(,-FIND({"","品牌","品类","需求","竞品","品类","成分","长尾","场景","占位","功效"},E356),{"其他","品牌词","品类词","需求词","竞品词","品类词","成分词","长尾词","场景词","占位词","功效词"})</f>
        <v>品牌词</v>
      </c>
      <c r="G356" s="12" t="str">
        <f>INDEX('投放（素材）'!M:M,MATCH(E356,'投放（素材）'!E:E,0))</f>
        <v>61029c970000000021039974</v>
      </c>
      <c r="H356" s="10">
        <v>1952776</v>
      </c>
      <c r="I356" s="10" t="s">
        <v>216</v>
      </c>
      <c r="J356" s="10" t="s">
        <v>243</v>
      </c>
      <c r="K356" s="10" t="s">
        <v>47</v>
      </c>
      <c r="L356" s="10" t="s">
        <v>73</v>
      </c>
      <c r="M356" s="10">
        <v>0</v>
      </c>
      <c r="N356" s="10">
        <v>1</v>
      </c>
      <c r="O356" s="10">
        <v>0</v>
      </c>
      <c r="P356" s="13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</row>
    <row r="357" spans="1:21">
      <c r="A357" s="11">
        <v>44490</v>
      </c>
      <c r="B357" s="10" t="s">
        <v>241</v>
      </c>
      <c r="C357" s="10">
        <v>1658042</v>
      </c>
      <c r="D357" s="10" t="s">
        <v>1</v>
      </c>
      <c r="E357" s="10" t="s">
        <v>244</v>
      </c>
      <c r="F357" s="12" t="str">
        <f>LOOKUP(,-FIND({"","品牌","品类","需求","竞品","品类","成分","长尾","场景","占位","功效"},E357),{"其他","品牌词","品类词","需求词","竞品词","品类词","成分词","长尾词","场景词","占位词","功效词"})</f>
        <v>品牌词</v>
      </c>
      <c r="G357" s="12" t="str">
        <f>INDEX('投放（素材）'!M:M,MATCH(E357,'投放（素材）'!E:E,0))</f>
        <v>61029c970000000021039974</v>
      </c>
      <c r="H357" s="10">
        <v>1952776</v>
      </c>
      <c r="I357" s="10" t="s">
        <v>216</v>
      </c>
      <c r="J357" s="10" t="s">
        <v>243</v>
      </c>
      <c r="K357" s="10" t="s">
        <v>47</v>
      </c>
      <c r="L357" s="10" t="s">
        <v>74</v>
      </c>
      <c r="M357" s="10">
        <v>0</v>
      </c>
      <c r="N357" s="10">
        <v>133</v>
      </c>
      <c r="O357" s="10">
        <v>0</v>
      </c>
      <c r="P357" s="13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</row>
    <row r="358" spans="1:21">
      <c r="A358" s="11">
        <v>44490</v>
      </c>
      <c r="B358" s="10" t="s">
        <v>241</v>
      </c>
      <c r="C358" s="10">
        <v>1658042</v>
      </c>
      <c r="D358" s="10" t="s">
        <v>1</v>
      </c>
      <c r="E358" s="10" t="s">
        <v>245</v>
      </c>
      <c r="F358" s="12" t="str">
        <f>LOOKUP(,-FIND({"","品牌","品类","需求","竞品","品类","成分","长尾","场景","占位","功效"},E358),{"其他","品牌词","品类词","需求词","竞品词","品类词","成分词","长尾词","场景词","占位词","功效词"})</f>
        <v>长尾词</v>
      </c>
      <c r="G358" s="12" t="e">
        <f>INDEX('投放（素材）'!M:M,MATCH(E358,'投放（素材）'!E:E,0))</f>
        <v>#N/A</v>
      </c>
      <c r="H358" s="10">
        <v>1977405</v>
      </c>
      <c r="I358" s="10" t="s">
        <v>216</v>
      </c>
      <c r="J358" s="10" t="s">
        <v>243</v>
      </c>
      <c r="K358" s="10" t="s">
        <v>47</v>
      </c>
      <c r="L358" s="10" t="s">
        <v>88</v>
      </c>
      <c r="M358" s="10">
        <v>0</v>
      </c>
      <c r="N358" s="10">
        <v>0</v>
      </c>
      <c r="O358" s="10">
        <v>0</v>
      </c>
      <c r="P358" s="13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</row>
    <row r="359" spans="1:21">
      <c r="A359" s="11">
        <v>44490</v>
      </c>
      <c r="B359" s="10" t="s">
        <v>246</v>
      </c>
      <c r="C359" s="10">
        <v>1658062</v>
      </c>
      <c r="D359" s="10" t="s">
        <v>1</v>
      </c>
      <c r="E359" s="10" t="s">
        <v>247</v>
      </c>
      <c r="F359" s="12" t="str">
        <f>LOOKUP(,-FIND({"","品牌","品类","需求","竞品","品类","成分","长尾","场景","占位","功效"},E359),{"其他","品牌词","品类词","需求词","竞品词","品类词","成分词","长尾词","场景词","占位词","功效词"})</f>
        <v>品类词</v>
      </c>
      <c r="G359" s="12" t="str">
        <f>INDEX('投放（素材）'!M:M,MATCH(E359,'投放（素材）'!E:E,0))</f>
        <v>60f6a140000000000102af4f</v>
      </c>
      <c r="H359" s="10">
        <v>1952791</v>
      </c>
      <c r="I359" s="10" t="s">
        <v>216</v>
      </c>
      <c r="J359" s="10" t="s">
        <v>248</v>
      </c>
      <c r="K359" s="10" t="s">
        <v>47</v>
      </c>
      <c r="L359" s="10" t="s">
        <v>66</v>
      </c>
      <c r="M359" s="10">
        <v>1.59</v>
      </c>
      <c r="N359" s="10">
        <v>17</v>
      </c>
      <c r="O359" s="10">
        <v>1</v>
      </c>
      <c r="P359" s="13">
        <v>0.0588</v>
      </c>
      <c r="Q359" s="10">
        <v>1.59</v>
      </c>
      <c r="R359" s="10">
        <v>0</v>
      </c>
      <c r="S359" s="10">
        <v>0</v>
      </c>
      <c r="T359" s="10">
        <v>0</v>
      </c>
      <c r="U359" s="10">
        <v>0</v>
      </c>
    </row>
    <row r="360" spans="1:21">
      <c r="A360" s="11">
        <v>44490</v>
      </c>
      <c r="B360" s="10" t="s">
        <v>246</v>
      </c>
      <c r="C360" s="10">
        <v>1658062</v>
      </c>
      <c r="D360" s="10" t="s">
        <v>1</v>
      </c>
      <c r="E360" s="10" t="s">
        <v>247</v>
      </c>
      <c r="F360" s="12" t="str">
        <f>LOOKUP(,-FIND({"","品牌","品类","需求","竞品","品类","成分","长尾","场景","占位","功效"},E360),{"其他","品牌词","品类词","需求词","竞品词","品类词","成分词","长尾词","场景词","占位词","功效词"})</f>
        <v>品类词</v>
      </c>
      <c r="G360" s="12" t="str">
        <f>INDEX('投放（素材）'!M:M,MATCH(E360,'投放（素材）'!E:E,0))</f>
        <v>60f6a140000000000102af4f</v>
      </c>
      <c r="H360" s="10">
        <v>1952791</v>
      </c>
      <c r="I360" s="10" t="s">
        <v>216</v>
      </c>
      <c r="J360" s="10" t="s">
        <v>248</v>
      </c>
      <c r="K360" s="10" t="s">
        <v>47</v>
      </c>
      <c r="L360" s="10" t="s">
        <v>64</v>
      </c>
      <c r="M360" s="10">
        <v>1.34</v>
      </c>
      <c r="N360" s="10">
        <v>33</v>
      </c>
      <c r="O360" s="10">
        <v>1</v>
      </c>
      <c r="P360" s="13">
        <v>0.0303</v>
      </c>
      <c r="Q360" s="10">
        <v>1.34</v>
      </c>
      <c r="R360" s="10">
        <v>0</v>
      </c>
      <c r="S360" s="10">
        <v>0</v>
      </c>
      <c r="T360" s="10">
        <v>0</v>
      </c>
      <c r="U360" s="10">
        <v>0</v>
      </c>
    </row>
    <row r="361" spans="1:21">
      <c r="A361" s="11">
        <v>44490</v>
      </c>
      <c r="B361" s="10" t="s">
        <v>246</v>
      </c>
      <c r="C361" s="10">
        <v>1658062</v>
      </c>
      <c r="D361" s="10" t="s">
        <v>1</v>
      </c>
      <c r="E361" s="10" t="s">
        <v>247</v>
      </c>
      <c r="F361" s="12" t="str">
        <f>LOOKUP(,-FIND({"","品牌","品类","需求","竞品","品类","成分","长尾","场景","占位","功效"},E361),{"其他","品牌词","品类词","需求词","竞品词","品类词","成分词","长尾词","场景词","占位词","功效词"})</f>
        <v>品类词</v>
      </c>
      <c r="G361" s="12" t="str">
        <f>INDEX('投放（素材）'!M:M,MATCH(E361,'投放（素材）'!E:E,0))</f>
        <v>60f6a140000000000102af4f</v>
      </c>
      <c r="H361" s="10">
        <v>1952791</v>
      </c>
      <c r="I361" s="10" t="s">
        <v>216</v>
      </c>
      <c r="J361" s="10" t="s">
        <v>248</v>
      </c>
      <c r="K361" s="10" t="s">
        <v>47</v>
      </c>
      <c r="L361" s="10" t="s">
        <v>71</v>
      </c>
      <c r="M361" s="10">
        <v>1.6</v>
      </c>
      <c r="N361" s="10">
        <v>18</v>
      </c>
      <c r="O361" s="10">
        <v>1</v>
      </c>
      <c r="P361" s="13">
        <v>0.0556</v>
      </c>
      <c r="Q361" s="10">
        <v>1.6</v>
      </c>
      <c r="R361" s="10">
        <v>0</v>
      </c>
      <c r="S361" s="10">
        <v>0</v>
      </c>
      <c r="T361" s="10">
        <v>0</v>
      </c>
      <c r="U361" s="10">
        <v>0</v>
      </c>
    </row>
    <row r="362" spans="1:21">
      <c r="A362" s="11">
        <v>44490</v>
      </c>
      <c r="B362" s="10" t="s">
        <v>246</v>
      </c>
      <c r="C362" s="10">
        <v>1658062</v>
      </c>
      <c r="D362" s="10" t="s">
        <v>1</v>
      </c>
      <c r="E362" s="10" t="s">
        <v>247</v>
      </c>
      <c r="F362" s="12" t="str">
        <f>LOOKUP(,-FIND({"","品牌","品类","需求","竞品","品类","成分","长尾","场景","占位","功效"},E362),{"其他","品牌词","品类词","需求词","竞品词","品类词","成分词","长尾词","场景词","占位词","功效词"})</f>
        <v>品类词</v>
      </c>
      <c r="G362" s="12" t="str">
        <f>INDEX('投放（素材）'!M:M,MATCH(E362,'投放（素材）'!E:E,0))</f>
        <v>60f6a140000000000102af4f</v>
      </c>
      <c r="H362" s="10">
        <v>1952791</v>
      </c>
      <c r="I362" s="10" t="s">
        <v>216</v>
      </c>
      <c r="J362" s="10" t="s">
        <v>248</v>
      </c>
      <c r="K362" s="10" t="s">
        <v>47</v>
      </c>
      <c r="L362" s="10" t="s">
        <v>65</v>
      </c>
      <c r="M362" s="10">
        <v>0</v>
      </c>
      <c r="N362" s="10">
        <v>8</v>
      </c>
      <c r="O362" s="10">
        <v>0</v>
      </c>
      <c r="P362" s="13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</row>
    <row r="363" spans="1:21">
      <c r="A363" s="11">
        <v>44490</v>
      </c>
      <c r="B363" s="10" t="s">
        <v>246</v>
      </c>
      <c r="C363" s="10">
        <v>1658062</v>
      </c>
      <c r="D363" s="10" t="s">
        <v>1</v>
      </c>
      <c r="E363" s="10" t="s">
        <v>247</v>
      </c>
      <c r="F363" s="12" t="str">
        <f>LOOKUP(,-FIND({"","品牌","品类","需求","竞品","品类","成分","长尾","场景","占位","功效"},E363),{"其他","品牌词","品类词","需求词","竞品词","品类词","成分词","长尾词","场景词","占位词","功效词"})</f>
        <v>品类词</v>
      </c>
      <c r="G363" s="12" t="str">
        <f>INDEX('投放（素材）'!M:M,MATCH(E363,'投放（素材）'!E:E,0))</f>
        <v>60f6a140000000000102af4f</v>
      </c>
      <c r="H363" s="10">
        <v>1952791</v>
      </c>
      <c r="I363" s="10" t="s">
        <v>216</v>
      </c>
      <c r="J363" s="10" t="s">
        <v>248</v>
      </c>
      <c r="K363" s="10" t="s">
        <v>47</v>
      </c>
      <c r="L363" s="10" t="s">
        <v>68</v>
      </c>
      <c r="M363" s="10">
        <v>1.95</v>
      </c>
      <c r="N363" s="10">
        <v>17</v>
      </c>
      <c r="O363" s="10">
        <v>1</v>
      </c>
      <c r="P363" s="13">
        <v>0.0588</v>
      </c>
      <c r="Q363" s="10">
        <v>1.95</v>
      </c>
      <c r="R363" s="10">
        <v>0</v>
      </c>
      <c r="S363" s="10">
        <v>0</v>
      </c>
      <c r="T363" s="10">
        <v>0</v>
      </c>
      <c r="U363" s="10">
        <v>0</v>
      </c>
    </row>
    <row r="364" spans="1:21">
      <c r="A364" s="11">
        <v>44490</v>
      </c>
      <c r="B364" s="10" t="s">
        <v>246</v>
      </c>
      <c r="C364" s="10">
        <v>1658062</v>
      </c>
      <c r="D364" s="10" t="s">
        <v>1</v>
      </c>
      <c r="E364" s="10" t="s">
        <v>247</v>
      </c>
      <c r="F364" s="12" t="str">
        <f>LOOKUP(,-FIND({"","品牌","品类","需求","竞品","品类","成分","长尾","场景","占位","功效"},E364),{"其他","品牌词","品类词","需求词","竞品词","品类词","成分词","长尾词","场景词","占位词","功效词"})</f>
        <v>品类词</v>
      </c>
      <c r="G364" s="12" t="str">
        <f>INDEX('投放（素材）'!M:M,MATCH(E364,'投放（素材）'!E:E,0))</f>
        <v>60f6a140000000000102af4f</v>
      </c>
      <c r="H364" s="10">
        <v>1952791</v>
      </c>
      <c r="I364" s="10" t="s">
        <v>216</v>
      </c>
      <c r="J364" s="10" t="s">
        <v>248</v>
      </c>
      <c r="K364" s="10" t="s">
        <v>47</v>
      </c>
      <c r="L364" s="10" t="s">
        <v>72</v>
      </c>
      <c r="M364" s="10">
        <v>0</v>
      </c>
      <c r="N364" s="10">
        <v>3</v>
      </c>
      <c r="O364" s="10">
        <v>0</v>
      </c>
      <c r="P364" s="13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</row>
    <row r="365" spans="1:21">
      <c r="A365" s="11">
        <v>44490</v>
      </c>
      <c r="B365" s="10" t="s">
        <v>246</v>
      </c>
      <c r="C365" s="10">
        <v>1658062</v>
      </c>
      <c r="D365" s="10" t="s">
        <v>1</v>
      </c>
      <c r="E365" s="10" t="s">
        <v>247</v>
      </c>
      <c r="F365" s="12" t="str">
        <f>LOOKUP(,-FIND({"","品牌","品类","需求","竞品","品类","成分","长尾","场景","占位","功效"},E365),{"其他","品牌词","品类词","需求词","竞品词","品类词","成分词","长尾词","场景词","占位词","功效词"})</f>
        <v>品类词</v>
      </c>
      <c r="G365" s="12" t="str">
        <f>INDEX('投放（素材）'!M:M,MATCH(E365,'投放（素材）'!E:E,0))</f>
        <v>60f6a140000000000102af4f</v>
      </c>
      <c r="H365" s="10">
        <v>1952791</v>
      </c>
      <c r="I365" s="10" t="s">
        <v>216</v>
      </c>
      <c r="J365" s="10" t="s">
        <v>248</v>
      </c>
      <c r="K365" s="10" t="s">
        <v>47</v>
      </c>
      <c r="L365" s="10" t="s">
        <v>69</v>
      </c>
      <c r="M365" s="10">
        <v>5.78</v>
      </c>
      <c r="N365" s="10">
        <v>83</v>
      </c>
      <c r="O365" s="10">
        <v>3</v>
      </c>
      <c r="P365" s="13">
        <v>0.0361</v>
      </c>
      <c r="Q365" s="10">
        <v>1.92</v>
      </c>
      <c r="R365" s="10">
        <v>0</v>
      </c>
      <c r="S365" s="10">
        <v>0</v>
      </c>
      <c r="T365" s="10">
        <v>0</v>
      </c>
      <c r="U365" s="10">
        <v>0</v>
      </c>
    </row>
    <row r="366" spans="1:21">
      <c r="A366" s="11">
        <v>44490</v>
      </c>
      <c r="B366" s="10" t="s">
        <v>246</v>
      </c>
      <c r="C366" s="10">
        <v>1658062</v>
      </c>
      <c r="D366" s="10" t="s">
        <v>1</v>
      </c>
      <c r="E366" s="10" t="s">
        <v>247</v>
      </c>
      <c r="F366" s="12" t="str">
        <f>LOOKUP(,-FIND({"","品牌","品类","需求","竞品","品类","成分","长尾","场景","占位","功效"},E366),{"其他","品牌词","品类词","需求词","竞品词","品类词","成分词","长尾词","场景词","占位词","功效词"})</f>
        <v>品类词</v>
      </c>
      <c r="G366" s="12" t="str">
        <f>INDEX('投放（素材）'!M:M,MATCH(E366,'投放（素材）'!E:E,0))</f>
        <v>60f6a140000000000102af4f</v>
      </c>
      <c r="H366" s="10">
        <v>1952791</v>
      </c>
      <c r="I366" s="10" t="s">
        <v>216</v>
      </c>
      <c r="J366" s="10" t="s">
        <v>248</v>
      </c>
      <c r="K366" s="10" t="s">
        <v>47</v>
      </c>
      <c r="L366" s="10" t="s">
        <v>94</v>
      </c>
      <c r="M366" s="10">
        <v>0</v>
      </c>
      <c r="N366" s="10">
        <v>2</v>
      </c>
      <c r="O366" s="10">
        <v>0</v>
      </c>
      <c r="P366" s="13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</row>
    <row r="367" spans="1:21">
      <c r="A367" s="11">
        <v>44490</v>
      </c>
      <c r="B367" s="10" t="s">
        <v>246</v>
      </c>
      <c r="C367" s="10">
        <v>1658062</v>
      </c>
      <c r="D367" s="10" t="s">
        <v>1</v>
      </c>
      <c r="E367" s="10" t="s">
        <v>249</v>
      </c>
      <c r="F367" s="12" t="str">
        <f>LOOKUP(,-FIND({"","品牌","品类","需求","竞品","品类","成分","长尾","场景","占位","功效"},E367),{"其他","品牌词","品类词","需求词","竞品词","品类词","成分词","长尾词","场景词","占位词","功效词"})</f>
        <v>需求词</v>
      </c>
      <c r="G367" s="12" t="str">
        <f>INDEX('投放（素材）'!M:M,MATCH(E367,'投放（素材）'!E:E,0))</f>
        <v>60f6a140000000000102af4f</v>
      </c>
      <c r="H367" s="10">
        <v>1952793</v>
      </c>
      <c r="I367" s="10" t="s">
        <v>216</v>
      </c>
      <c r="J367" s="10" t="s">
        <v>248</v>
      </c>
      <c r="K367" s="10" t="s">
        <v>47</v>
      </c>
      <c r="L367" s="10" t="s">
        <v>86</v>
      </c>
      <c r="M367" s="10">
        <v>0</v>
      </c>
      <c r="N367" s="10">
        <v>20</v>
      </c>
      <c r="O367" s="10">
        <v>0</v>
      </c>
      <c r="P367" s="13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</row>
    <row r="368" spans="1:21">
      <c r="A368" s="11">
        <v>44490</v>
      </c>
      <c r="B368" s="10" t="s">
        <v>246</v>
      </c>
      <c r="C368" s="10">
        <v>1658062</v>
      </c>
      <c r="D368" s="10" t="s">
        <v>1</v>
      </c>
      <c r="E368" s="10" t="s">
        <v>249</v>
      </c>
      <c r="F368" s="12" t="str">
        <f>LOOKUP(,-FIND({"","品牌","品类","需求","竞品","品类","成分","长尾","场景","占位","功效"},E368),{"其他","品牌词","品类词","需求词","竞品词","品类词","成分词","长尾词","场景词","占位词","功效词"})</f>
        <v>需求词</v>
      </c>
      <c r="G368" s="12" t="str">
        <f>INDEX('投放（素材）'!M:M,MATCH(E368,'投放（素材）'!E:E,0))</f>
        <v>60f6a140000000000102af4f</v>
      </c>
      <c r="H368" s="10">
        <v>1952793</v>
      </c>
      <c r="I368" s="10" t="s">
        <v>216</v>
      </c>
      <c r="J368" s="10" t="s">
        <v>248</v>
      </c>
      <c r="K368" s="10" t="s">
        <v>47</v>
      </c>
      <c r="L368" s="10" t="s">
        <v>82</v>
      </c>
      <c r="M368" s="10">
        <v>0</v>
      </c>
      <c r="N368" s="10">
        <v>23</v>
      </c>
      <c r="O368" s="10">
        <v>0</v>
      </c>
      <c r="P368" s="13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</row>
    <row r="369" spans="1:21">
      <c r="A369" s="11">
        <v>44490</v>
      </c>
      <c r="B369" s="10" t="s">
        <v>246</v>
      </c>
      <c r="C369" s="10">
        <v>1658062</v>
      </c>
      <c r="D369" s="10" t="s">
        <v>1</v>
      </c>
      <c r="E369" s="10" t="s">
        <v>249</v>
      </c>
      <c r="F369" s="12" t="str">
        <f>LOOKUP(,-FIND({"","品牌","品类","需求","竞品","品类","成分","长尾","场景","占位","功效"},E369),{"其他","品牌词","品类词","需求词","竞品词","品类词","成分词","长尾词","场景词","占位词","功效词"})</f>
        <v>需求词</v>
      </c>
      <c r="G369" s="12" t="str">
        <f>INDEX('投放（素材）'!M:M,MATCH(E369,'投放（素材）'!E:E,0))</f>
        <v>60f6a140000000000102af4f</v>
      </c>
      <c r="H369" s="10">
        <v>1952793</v>
      </c>
      <c r="I369" s="10" t="s">
        <v>216</v>
      </c>
      <c r="J369" s="10" t="s">
        <v>248</v>
      </c>
      <c r="K369" s="10" t="s">
        <v>47</v>
      </c>
      <c r="L369" s="10" t="s">
        <v>81</v>
      </c>
      <c r="M369" s="10">
        <v>1.61</v>
      </c>
      <c r="N369" s="10">
        <v>37</v>
      </c>
      <c r="O369" s="10">
        <v>1</v>
      </c>
      <c r="P369" s="13">
        <v>0.027</v>
      </c>
      <c r="Q369" s="10">
        <v>1.61</v>
      </c>
      <c r="R369" s="10">
        <v>0</v>
      </c>
      <c r="S369" s="10">
        <v>0</v>
      </c>
      <c r="T369" s="10">
        <v>0</v>
      </c>
      <c r="U369" s="10">
        <v>0</v>
      </c>
    </row>
    <row r="370" spans="1:21">
      <c r="A370" s="11">
        <v>44490</v>
      </c>
      <c r="B370" s="10" t="s">
        <v>246</v>
      </c>
      <c r="C370" s="10">
        <v>1658062</v>
      </c>
      <c r="D370" s="10" t="s">
        <v>1</v>
      </c>
      <c r="E370" s="10" t="s">
        <v>249</v>
      </c>
      <c r="F370" s="12" t="str">
        <f>LOOKUP(,-FIND({"","品牌","品类","需求","竞品","品类","成分","长尾","场景","占位","功效"},E370),{"其他","品牌词","品类词","需求词","竞品词","品类词","成分词","长尾词","场景词","占位词","功效词"})</f>
        <v>需求词</v>
      </c>
      <c r="G370" s="12" t="str">
        <f>INDEX('投放（素材）'!M:M,MATCH(E370,'投放（素材）'!E:E,0))</f>
        <v>60f6a140000000000102af4f</v>
      </c>
      <c r="H370" s="10">
        <v>1952793</v>
      </c>
      <c r="I370" s="10" t="s">
        <v>216</v>
      </c>
      <c r="J370" s="10" t="s">
        <v>248</v>
      </c>
      <c r="K370" s="10" t="s">
        <v>47</v>
      </c>
      <c r="L370" s="10" t="s">
        <v>80</v>
      </c>
      <c r="M370" s="10">
        <v>54.14</v>
      </c>
      <c r="N370" s="10">
        <v>1904</v>
      </c>
      <c r="O370" s="10">
        <v>34</v>
      </c>
      <c r="P370" s="13">
        <v>0.0179</v>
      </c>
      <c r="Q370" s="10">
        <v>1.59</v>
      </c>
      <c r="R370" s="10">
        <v>1</v>
      </c>
      <c r="S370" s="10">
        <v>0</v>
      </c>
      <c r="T370" s="10">
        <v>0</v>
      </c>
      <c r="U370" s="10">
        <v>0</v>
      </c>
    </row>
    <row r="371" spans="1:21">
      <c r="A371" s="11">
        <v>44490</v>
      </c>
      <c r="B371" s="10" t="s">
        <v>246</v>
      </c>
      <c r="C371" s="10">
        <v>1658062</v>
      </c>
      <c r="D371" s="10" t="s">
        <v>1</v>
      </c>
      <c r="E371" s="10" t="s">
        <v>249</v>
      </c>
      <c r="F371" s="12" t="str">
        <f>LOOKUP(,-FIND({"","品牌","品类","需求","竞品","品类","成分","长尾","场景","占位","功效"},E371),{"其他","品牌词","品类词","需求词","竞品词","品类词","成分词","长尾词","场景词","占位词","功效词"})</f>
        <v>需求词</v>
      </c>
      <c r="G371" s="12" t="str">
        <f>INDEX('投放（素材）'!M:M,MATCH(E371,'投放（素材）'!E:E,0))</f>
        <v>60f6a140000000000102af4f</v>
      </c>
      <c r="H371" s="10">
        <v>1952793</v>
      </c>
      <c r="I371" s="10" t="s">
        <v>216</v>
      </c>
      <c r="J371" s="10" t="s">
        <v>248</v>
      </c>
      <c r="K371" s="10" t="s">
        <v>47</v>
      </c>
      <c r="L371" s="10" t="s">
        <v>71</v>
      </c>
      <c r="M371" s="10">
        <v>0</v>
      </c>
      <c r="N371" s="10">
        <v>20</v>
      </c>
      <c r="O371" s="10">
        <v>0</v>
      </c>
      <c r="P371" s="13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</row>
    <row r="372" spans="1:21">
      <c r="A372" s="11">
        <v>44490</v>
      </c>
      <c r="B372" s="10" t="s">
        <v>246</v>
      </c>
      <c r="C372" s="10">
        <v>1658062</v>
      </c>
      <c r="D372" s="10" t="s">
        <v>1</v>
      </c>
      <c r="E372" s="10" t="s">
        <v>249</v>
      </c>
      <c r="F372" s="12" t="str">
        <f>LOOKUP(,-FIND({"","品牌","品类","需求","竞品","品类","成分","长尾","场景","占位","功效"},E372),{"其他","品牌词","品类词","需求词","竞品词","品类词","成分词","长尾词","场景词","占位词","功效词"})</f>
        <v>需求词</v>
      </c>
      <c r="G372" s="12" t="str">
        <f>INDEX('投放（素材）'!M:M,MATCH(E372,'投放（素材）'!E:E,0))</f>
        <v>60f6a140000000000102af4f</v>
      </c>
      <c r="H372" s="10">
        <v>1952793</v>
      </c>
      <c r="I372" s="10" t="s">
        <v>216</v>
      </c>
      <c r="J372" s="10" t="s">
        <v>248</v>
      </c>
      <c r="K372" s="10" t="s">
        <v>47</v>
      </c>
      <c r="L372" s="10" t="s">
        <v>83</v>
      </c>
      <c r="M372" s="10">
        <v>0</v>
      </c>
      <c r="N372" s="10">
        <v>4</v>
      </c>
      <c r="O372" s="10">
        <v>0</v>
      </c>
      <c r="P372" s="13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</row>
    <row r="373" spans="1:21">
      <c r="A373" s="11">
        <v>44490</v>
      </c>
      <c r="B373" s="10" t="s">
        <v>246</v>
      </c>
      <c r="C373" s="10">
        <v>1658062</v>
      </c>
      <c r="D373" s="10" t="s">
        <v>1</v>
      </c>
      <c r="E373" s="10" t="s">
        <v>249</v>
      </c>
      <c r="F373" s="12" t="str">
        <f>LOOKUP(,-FIND({"","品牌","品类","需求","竞品","品类","成分","长尾","场景","占位","功效"},E373),{"其他","品牌词","品类词","需求词","竞品词","品类词","成分词","长尾词","场景词","占位词","功效词"})</f>
        <v>需求词</v>
      </c>
      <c r="G373" s="12" t="str">
        <f>INDEX('投放（素材）'!M:M,MATCH(E373,'投放（素材）'!E:E,0))</f>
        <v>60f6a140000000000102af4f</v>
      </c>
      <c r="H373" s="10">
        <v>1952793</v>
      </c>
      <c r="I373" s="10" t="s">
        <v>216</v>
      </c>
      <c r="J373" s="10" t="s">
        <v>248</v>
      </c>
      <c r="K373" s="10" t="s">
        <v>47</v>
      </c>
      <c r="L373" s="10" t="s">
        <v>84</v>
      </c>
      <c r="M373" s="10">
        <v>1.79</v>
      </c>
      <c r="N373" s="10">
        <v>4</v>
      </c>
      <c r="O373" s="10">
        <v>1</v>
      </c>
      <c r="P373" s="13">
        <v>0.25</v>
      </c>
      <c r="Q373" s="10">
        <v>1.79</v>
      </c>
      <c r="R373" s="10">
        <v>0</v>
      </c>
      <c r="S373" s="10">
        <v>0</v>
      </c>
      <c r="T373" s="10">
        <v>0</v>
      </c>
      <c r="U373" s="10">
        <v>0</v>
      </c>
    </row>
    <row r="374" spans="1:21">
      <c r="A374" s="11">
        <v>44490</v>
      </c>
      <c r="B374" s="10" t="s">
        <v>246</v>
      </c>
      <c r="C374" s="10">
        <v>1658062</v>
      </c>
      <c r="D374" s="10" t="s">
        <v>1</v>
      </c>
      <c r="E374" s="10" t="s">
        <v>249</v>
      </c>
      <c r="F374" s="12" t="str">
        <f>LOOKUP(,-FIND({"","品牌","品类","需求","竞品","品类","成分","长尾","场景","占位","功效"},E374),{"其他","品牌词","品类词","需求词","竞品词","品类词","成分词","长尾词","场景词","占位词","功效词"})</f>
        <v>需求词</v>
      </c>
      <c r="G374" s="12" t="str">
        <f>INDEX('投放（素材）'!M:M,MATCH(E374,'投放（素材）'!E:E,0))</f>
        <v>60f6a140000000000102af4f</v>
      </c>
      <c r="H374" s="10">
        <v>1952793</v>
      </c>
      <c r="I374" s="10" t="s">
        <v>216</v>
      </c>
      <c r="J374" s="10" t="s">
        <v>248</v>
      </c>
      <c r="K374" s="10" t="s">
        <v>47</v>
      </c>
      <c r="L374" s="10" t="s">
        <v>85</v>
      </c>
      <c r="M374" s="10">
        <v>0</v>
      </c>
      <c r="N374" s="10">
        <v>4</v>
      </c>
      <c r="O374" s="10">
        <v>0</v>
      </c>
      <c r="P374" s="13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</row>
    <row r="375" spans="1:21">
      <c r="A375" s="11">
        <v>44490</v>
      </c>
      <c r="B375" s="10" t="s">
        <v>246</v>
      </c>
      <c r="C375" s="10">
        <v>1658062</v>
      </c>
      <c r="D375" s="10" t="s">
        <v>1</v>
      </c>
      <c r="E375" s="10" t="s">
        <v>250</v>
      </c>
      <c r="F375" s="12" t="str">
        <f>LOOKUP(,-FIND({"","品牌","品类","需求","竞品","品类","成分","长尾","场景","占位","功效"},E375),{"其他","品牌词","品类词","需求词","竞品词","品类词","成分词","长尾词","场景词","占位词","功效词"})</f>
        <v>品牌词</v>
      </c>
      <c r="G375" s="12" t="str">
        <f>INDEX('投放（素材）'!M:M,MATCH(E375,'投放（素材）'!E:E,0))</f>
        <v>60f6a140000000000102af4f</v>
      </c>
      <c r="H375" s="10">
        <v>1952796</v>
      </c>
      <c r="I375" s="10" t="s">
        <v>216</v>
      </c>
      <c r="J375" s="10" t="s">
        <v>248</v>
      </c>
      <c r="K375" s="10" t="s">
        <v>47</v>
      </c>
      <c r="L375" s="10" t="s">
        <v>77</v>
      </c>
      <c r="M375" s="10">
        <v>0</v>
      </c>
      <c r="N375" s="10">
        <v>50</v>
      </c>
      <c r="O375" s="10">
        <v>0</v>
      </c>
      <c r="P375" s="13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</row>
    <row r="376" spans="1:21">
      <c r="A376" s="11">
        <v>44490</v>
      </c>
      <c r="B376" s="10" t="s">
        <v>246</v>
      </c>
      <c r="C376" s="10">
        <v>1658062</v>
      </c>
      <c r="D376" s="10" t="s">
        <v>1</v>
      </c>
      <c r="E376" s="10" t="s">
        <v>250</v>
      </c>
      <c r="F376" s="12" t="str">
        <f>LOOKUP(,-FIND({"","品牌","品类","需求","竞品","品类","成分","长尾","场景","占位","功效"},E376),{"其他","品牌词","品类词","需求词","竞品词","品类词","成分词","长尾词","场景词","占位词","功效词"})</f>
        <v>品牌词</v>
      </c>
      <c r="G376" s="12" t="str">
        <f>INDEX('投放（素材）'!M:M,MATCH(E376,'投放（素材）'!E:E,0))</f>
        <v>60f6a140000000000102af4f</v>
      </c>
      <c r="H376" s="10">
        <v>1952796</v>
      </c>
      <c r="I376" s="10" t="s">
        <v>216</v>
      </c>
      <c r="J376" s="10" t="s">
        <v>248</v>
      </c>
      <c r="K376" s="10" t="s">
        <v>47</v>
      </c>
      <c r="L376" s="10" t="s">
        <v>73</v>
      </c>
      <c r="M376" s="10">
        <v>49.31</v>
      </c>
      <c r="N376" s="10">
        <v>74</v>
      </c>
      <c r="O376" s="10">
        <v>4</v>
      </c>
      <c r="P376" s="13">
        <v>0.0541</v>
      </c>
      <c r="Q376" s="10">
        <v>12.32</v>
      </c>
      <c r="R376" s="10">
        <v>0</v>
      </c>
      <c r="S376" s="10">
        <v>0</v>
      </c>
      <c r="T376" s="10">
        <v>0</v>
      </c>
      <c r="U376" s="10">
        <v>0</v>
      </c>
    </row>
    <row r="377" spans="1:21">
      <c r="A377" s="11">
        <v>44490</v>
      </c>
      <c r="B377" s="10" t="s">
        <v>246</v>
      </c>
      <c r="C377" s="10">
        <v>1658062</v>
      </c>
      <c r="D377" s="10" t="s">
        <v>1</v>
      </c>
      <c r="E377" s="10" t="s">
        <v>250</v>
      </c>
      <c r="F377" s="12" t="str">
        <f>LOOKUP(,-FIND({"","品牌","品类","需求","竞品","品类","成分","长尾","场景","占位","功效"},E377),{"其他","品牌词","品类词","需求词","竞品词","品类词","成分词","长尾词","场景词","占位词","功效词"})</f>
        <v>品牌词</v>
      </c>
      <c r="G377" s="12" t="str">
        <f>INDEX('投放（素材）'!M:M,MATCH(E377,'投放（素材）'!E:E,0))</f>
        <v>60f6a140000000000102af4f</v>
      </c>
      <c r="H377" s="10">
        <v>1952796</v>
      </c>
      <c r="I377" s="10" t="s">
        <v>216</v>
      </c>
      <c r="J377" s="10" t="s">
        <v>248</v>
      </c>
      <c r="K377" s="10" t="s">
        <v>47</v>
      </c>
      <c r="L377" s="10" t="s">
        <v>75</v>
      </c>
      <c r="M377" s="10">
        <v>7.58</v>
      </c>
      <c r="N377" s="10">
        <v>17</v>
      </c>
      <c r="O377" s="10">
        <v>1</v>
      </c>
      <c r="P377" s="13">
        <v>0.0588</v>
      </c>
      <c r="Q377" s="10">
        <v>7.58</v>
      </c>
      <c r="R377" s="10">
        <v>0</v>
      </c>
      <c r="S377" s="10">
        <v>0</v>
      </c>
      <c r="T377" s="10">
        <v>0</v>
      </c>
      <c r="U377" s="10">
        <v>0</v>
      </c>
    </row>
    <row r="378" spans="1:21">
      <c r="A378" s="11">
        <v>44490</v>
      </c>
      <c r="B378" s="10" t="s">
        <v>246</v>
      </c>
      <c r="C378" s="10">
        <v>1658062</v>
      </c>
      <c r="D378" s="10" t="s">
        <v>1</v>
      </c>
      <c r="E378" s="10" t="s">
        <v>250</v>
      </c>
      <c r="F378" s="12" t="str">
        <f>LOOKUP(,-FIND({"","品牌","品类","需求","竞品","品类","成分","长尾","场景","占位","功效"},E378),{"其他","品牌词","品类词","需求词","竞品词","品类词","成分词","长尾词","场景词","占位词","功效词"})</f>
        <v>品牌词</v>
      </c>
      <c r="G378" s="12" t="str">
        <f>INDEX('投放（素材）'!M:M,MATCH(E378,'投放（素材）'!E:E,0))</f>
        <v>60f6a140000000000102af4f</v>
      </c>
      <c r="H378" s="10">
        <v>1952796</v>
      </c>
      <c r="I378" s="10" t="s">
        <v>216</v>
      </c>
      <c r="J378" s="10" t="s">
        <v>248</v>
      </c>
      <c r="K378" s="10" t="s">
        <v>47</v>
      </c>
      <c r="L378" s="10" t="s">
        <v>74</v>
      </c>
      <c r="M378" s="10">
        <v>19.69</v>
      </c>
      <c r="N378" s="10">
        <v>489</v>
      </c>
      <c r="O378" s="10">
        <v>12</v>
      </c>
      <c r="P378" s="13">
        <v>0.0245</v>
      </c>
      <c r="Q378" s="10">
        <v>1.64</v>
      </c>
      <c r="R378" s="10">
        <v>0</v>
      </c>
      <c r="S378" s="10">
        <v>0</v>
      </c>
      <c r="T378" s="10">
        <v>0</v>
      </c>
      <c r="U378" s="10">
        <v>0</v>
      </c>
    </row>
    <row r="379" spans="1:21">
      <c r="A379" s="11">
        <v>44490</v>
      </c>
      <c r="B379" s="10" t="s">
        <v>246</v>
      </c>
      <c r="C379" s="10">
        <v>1658062</v>
      </c>
      <c r="D379" s="10" t="s">
        <v>1</v>
      </c>
      <c r="E379" s="10" t="s">
        <v>251</v>
      </c>
      <c r="F379" s="12" t="str">
        <f>LOOKUP(,-FIND({"","品牌","品类","需求","竞品","品类","成分","长尾","场景","占位","功效"},E379),{"其他","品牌词","品类词","需求词","竞品词","品类词","成分词","长尾词","场景词","占位词","功效词"})</f>
        <v>竞品词</v>
      </c>
      <c r="G379" s="12" t="str">
        <f>INDEX('投放（素材）'!M:M,MATCH(E379,'投放（素材）'!E:E,0))</f>
        <v>60f6a140000000000102af4f</v>
      </c>
      <c r="H379" s="10">
        <v>1952799</v>
      </c>
      <c r="I379" s="10" t="s">
        <v>216</v>
      </c>
      <c r="J379" s="10" t="s">
        <v>248</v>
      </c>
      <c r="K379" s="10" t="s">
        <v>47</v>
      </c>
      <c r="L379" s="10" t="s">
        <v>55</v>
      </c>
      <c r="M379" s="10">
        <v>77.09</v>
      </c>
      <c r="N379" s="10">
        <v>300</v>
      </c>
      <c r="O379" s="10">
        <v>14</v>
      </c>
      <c r="P379" s="13">
        <v>0.0467</v>
      </c>
      <c r="Q379" s="10">
        <v>5.5</v>
      </c>
      <c r="R379" s="10">
        <v>0</v>
      </c>
      <c r="S379" s="10">
        <v>0</v>
      </c>
      <c r="T379" s="10">
        <v>0</v>
      </c>
      <c r="U379" s="10">
        <v>0</v>
      </c>
    </row>
    <row r="380" spans="1:21">
      <c r="A380" s="11">
        <v>44490</v>
      </c>
      <c r="B380" s="10" t="s">
        <v>246</v>
      </c>
      <c r="C380" s="10">
        <v>1658062</v>
      </c>
      <c r="D380" s="10" t="s">
        <v>1</v>
      </c>
      <c r="E380" s="10" t="s">
        <v>251</v>
      </c>
      <c r="F380" s="12" t="str">
        <f>LOOKUP(,-FIND({"","品牌","品类","需求","竞品","品类","成分","长尾","场景","占位","功效"},E380),{"其他","品牌词","品类词","需求词","竞品词","品类词","成分词","长尾词","场景词","占位词","功效词"})</f>
        <v>竞品词</v>
      </c>
      <c r="G380" s="12" t="str">
        <f>INDEX('投放（素材）'!M:M,MATCH(E380,'投放（素材）'!E:E,0))</f>
        <v>60f6a140000000000102af4f</v>
      </c>
      <c r="H380" s="10">
        <v>1952799</v>
      </c>
      <c r="I380" s="10" t="s">
        <v>216</v>
      </c>
      <c r="J380" s="10" t="s">
        <v>248</v>
      </c>
      <c r="K380" s="10" t="s">
        <v>47</v>
      </c>
      <c r="L380" s="10" t="s">
        <v>92</v>
      </c>
      <c r="M380" s="10">
        <v>0</v>
      </c>
      <c r="N380" s="10">
        <v>7</v>
      </c>
      <c r="O380" s="10">
        <v>0</v>
      </c>
      <c r="P380" s="13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</row>
    <row r="381" spans="1:21">
      <c r="A381" s="11">
        <v>44490</v>
      </c>
      <c r="B381" s="10" t="s">
        <v>246</v>
      </c>
      <c r="C381" s="10">
        <v>1658062</v>
      </c>
      <c r="D381" s="10" t="s">
        <v>1</v>
      </c>
      <c r="E381" s="10" t="s">
        <v>251</v>
      </c>
      <c r="F381" s="12" t="str">
        <f>LOOKUP(,-FIND({"","品牌","品类","需求","竞品","品类","成分","长尾","场景","占位","功效"},E381),{"其他","品牌词","品类词","需求词","竞品词","品类词","成分词","长尾词","场景词","占位词","功效词"})</f>
        <v>竞品词</v>
      </c>
      <c r="G381" s="12" t="str">
        <f>INDEX('投放（素材）'!M:M,MATCH(E381,'投放（素材）'!E:E,0))</f>
        <v>60f6a140000000000102af4f</v>
      </c>
      <c r="H381" s="10">
        <v>1952799</v>
      </c>
      <c r="I381" s="10" t="s">
        <v>216</v>
      </c>
      <c r="J381" s="10" t="s">
        <v>248</v>
      </c>
      <c r="K381" s="10" t="s">
        <v>47</v>
      </c>
      <c r="L381" s="10" t="s">
        <v>58</v>
      </c>
      <c r="M381" s="10">
        <v>9.77</v>
      </c>
      <c r="N381" s="10">
        <v>551</v>
      </c>
      <c r="O381" s="10">
        <v>9</v>
      </c>
      <c r="P381" s="13">
        <v>0.0163</v>
      </c>
      <c r="Q381" s="10">
        <v>1.08</v>
      </c>
      <c r="R381" s="10">
        <v>0</v>
      </c>
      <c r="S381" s="10">
        <v>0</v>
      </c>
      <c r="T381" s="10">
        <v>0</v>
      </c>
      <c r="U381" s="10">
        <v>0</v>
      </c>
    </row>
    <row r="382" spans="1:21">
      <c r="A382" s="11">
        <v>44490</v>
      </c>
      <c r="B382" s="10" t="s">
        <v>246</v>
      </c>
      <c r="C382" s="10">
        <v>1658062</v>
      </c>
      <c r="D382" s="10" t="s">
        <v>1</v>
      </c>
      <c r="E382" s="10" t="s">
        <v>251</v>
      </c>
      <c r="F382" s="12" t="str">
        <f>LOOKUP(,-FIND({"","品牌","品类","需求","竞品","品类","成分","长尾","场景","占位","功效"},E382),{"其他","品牌词","品类词","需求词","竞品词","品类词","成分词","长尾词","场景词","占位词","功效词"})</f>
        <v>竞品词</v>
      </c>
      <c r="G382" s="12" t="str">
        <f>INDEX('投放（素材）'!M:M,MATCH(E382,'投放（素材）'!E:E,0))</f>
        <v>60f6a140000000000102af4f</v>
      </c>
      <c r="H382" s="10">
        <v>1952799</v>
      </c>
      <c r="I382" s="10" t="s">
        <v>216</v>
      </c>
      <c r="J382" s="10" t="s">
        <v>248</v>
      </c>
      <c r="K382" s="10" t="s">
        <v>47</v>
      </c>
      <c r="L382" s="10" t="s">
        <v>59</v>
      </c>
      <c r="M382" s="10">
        <v>0</v>
      </c>
      <c r="N382" s="10">
        <v>15</v>
      </c>
      <c r="O382" s="10">
        <v>0</v>
      </c>
      <c r="P382" s="13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</row>
    <row r="383" spans="1:21">
      <c r="A383" s="11">
        <v>44490</v>
      </c>
      <c r="B383" s="10" t="s">
        <v>246</v>
      </c>
      <c r="C383" s="10">
        <v>1658062</v>
      </c>
      <c r="D383" s="10" t="s">
        <v>1</v>
      </c>
      <c r="E383" s="10" t="s">
        <v>251</v>
      </c>
      <c r="F383" s="12" t="str">
        <f>LOOKUP(,-FIND({"","品牌","品类","需求","竞品","品类","成分","长尾","场景","占位","功效"},E383),{"其他","品牌词","品类词","需求词","竞品词","品类词","成分词","长尾词","场景词","占位词","功效词"})</f>
        <v>竞品词</v>
      </c>
      <c r="G383" s="12" t="str">
        <f>INDEX('投放（素材）'!M:M,MATCH(E383,'投放（素材）'!E:E,0))</f>
        <v>60f6a140000000000102af4f</v>
      </c>
      <c r="H383" s="10">
        <v>1952799</v>
      </c>
      <c r="I383" s="10" t="s">
        <v>216</v>
      </c>
      <c r="J383" s="10" t="s">
        <v>248</v>
      </c>
      <c r="K383" s="10" t="s">
        <v>47</v>
      </c>
      <c r="L383" s="10" t="s">
        <v>57</v>
      </c>
      <c r="M383" s="10">
        <v>2</v>
      </c>
      <c r="N383" s="10">
        <v>52</v>
      </c>
      <c r="O383" s="10">
        <v>1</v>
      </c>
      <c r="P383" s="13">
        <v>0.0192</v>
      </c>
      <c r="Q383" s="10">
        <v>2</v>
      </c>
      <c r="R383" s="10">
        <v>0</v>
      </c>
      <c r="S383" s="10">
        <v>0</v>
      </c>
      <c r="T383" s="10">
        <v>0</v>
      </c>
      <c r="U383" s="10">
        <v>0</v>
      </c>
    </row>
    <row r="384" spans="1:21">
      <c r="A384" s="11">
        <v>44490</v>
      </c>
      <c r="B384" s="10" t="s">
        <v>263</v>
      </c>
      <c r="C384" s="10">
        <v>1676167</v>
      </c>
      <c r="D384" s="10" t="s">
        <v>1</v>
      </c>
      <c r="E384" s="10" t="s">
        <v>264</v>
      </c>
      <c r="F384" s="12" t="str">
        <f>LOOKUP(,-FIND({"","品牌","品类","需求","竞品","品类","成分","长尾","场景","占位","功效"},E384),{"其他","品牌词","品类词","需求词","竞品词","品类词","成分词","长尾词","场景词","占位词","功效词"})</f>
        <v>品类词</v>
      </c>
      <c r="G384" s="12" t="str">
        <f>INDEX('投放（素材）'!M:M,MATCH(E384,'投放（素材）'!E:E,0))</f>
        <v>612775900000000021037fd2</v>
      </c>
      <c r="H384" s="10">
        <v>1981136</v>
      </c>
      <c r="I384" s="10" t="s">
        <v>216</v>
      </c>
      <c r="J384" s="10" t="s">
        <v>265</v>
      </c>
      <c r="K384" s="10" t="s">
        <v>47</v>
      </c>
      <c r="L384" s="10" t="s">
        <v>63</v>
      </c>
      <c r="M384" s="10">
        <v>7072.71</v>
      </c>
      <c r="N384" s="10">
        <v>18894</v>
      </c>
      <c r="O384" s="10">
        <v>593</v>
      </c>
      <c r="P384" s="13">
        <v>0.0314</v>
      </c>
      <c r="Q384" s="10">
        <v>11.92</v>
      </c>
      <c r="R384" s="10">
        <v>2</v>
      </c>
      <c r="S384" s="10">
        <v>0</v>
      </c>
      <c r="T384" s="10">
        <v>2</v>
      </c>
      <c r="U384" s="10">
        <v>1</v>
      </c>
    </row>
    <row r="385" spans="1:21">
      <c r="A385" s="11">
        <v>44490</v>
      </c>
      <c r="B385" s="10" t="s">
        <v>263</v>
      </c>
      <c r="C385" s="10">
        <v>1676167</v>
      </c>
      <c r="D385" s="10" t="s">
        <v>1</v>
      </c>
      <c r="E385" s="10" t="s">
        <v>266</v>
      </c>
      <c r="F385" s="12" t="str">
        <f>LOOKUP(,-FIND({"","品牌","品类","需求","竞品","品类","成分","长尾","场景","占位","功效"},E385),{"其他","品牌词","品类词","需求词","竞品词","品类词","成分词","长尾词","场景词","占位词","功效词"})</f>
        <v>需求词</v>
      </c>
      <c r="G385" s="12" t="str">
        <f>INDEX('投放（素材）'!M:M,MATCH(E385,'投放（素材）'!E:E,0))</f>
        <v>612775900000000021037fd2</v>
      </c>
      <c r="H385" s="10">
        <v>2112729</v>
      </c>
      <c r="I385" s="10" t="s">
        <v>216</v>
      </c>
      <c r="J385" s="10" t="s">
        <v>265</v>
      </c>
      <c r="K385" s="10" t="s">
        <v>47</v>
      </c>
      <c r="L385" s="10" t="s">
        <v>79</v>
      </c>
      <c r="M385" s="10">
        <v>1059.39</v>
      </c>
      <c r="N385" s="10">
        <v>4687</v>
      </c>
      <c r="O385" s="10">
        <v>120</v>
      </c>
      <c r="P385" s="13">
        <v>0.0256</v>
      </c>
      <c r="Q385" s="10">
        <v>8.82</v>
      </c>
      <c r="R385" s="10">
        <v>2</v>
      </c>
      <c r="S385" s="10">
        <v>0</v>
      </c>
      <c r="T385" s="10">
        <v>0</v>
      </c>
      <c r="U385" s="10">
        <v>0</v>
      </c>
    </row>
    <row r="386" spans="1:21">
      <c r="A386" s="11">
        <v>44490</v>
      </c>
      <c r="B386" s="10" t="s">
        <v>252</v>
      </c>
      <c r="C386" s="10">
        <v>1676177</v>
      </c>
      <c r="D386" s="10" t="s">
        <v>1</v>
      </c>
      <c r="E386" s="10" t="s">
        <v>253</v>
      </c>
      <c r="F386" s="12" t="str">
        <f>LOOKUP(,-FIND({"","品牌","品类","需求","竞品","品类","成分","长尾","场景","占位","功效"},E386),{"其他","品牌词","品类词","需求词","竞品词","品类词","成分词","长尾词","场景词","占位词","功效词"})</f>
        <v>品类词</v>
      </c>
      <c r="G386" s="12" t="str">
        <f>INDEX('投放（素材）'!M:M,MATCH(E386,'投放（素材）'!E:E,0))</f>
        <v>6124f2d20000000021035629</v>
      </c>
      <c r="H386" s="10">
        <v>1981160</v>
      </c>
      <c r="I386" s="10" t="s">
        <v>216</v>
      </c>
      <c r="J386" s="10" t="s">
        <v>254</v>
      </c>
      <c r="K386" s="10" t="s">
        <v>47</v>
      </c>
      <c r="L386" s="10" t="s">
        <v>64</v>
      </c>
      <c r="M386" s="10">
        <v>1.58</v>
      </c>
      <c r="N386" s="10">
        <v>33</v>
      </c>
      <c r="O386" s="10">
        <v>1</v>
      </c>
      <c r="P386" s="13">
        <v>0.0303</v>
      </c>
      <c r="Q386" s="10">
        <v>1.58</v>
      </c>
      <c r="R386" s="10">
        <v>0</v>
      </c>
      <c r="S386" s="10">
        <v>0</v>
      </c>
      <c r="T386" s="10">
        <v>0</v>
      </c>
      <c r="U386" s="10">
        <v>0</v>
      </c>
    </row>
    <row r="387" spans="1:21">
      <c r="A387" s="11">
        <v>44490</v>
      </c>
      <c r="B387" s="10" t="s">
        <v>252</v>
      </c>
      <c r="C387" s="10">
        <v>1676177</v>
      </c>
      <c r="D387" s="10" t="s">
        <v>1</v>
      </c>
      <c r="E387" s="10" t="s">
        <v>253</v>
      </c>
      <c r="F387" s="12" t="str">
        <f>LOOKUP(,-FIND({"","品牌","品类","需求","竞品","品类","成分","长尾","场景","占位","功效"},E387),{"其他","品牌词","品类词","需求词","竞品词","品类词","成分词","长尾词","场景词","占位词","功效词"})</f>
        <v>品类词</v>
      </c>
      <c r="G387" s="12" t="str">
        <f>INDEX('投放（素材）'!M:M,MATCH(E387,'投放（素材）'!E:E,0))</f>
        <v>6124f2d20000000021035629</v>
      </c>
      <c r="H387" s="10">
        <v>1981160</v>
      </c>
      <c r="I387" s="10" t="s">
        <v>216</v>
      </c>
      <c r="J387" s="10" t="s">
        <v>254</v>
      </c>
      <c r="K387" s="10" t="s">
        <v>47</v>
      </c>
      <c r="L387" s="10" t="s">
        <v>72</v>
      </c>
      <c r="M387" s="10">
        <v>0</v>
      </c>
      <c r="N387" s="10">
        <v>12</v>
      </c>
      <c r="O387" s="10">
        <v>0</v>
      </c>
      <c r="P387" s="13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</row>
    <row r="388" spans="1:21">
      <c r="A388" s="11">
        <v>44490</v>
      </c>
      <c r="B388" s="10" t="s">
        <v>252</v>
      </c>
      <c r="C388" s="10">
        <v>1676177</v>
      </c>
      <c r="D388" s="10" t="s">
        <v>1</v>
      </c>
      <c r="E388" s="10" t="s">
        <v>255</v>
      </c>
      <c r="F388" s="12" t="str">
        <f>LOOKUP(,-FIND({"","品牌","品类","需求","竞品","品类","成分","长尾","场景","占位","功效"},E388),{"其他","品牌词","品类词","需求词","竞品词","品类词","成分词","长尾词","场景词","占位词","功效词"})</f>
        <v>需求词</v>
      </c>
      <c r="G388" s="12" t="str">
        <f>INDEX('投放（素材）'!M:M,MATCH(E388,'投放（素材）'!E:E,0))</f>
        <v>6124f2d20000000021035629</v>
      </c>
      <c r="H388" s="10">
        <v>1981364</v>
      </c>
      <c r="I388" s="10" t="s">
        <v>216</v>
      </c>
      <c r="J388" s="10" t="s">
        <v>254</v>
      </c>
      <c r="K388" s="10" t="s">
        <v>47</v>
      </c>
      <c r="L388" s="10" t="s">
        <v>86</v>
      </c>
      <c r="M388" s="10">
        <v>1.71</v>
      </c>
      <c r="N388" s="10">
        <v>9</v>
      </c>
      <c r="O388" s="10">
        <v>1</v>
      </c>
      <c r="P388" s="13">
        <v>0.1111</v>
      </c>
      <c r="Q388" s="10">
        <v>1.71</v>
      </c>
      <c r="R388" s="10">
        <v>0</v>
      </c>
      <c r="S388" s="10">
        <v>0</v>
      </c>
      <c r="T388" s="10">
        <v>0</v>
      </c>
      <c r="U388" s="10">
        <v>0</v>
      </c>
    </row>
    <row r="389" spans="1:21">
      <c r="A389" s="11">
        <v>44490</v>
      </c>
      <c r="B389" s="10" t="s">
        <v>252</v>
      </c>
      <c r="C389" s="10">
        <v>1676177</v>
      </c>
      <c r="D389" s="10" t="s">
        <v>1</v>
      </c>
      <c r="E389" s="10" t="s">
        <v>255</v>
      </c>
      <c r="F389" s="12" t="str">
        <f>LOOKUP(,-FIND({"","品牌","品类","需求","竞品","品类","成分","长尾","场景","占位","功效"},E389),{"其他","品牌词","品类词","需求词","竞品词","品类词","成分词","长尾词","场景词","占位词","功效词"})</f>
        <v>需求词</v>
      </c>
      <c r="G389" s="12" t="str">
        <f>INDEX('投放（素材）'!M:M,MATCH(E389,'投放（素材）'!E:E,0))</f>
        <v>6124f2d20000000021035629</v>
      </c>
      <c r="H389" s="10">
        <v>1981364</v>
      </c>
      <c r="I389" s="10" t="s">
        <v>216</v>
      </c>
      <c r="J389" s="10" t="s">
        <v>254</v>
      </c>
      <c r="K389" s="10" t="s">
        <v>47</v>
      </c>
      <c r="L389" s="10" t="s">
        <v>82</v>
      </c>
      <c r="M389" s="10">
        <v>0</v>
      </c>
      <c r="N389" s="10">
        <v>6</v>
      </c>
      <c r="O389" s="10">
        <v>0</v>
      </c>
      <c r="P389" s="13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</row>
    <row r="390" spans="1:21">
      <c r="A390" s="11">
        <v>44490</v>
      </c>
      <c r="B390" s="10" t="s">
        <v>252</v>
      </c>
      <c r="C390" s="10">
        <v>1676177</v>
      </c>
      <c r="D390" s="10" t="s">
        <v>1</v>
      </c>
      <c r="E390" s="10" t="s">
        <v>255</v>
      </c>
      <c r="F390" s="12" t="str">
        <f>LOOKUP(,-FIND({"","品牌","品类","需求","竞品","品类","成分","长尾","场景","占位","功效"},E390),{"其他","品牌词","品类词","需求词","竞品词","品类词","成分词","长尾词","场景词","占位词","功效词"})</f>
        <v>需求词</v>
      </c>
      <c r="G390" s="12" t="str">
        <f>INDEX('投放（素材）'!M:M,MATCH(E390,'投放（素材）'!E:E,0))</f>
        <v>6124f2d20000000021035629</v>
      </c>
      <c r="H390" s="10">
        <v>1981364</v>
      </c>
      <c r="I390" s="10" t="s">
        <v>216</v>
      </c>
      <c r="J390" s="10" t="s">
        <v>254</v>
      </c>
      <c r="K390" s="10" t="s">
        <v>47</v>
      </c>
      <c r="L390" s="10" t="s">
        <v>81</v>
      </c>
      <c r="M390" s="10">
        <v>0</v>
      </c>
      <c r="N390" s="10">
        <v>13</v>
      </c>
      <c r="O390" s="10">
        <v>0</v>
      </c>
      <c r="P390" s="13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</row>
    <row r="391" spans="1:21">
      <c r="A391" s="11">
        <v>44490</v>
      </c>
      <c r="B391" s="10" t="s">
        <v>252</v>
      </c>
      <c r="C391" s="10">
        <v>1676177</v>
      </c>
      <c r="D391" s="10" t="s">
        <v>1</v>
      </c>
      <c r="E391" s="10" t="s">
        <v>255</v>
      </c>
      <c r="F391" s="12" t="str">
        <f>LOOKUP(,-FIND({"","品牌","品类","需求","竞品","品类","成分","长尾","场景","占位","功效"},E391),{"其他","品牌词","品类词","需求词","竞品词","品类词","成分词","长尾词","场景词","占位词","功效词"})</f>
        <v>需求词</v>
      </c>
      <c r="G391" s="12" t="str">
        <f>INDEX('投放（素材）'!M:M,MATCH(E391,'投放（素材）'!E:E,0))</f>
        <v>6124f2d20000000021035629</v>
      </c>
      <c r="H391" s="10">
        <v>1981364</v>
      </c>
      <c r="I391" s="10" t="s">
        <v>216</v>
      </c>
      <c r="J391" s="10" t="s">
        <v>254</v>
      </c>
      <c r="K391" s="10" t="s">
        <v>47</v>
      </c>
      <c r="L391" s="10" t="s">
        <v>80</v>
      </c>
      <c r="M391" s="10">
        <v>0</v>
      </c>
      <c r="N391" s="10">
        <v>8</v>
      </c>
      <c r="O391" s="10">
        <v>0</v>
      </c>
      <c r="P391" s="13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</row>
    <row r="392" spans="1:21">
      <c r="A392" s="11">
        <v>44490</v>
      </c>
      <c r="B392" s="10" t="s">
        <v>252</v>
      </c>
      <c r="C392" s="10">
        <v>1676177</v>
      </c>
      <c r="D392" s="10" t="s">
        <v>1</v>
      </c>
      <c r="E392" s="10" t="s">
        <v>255</v>
      </c>
      <c r="F392" s="12" t="str">
        <f>LOOKUP(,-FIND({"","品牌","品类","需求","竞品","品类","成分","长尾","场景","占位","功效"},E392),{"其他","品牌词","品类词","需求词","竞品词","品类词","成分词","长尾词","场景词","占位词","功效词"})</f>
        <v>需求词</v>
      </c>
      <c r="G392" s="12" t="str">
        <f>INDEX('投放（素材）'!M:M,MATCH(E392,'投放（素材）'!E:E,0))</f>
        <v>6124f2d20000000021035629</v>
      </c>
      <c r="H392" s="10">
        <v>1981364</v>
      </c>
      <c r="I392" s="10" t="s">
        <v>216</v>
      </c>
      <c r="J392" s="10" t="s">
        <v>254</v>
      </c>
      <c r="K392" s="10" t="s">
        <v>47</v>
      </c>
      <c r="L392" s="10" t="s">
        <v>71</v>
      </c>
      <c r="M392" s="10">
        <v>7.41</v>
      </c>
      <c r="N392" s="10">
        <v>80</v>
      </c>
      <c r="O392" s="10">
        <v>2</v>
      </c>
      <c r="P392" s="13">
        <v>0.025</v>
      </c>
      <c r="Q392" s="10">
        <v>3.7</v>
      </c>
      <c r="R392" s="10">
        <v>0</v>
      </c>
      <c r="S392" s="10">
        <v>0</v>
      </c>
      <c r="T392" s="10">
        <v>0</v>
      </c>
      <c r="U392" s="10">
        <v>0</v>
      </c>
    </row>
    <row r="393" spans="1:21">
      <c r="A393" s="11">
        <v>44490</v>
      </c>
      <c r="B393" s="10" t="s">
        <v>252</v>
      </c>
      <c r="C393" s="10">
        <v>1676177</v>
      </c>
      <c r="D393" s="10" t="s">
        <v>1</v>
      </c>
      <c r="E393" s="10" t="s">
        <v>255</v>
      </c>
      <c r="F393" s="12" t="str">
        <f>LOOKUP(,-FIND({"","品牌","品类","需求","竞品","品类","成分","长尾","场景","占位","功效"},E393),{"其他","品牌词","品类词","需求词","竞品词","品类词","成分词","长尾词","场景词","占位词","功效词"})</f>
        <v>需求词</v>
      </c>
      <c r="G393" s="12" t="str">
        <f>INDEX('投放（素材）'!M:M,MATCH(E393,'投放（素材）'!E:E,0))</f>
        <v>6124f2d20000000021035629</v>
      </c>
      <c r="H393" s="10">
        <v>1981364</v>
      </c>
      <c r="I393" s="10" t="s">
        <v>216</v>
      </c>
      <c r="J393" s="10" t="s">
        <v>254</v>
      </c>
      <c r="K393" s="10" t="s">
        <v>47</v>
      </c>
      <c r="L393" s="10" t="s">
        <v>83</v>
      </c>
      <c r="M393" s="10">
        <v>0</v>
      </c>
      <c r="N393" s="10">
        <v>3</v>
      </c>
      <c r="O393" s="10">
        <v>0</v>
      </c>
      <c r="P393" s="13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</row>
    <row r="394" spans="1:21">
      <c r="A394" s="11">
        <v>44490</v>
      </c>
      <c r="B394" s="10" t="s">
        <v>252</v>
      </c>
      <c r="C394" s="10">
        <v>1676177</v>
      </c>
      <c r="D394" s="10" t="s">
        <v>1</v>
      </c>
      <c r="E394" s="10" t="s">
        <v>255</v>
      </c>
      <c r="F394" s="12" t="str">
        <f>LOOKUP(,-FIND({"","品牌","品类","需求","竞品","品类","成分","长尾","场景","占位","功效"},E394),{"其他","品牌词","品类词","需求词","竞品词","品类词","成分词","长尾词","场景词","占位词","功效词"})</f>
        <v>需求词</v>
      </c>
      <c r="G394" s="12" t="str">
        <f>INDEX('投放（素材）'!M:M,MATCH(E394,'投放（素材）'!E:E,0))</f>
        <v>6124f2d20000000021035629</v>
      </c>
      <c r="H394" s="10">
        <v>1981364</v>
      </c>
      <c r="I394" s="10" t="s">
        <v>216</v>
      </c>
      <c r="J394" s="10" t="s">
        <v>254</v>
      </c>
      <c r="K394" s="10" t="s">
        <v>47</v>
      </c>
      <c r="L394" s="10" t="s">
        <v>84</v>
      </c>
      <c r="M394" s="10">
        <v>0</v>
      </c>
      <c r="N394" s="10">
        <v>3</v>
      </c>
      <c r="O394" s="10">
        <v>0</v>
      </c>
      <c r="P394" s="13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</row>
    <row r="395" spans="1:21">
      <c r="A395" s="11">
        <v>44490</v>
      </c>
      <c r="B395" s="10" t="s">
        <v>252</v>
      </c>
      <c r="C395" s="10">
        <v>1676177</v>
      </c>
      <c r="D395" s="10" t="s">
        <v>1</v>
      </c>
      <c r="E395" s="10" t="s">
        <v>255</v>
      </c>
      <c r="F395" s="12" t="str">
        <f>LOOKUP(,-FIND({"","品牌","品类","需求","竞品","品类","成分","长尾","场景","占位","功效"},E395),{"其他","品牌词","品类词","需求词","竞品词","品类词","成分词","长尾词","场景词","占位词","功效词"})</f>
        <v>需求词</v>
      </c>
      <c r="G395" s="12" t="str">
        <f>INDEX('投放（素材）'!M:M,MATCH(E395,'投放（素材）'!E:E,0))</f>
        <v>6124f2d20000000021035629</v>
      </c>
      <c r="H395" s="10">
        <v>1981364</v>
      </c>
      <c r="I395" s="10" t="s">
        <v>216</v>
      </c>
      <c r="J395" s="10" t="s">
        <v>254</v>
      </c>
      <c r="K395" s="10" t="s">
        <v>47</v>
      </c>
      <c r="L395" s="10" t="s">
        <v>85</v>
      </c>
      <c r="M395" s="10">
        <v>0</v>
      </c>
      <c r="N395" s="10">
        <v>4</v>
      </c>
      <c r="O395" s="10">
        <v>0</v>
      </c>
      <c r="P395" s="13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</row>
    <row r="396" spans="1:21">
      <c r="A396" s="11">
        <v>44490</v>
      </c>
      <c r="B396" s="10" t="s">
        <v>252</v>
      </c>
      <c r="C396" s="10">
        <v>1676177</v>
      </c>
      <c r="D396" s="10" t="s">
        <v>1</v>
      </c>
      <c r="E396" s="10" t="s">
        <v>255</v>
      </c>
      <c r="F396" s="12" t="str">
        <f>LOOKUP(,-FIND({"","品牌","品类","需求","竞品","品类","成分","长尾","场景","占位","功效"},E396),{"其他","品牌词","品类词","需求词","竞品词","品类词","成分词","长尾词","场景词","占位词","功效词"})</f>
        <v>需求词</v>
      </c>
      <c r="G396" s="12" t="str">
        <f>INDEX('投放（素材）'!M:M,MATCH(E396,'投放（素材）'!E:E,0))</f>
        <v>6124f2d20000000021035629</v>
      </c>
      <c r="H396" s="10">
        <v>1981364</v>
      </c>
      <c r="I396" s="10" t="s">
        <v>216</v>
      </c>
      <c r="J396" s="10" t="s">
        <v>254</v>
      </c>
      <c r="K396" s="10" t="s">
        <v>47</v>
      </c>
      <c r="L396" s="10" t="s">
        <v>79</v>
      </c>
      <c r="M396" s="10">
        <v>0</v>
      </c>
      <c r="N396" s="10">
        <v>1</v>
      </c>
      <c r="O396" s="10">
        <v>0</v>
      </c>
      <c r="P396" s="13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</row>
    <row r="397" spans="1:21">
      <c r="A397" s="11">
        <v>44490</v>
      </c>
      <c r="B397" s="10" t="s">
        <v>252</v>
      </c>
      <c r="C397" s="10">
        <v>1676177</v>
      </c>
      <c r="D397" s="10" t="s">
        <v>1</v>
      </c>
      <c r="E397" s="10" t="s">
        <v>256</v>
      </c>
      <c r="F397" s="12" t="str">
        <f>LOOKUP(,-FIND({"","品牌","品类","需求","竞品","品类","成分","长尾","场景","占位","功效"},E397),{"其他","品牌词","品类词","需求词","竞品词","品类词","成分词","长尾词","场景词","占位词","功效词"})</f>
        <v>品牌词</v>
      </c>
      <c r="G397" s="12" t="str">
        <f>INDEX('投放（素材）'!M:M,MATCH(E397,'投放（素材）'!E:E,0))</f>
        <v>6124f2d20000000021035629</v>
      </c>
      <c r="H397" s="10">
        <v>1988920</v>
      </c>
      <c r="I397" s="10" t="s">
        <v>216</v>
      </c>
      <c r="J397" s="10" t="s">
        <v>254</v>
      </c>
      <c r="K397" s="10" t="s">
        <v>47</v>
      </c>
      <c r="L397" s="10" t="s">
        <v>77</v>
      </c>
      <c r="M397" s="10">
        <v>0</v>
      </c>
      <c r="N397" s="10">
        <v>4</v>
      </c>
      <c r="O397" s="10">
        <v>0</v>
      </c>
      <c r="P397" s="13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</row>
    <row r="398" spans="1:21">
      <c r="A398" s="11">
        <v>44490</v>
      </c>
      <c r="B398" s="10" t="s">
        <v>252</v>
      </c>
      <c r="C398" s="10">
        <v>1676177</v>
      </c>
      <c r="D398" s="10" t="s">
        <v>1</v>
      </c>
      <c r="E398" s="10" t="s">
        <v>256</v>
      </c>
      <c r="F398" s="12" t="str">
        <f>LOOKUP(,-FIND({"","品牌","品类","需求","竞品","品类","成分","长尾","场景","占位","功效"},E398),{"其他","品牌词","品类词","需求词","竞品词","品类词","成分词","长尾词","场景词","占位词","功效词"})</f>
        <v>品牌词</v>
      </c>
      <c r="G398" s="12" t="str">
        <f>INDEX('投放（素材）'!M:M,MATCH(E398,'投放（素材）'!E:E,0))</f>
        <v>6124f2d20000000021035629</v>
      </c>
      <c r="H398" s="10">
        <v>1988920</v>
      </c>
      <c r="I398" s="10" t="s">
        <v>216</v>
      </c>
      <c r="J398" s="10" t="s">
        <v>254</v>
      </c>
      <c r="K398" s="10" t="s">
        <v>47</v>
      </c>
      <c r="L398" s="10" t="s">
        <v>78</v>
      </c>
      <c r="M398" s="10">
        <v>0</v>
      </c>
      <c r="N398" s="10">
        <v>0</v>
      </c>
      <c r="O398" s="10">
        <v>0</v>
      </c>
      <c r="P398" s="13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</row>
    <row r="399" spans="1:21">
      <c r="A399" s="11">
        <v>44490</v>
      </c>
      <c r="B399" s="10" t="s">
        <v>252</v>
      </c>
      <c r="C399" s="10">
        <v>1676177</v>
      </c>
      <c r="D399" s="10" t="s">
        <v>1</v>
      </c>
      <c r="E399" s="10" t="s">
        <v>256</v>
      </c>
      <c r="F399" s="12" t="str">
        <f>LOOKUP(,-FIND({"","品牌","品类","需求","竞品","品类","成分","长尾","场景","占位","功效"},E399),{"其他","品牌词","品类词","需求词","竞品词","品类词","成分词","长尾词","场景词","占位词","功效词"})</f>
        <v>品牌词</v>
      </c>
      <c r="G399" s="12" t="str">
        <f>INDEX('投放（素材）'!M:M,MATCH(E399,'投放（素材）'!E:E,0))</f>
        <v>6124f2d20000000021035629</v>
      </c>
      <c r="H399" s="10">
        <v>1988920</v>
      </c>
      <c r="I399" s="10" t="s">
        <v>216</v>
      </c>
      <c r="J399" s="10" t="s">
        <v>254</v>
      </c>
      <c r="K399" s="10" t="s">
        <v>47</v>
      </c>
      <c r="L399" s="10" t="s">
        <v>73</v>
      </c>
      <c r="M399" s="10">
        <v>0</v>
      </c>
      <c r="N399" s="10">
        <v>1</v>
      </c>
      <c r="O399" s="10">
        <v>0</v>
      </c>
      <c r="P399" s="13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</row>
    <row r="400" spans="1:21">
      <c r="A400" s="11">
        <v>44490</v>
      </c>
      <c r="B400" s="10" t="s">
        <v>252</v>
      </c>
      <c r="C400" s="10">
        <v>1676177</v>
      </c>
      <c r="D400" s="10" t="s">
        <v>1</v>
      </c>
      <c r="E400" s="10" t="s">
        <v>256</v>
      </c>
      <c r="F400" s="12" t="str">
        <f>LOOKUP(,-FIND({"","品牌","品类","需求","竞品","品类","成分","长尾","场景","占位","功效"},E400),{"其他","品牌词","品类词","需求词","竞品词","品类词","成分词","长尾词","场景词","占位词","功效词"})</f>
        <v>品牌词</v>
      </c>
      <c r="G400" s="12" t="str">
        <f>INDEX('投放（素材）'!M:M,MATCH(E400,'投放（素材）'!E:E,0))</f>
        <v>6124f2d20000000021035629</v>
      </c>
      <c r="H400" s="10">
        <v>1988920</v>
      </c>
      <c r="I400" s="10" t="s">
        <v>216</v>
      </c>
      <c r="J400" s="10" t="s">
        <v>254</v>
      </c>
      <c r="K400" s="10" t="s">
        <v>47</v>
      </c>
      <c r="L400" s="10" t="s">
        <v>74</v>
      </c>
      <c r="M400" s="10">
        <v>0</v>
      </c>
      <c r="N400" s="10">
        <v>3</v>
      </c>
      <c r="O400" s="10">
        <v>0</v>
      </c>
      <c r="P400" s="13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</row>
    <row r="401" spans="1:21">
      <c r="A401" s="11">
        <v>44490</v>
      </c>
      <c r="B401" s="10" t="s">
        <v>257</v>
      </c>
      <c r="C401" s="10">
        <v>1676188</v>
      </c>
      <c r="D401" s="10" t="s">
        <v>1</v>
      </c>
      <c r="E401" s="10" t="s">
        <v>258</v>
      </c>
      <c r="F401" s="12" t="str">
        <f>LOOKUP(,-FIND({"","品牌","品类","需求","竞品","品类","成分","长尾","场景","占位","功效"},E401),{"其他","品牌词","品类词","需求词","竞品词","品类词","成分词","长尾词","场景词","占位词","功效词"})</f>
        <v>品类词</v>
      </c>
      <c r="G401" s="12" t="str">
        <f>INDEX('投放（素材）'!M:M,MATCH(E401,'投放（素材）'!E:E,0))</f>
        <v>6128b76d000000000102c1d4</v>
      </c>
      <c r="H401" s="10">
        <v>1981186</v>
      </c>
      <c r="I401" s="10" t="s">
        <v>216</v>
      </c>
      <c r="J401" s="10" t="s">
        <v>259</v>
      </c>
      <c r="K401" s="10" t="s">
        <v>47</v>
      </c>
      <c r="L401" s="10" t="s">
        <v>66</v>
      </c>
      <c r="M401" s="10">
        <v>0</v>
      </c>
      <c r="N401" s="10">
        <v>4</v>
      </c>
      <c r="O401" s="10">
        <v>0</v>
      </c>
      <c r="P401" s="13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</row>
    <row r="402" spans="1:21">
      <c r="A402" s="11">
        <v>44490</v>
      </c>
      <c r="B402" s="10" t="s">
        <v>257</v>
      </c>
      <c r="C402" s="10">
        <v>1676188</v>
      </c>
      <c r="D402" s="10" t="s">
        <v>1</v>
      </c>
      <c r="E402" s="10" t="s">
        <v>258</v>
      </c>
      <c r="F402" s="12" t="str">
        <f>LOOKUP(,-FIND({"","品牌","品类","需求","竞品","品类","成分","长尾","场景","占位","功效"},E402),{"其他","品牌词","品类词","需求词","竞品词","品类词","成分词","长尾词","场景词","占位词","功效词"})</f>
        <v>品类词</v>
      </c>
      <c r="G402" s="12" t="str">
        <f>INDEX('投放（素材）'!M:M,MATCH(E402,'投放（素材）'!E:E,0))</f>
        <v>6128b76d000000000102c1d4</v>
      </c>
      <c r="H402" s="10">
        <v>1981186</v>
      </c>
      <c r="I402" s="10" t="s">
        <v>216</v>
      </c>
      <c r="J402" s="10" t="s">
        <v>259</v>
      </c>
      <c r="K402" s="10" t="s">
        <v>47</v>
      </c>
      <c r="L402" s="10" t="s">
        <v>64</v>
      </c>
      <c r="M402" s="10">
        <v>1.55</v>
      </c>
      <c r="N402" s="10">
        <v>19</v>
      </c>
      <c r="O402" s="10">
        <v>1</v>
      </c>
      <c r="P402" s="13">
        <v>0.0526</v>
      </c>
      <c r="Q402" s="10">
        <v>1.55</v>
      </c>
      <c r="R402" s="10">
        <v>0</v>
      </c>
      <c r="S402" s="10">
        <v>0</v>
      </c>
      <c r="T402" s="10">
        <v>0</v>
      </c>
      <c r="U402" s="10">
        <v>0</v>
      </c>
    </row>
    <row r="403" spans="1:21">
      <c r="A403" s="11">
        <v>44490</v>
      </c>
      <c r="B403" s="10" t="s">
        <v>257</v>
      </c>
      <c r="C403" s="10">
        <v>1676188</v>
      </c>
      <c r="D403" s="10" t="s">
        <v>1</v>
      </c>
      <c r="E403" s="10" t="s">
        <v>258</v>
      </c>
      <c r="F403" s="12" t="str">
        <f>LOOKUP(,-FIND({"","品牌","品类","需求","竞品","品类","成分","长尾","场景","占位","功效"},E403),{"其他","品牌词","品类词","需求词","竞品词","品类词","成分词","长尾词","场景词","占位词","功效词"})</f>
        <v>品类词</v>
      </c>
      <c r="G403" s="12" t="str">
        <f>INDEX('投放（素材）'!M:M,MATCH(E403,'投放（素材）'!E:E,0))</f>
        <v>6128b76d000000000102c1d4</v>
      </c>
      <c r="H403" s="10">
        <v>1981186</v>
      </c>
      <c r="I403" s="10" t="s">
        <v>216</v>
      </c>
      <c r="J403" s="10" t="s">
        <v>259</v>
      </c>
      <c r="K403" s="10" t="s">
        <v>47</v>
      </c>
      <c r="L403" s="10" t="s">
        <v>68</v>
      </c>
      <c r="M403" s="10">
        <v>0</v>
      </c>
      <c r="N403" s="10">
        <v>1</v>
      </c>
      <c r="O403" s="10">
        <v>0</v>
      </c>
      <c r="P403" s="13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</row>
    <row r="404" spans="1:21">
      <c r="A404" s="11">
        <v>44490</v>
      </c>
      <c r="B404" s="10" t="s">
        <v>257</v>
      </c>
      <c r="C404" s="10">
        <v>1676188</v>
      </c>
      <c r="D404" s="10" t="s">
        <v>1</v>
      </c>
      <c r="E404" s="10" t="s">
        <v>258</v>
      </c>
      <c r="F404" s="12" t="str">
        <f>LOOKUP(,-FIND({"","品牌","品类","需求","竞品","品类","成分","长尾","场景","占位","功效"},E404),{"其他","品牌词","品类词","需求词","竞品词","品类词","成分词","长尾词","场景词","占位词","功效词"})</f>
        <v>品类词</v>
      </c>
      <c r="G404" s="12" t="str">
        <f>INDEX('投放（素材）'!M:M,MATCH(E404,'投放（素材）'!E:E,0))</f>
        <v>6128b76d000000000102c1d4</v>
      </c>
      <c r="H404" s="10">
        <v>1981186</v>
      </c>
      <c r="I404" s="10" t="s">
        <v>216</v>
      </c>
      <c r="J404" s="10" t="s">
        <v>259</v>
      </c>
      <c r="K404" s="10" t="s">
        <v>47</v>
      </c>
      <c r="L404" s="10" t="s">
        <v>72</v>
      </c>
      <c r="M404" s="10">
        <v>0</v>
      </c>
      <c r="N404" s="10">
        <v>5</v>
      </c>
      <c r="O404" s="10">
        <v>0</v>
      </c>
      <c r="P404" s="13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</row>
    <row r="405" spans="1:21">
      <c r="A405" s="11">
        <v>44490</v>
      </c>
      <c r="B405" s="10" t="s">
        <v>257</v>
      </c>
      <c r="C405" s="10">
        <v>1676188</v>
      </c>
      <c r="D405" s="10" t="s">
        <v>1</v>
      </c>
      <c r="E405" s="10" t="s">
        <v>260</v>
      </c>
      <c r="F405" s="12" t="str">
        <f>LOOKUP(,-FIND({"","品牌","品类","需求","竞品","品类","成分","长尾","场景","占位","功效"},E405),{"其他","品牌词","品类词","需求词","竞品词","品类词","成分词","长尾词","场景词","占位词","功效词"})</f>
        <v>需求词</v>
      </c>
      <c r="G405" s="12" t="str">
        <f>INDEX('投放（素材）'!M:M,MATCH(E405,'投放（素材）'!E:E,0))</f>
        <v>6128b76d000000000102c1d4</v>
      </c>
      <c r="H405" s="10">
        <v>1981372</v>
      </c>
      <c r="I405" s="10" t="s">
        <v>216</v>
      </c>
      <c r="J405" s="10" t="s">
        <v>259</v>
      </c>
      <c r="K405" s="10" t="s">
        <v>47</v>
      </c>
      <c r="L405" s="10" t="s">
        <v>86</v>
      </c>
      <c r="M405" s="10">
        <v>0</v>
      </c>
      <c r="N405" s="10">
        <v>4</v>
      </c>
      <c r="O405" s="10">
        <v>0</v>
      </c>
      <c r="P405" s="13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</row>
    <row r="406" spans="1:21">
      <c r="A406" s="11">
        <v>44490</v>
      </c>
      <c r="B406" s="10" t="s">
        <v>257</v>
      </c>
      <c r="C406" s="10">
        <v>1676188</v>
      </c>
      <c r="D406" s="10" t="s">
        <v>1</v>
      </c>
      <c r="E406" s="10" t="s">
        <v>260</v>
      </c>
      <c r="F406" s="12" t="str">
        <f>LOOKUP(,-FIND({"","品牌","品类","需求","竞品","品类","成分","长尾","场景","占位","功效"},E406),{"其他","品牌词","品类词","需求词","竞品词","品类词","成分词","长尾词","场景词","占位词","功效词"})</f>
        <v>需求词</v>
      </c>
      <c r="G406" s="12" t="str">
        <f>INDEX('投放（素材）'!M:M,MATCH(E406,'投放（素材）'!E:E,0))</f>
        <v>6128b76d000000000102c1d4</v>
      </c>
      <c r="H406" s="10">
        <v>1981372</v>
      </c>
      <c r="I406" s="10" t="s">
        <v>216</v>
      </c>
      <c r="J406" s="10" t="s">
        <v>259</v>
      </c>
      <c r="K406" s="10" t="s">
        <v>47</v>
      </c>
      <c r="L406" s="10" t="s">
        <v>82</v>
      </c>
      <c r="M406" s="10">
        <v>0</v>
      </c>
      <c r="N406" s="10">
        <v>2</v>
      </c>
      <c r="O406" s="10">
        <v>0</v>
      </c>
      <c r="P406" s="13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</row>
    <row r="407" spans="1:21">
      <c r="A407" s="11">
        <v>44490</v>
      </c>
      <c r="B407" s="10" t="s">
        <v>257</v>
      </c>
      <c r="C407" s="10">
        <v>1676188</v>
      </c>
      <c r="D407" s="10" t="s">
        <v>1</v>
      </c>
      <c r="E407" s="10" t="s">
        <v>260</v>
      </c>
      <c r="F407" s="12" t="str">
        <f>LOOKUP(,-FIND({"","品牌","品类","需求","竞品","品类","成分","长尾","场景","占位","功效"},E407),{"其他","品牌词","品类词","需求词","竞品词","品类词","成分词","长尾词","场景词","占位词","功效词"})</f>
        <v>需求词</v>
      </c>
      <c r="G407" s="12" t="str">
        <f>INDEX('投放（素材）'!M:M,MATCH(E407,'投放（素材）'!E:E,0))</f>
        <v>6128b76d000000000102c1d4</v>
      </c>
      <c r="H407" s="10">
        <v>1981372</v>
      </c>
      <c r="I407" s="10" t="s">
        <v>216</v>
      </c>
      <c r="J407" s="10" t="s">
        <v>259</v>
      </c>
      <c r="K407" s="10" t="s">
        <v>47</v>
      </c>
      <c r="L407" s="10" t="s">
        <v>81</v>
      </c>
      <c r="M407" s="10">
        <v>0</v>
      </c>
      <c r="N407" s="10">
        <v>7</v>
      </c>
      <c r="O407" s="10">
        <v>0</v>
      </c>
      <c r="P407" s="13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</row>
    <row r="408" spans="1:21">
      <c r="A408" s="11">
        <v>44490</v>
      </c>
      <c r="B408" s="10" t="s">
        <v>257</v>
      </c>
      <c r="C408" s="10">
        <v>1676188</v>
      </c>
      <c r="D408" s="10" t="s">
        <v>1</v>
      </c>
      <c r="E408" s="10" t="s">
        <v>260</v>
      </c>
      <c r="F408" s="12" t="str">
        <f>LOOKUP(,-FIND({"","品牌","品类","需求","竞品","品类","成分","长尾","场景","占位","功效"},E408),{"其他","品牌词","品类词","需求词","竞品词","品类词","成分词","长尾词","场景词","占位词","功效词"})</f>
        <v>需求词</v>
      </c>
      <c r="G408" s="12" t="str">
        <f>INDEX('投放（素材）'!M:M,MATCH(E408,'投放（素材）'!E:E,0))</f>
        <v>6128b76d000000000102c1d4</v>
      </c>
      <c r="H408" s="10">
        <v>1981372</v>
      </c>
      <c r="I408" s="10" t="s">
        <v>216</v>
      </c>
      <c r="J408" s="10" t="s">
        <v>259</v>
      </c>
      <c r="K408" s="10" t="s">
        <v>47</v>
      </c>
      <c r="L408" s="10" t="s">
        <v>80</v>
      </c>
      <c r="M408" s="10">
        <v>0</v>
      </c>
      <c r="N408" s="10">
        <v>4</v>
      </c>
      <c r="O408" s="10">
        <v>0</v>
      </c>
      <c r="P408" s="13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</row>
    <row r="409" spans="1:21">
      <c r="A409" s="11">
        <v>44490</v>
      </c>
      <c r="B409" s="10" t="s">
        <v>257</v>
      </c>
      <c r="C409" s="10">
        <v>1676188</v>
      </c>
      <c r="D409" s="10" t="s">
        <v>1</v>
      </c>
      <c r="E409" s="10" t="s">
        <v>260</v>
      </c>
      <c r="F409" s="12" t="str">
        <f>LOOKUP(,-FIND({"","品牌","品类","需求","竞品","品类","成分","长尾","场景","占位","功效"},E409),{"其他","品牌词","品类词","需求词","竞品词","品类词","成分词","长尾词","场景词","占位词","功效词"})</f>
        <v>需求词</v>
      </c>
      <c r="G409" s="12" t="str">
        <f>INDEX('投放（素材）'!M:M,MATCH(E409,'投放（素材）'!E:E,0))</f>
        <v>6128b76d000000000102c1d4</v>
      </c>
      <c r="H409" s="10">
        <v>1981372</v>
      </c>
      <c r="I409" s="10" t="s">
        <v>216</v>
      </c>
      <c r="J409" s="10" t="s">
        <v>259</v>
      </c>
      <c r="K409" s="10" t="s">
        <v>47</v>
      </c>
      <c r="L409" s="10" t="s">
        <v>71</v>
      </c>
      <c r="M409" s="10">
        <v>0</v>
      </c>
      <c r="N409" s="10">
        <v>13</v>
      </c>
      <c r="O409" s="10">
        <v>0</v>
      </c>
      <c r="P409" s="13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</row>
    <row r="410" spans="1:21">
      <c r="A410" s="11">
        <v>44490</v>
      </c>
      <c r="B410" s="10" t="s">
        <v>257</v>
      </c>
      <c r="C410" s="10">
        <v>1676188</v>
      </c>
      <c r="D410" s="10" t="s">
        <v>1</v>
      </c>
      <c r="E410" s="10" t="s">
        <v>260</v>
      </c>
      <c r="F410" s="12" t="str">
        <f>LOOKUP(,-FIND({"","品牌","品类","需求","竞品","品类","成分","长尾","场景","占位","功效"},E410),{"其他","品牌词","品类词","需求词","竞品词","品类词","成分词","长尾词","场景词","占位词","功效词"})</f>
        <v>需求词</v>
      </c>
      <c r="G410" s="12" t="str">
        <f>INDEX('投放（素材）'!M:M,MATCH(E410,'投放（素材）'!E:E,0))</f>
        <v>6128b76d000000000102c1d4</v>
      </c>
      <c r="H410" s="10">
        <v>1981372</v>
      </c>
      <c r="I410" s="10" t="s">
        <v>216</v>
      </c>
      <c r="J410" s="10" t="s">
        <v>259</v>
      </c>
      <c r="K410" s="10" t="s">
        <v>47</v>
      </c>
      <c r="L410" s="10" t="s">
        <v>83</v>
      </c>
      <c r="M410" s="10">
        <v>0</v>
      </c>
      <c r="N410" s="10">
        <v>2</v>
      </c>
      <c r="O410" s="10">
        <v>0</v>
      </c>
      <c r="P410" s="13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</row>
    <row r="411" spans="1:21">
      <c r="A411" s="11">
        <v>44490</v>
      </c>
      <c r="B411" s="10" t="s">
        <v>257</v>
      </c>
      <c r="C411" s="10">
        <v>1676188</v>
      </c>
      <c r="D411" s="10" t="s">
        <v>1</v>
      </c>
      <c r="E411" s="10" t="s">
        <v>260</v>
      </c>
      <c r="F411" s="12" t="str">
        <f>LOOKUP(,-FIND({"","品牌","品类","需求","竞品","品类","成分","长尾","场景","占位","功效"},E411),{"其他","品牌词","品类词","需求词","竞品词","品类词","成分词","长尾词","场景词","占位词","功效词"})</f>
        <v>需求词</v>
      </c>
      <c r="G411" s="12" t="str">
        <f>INDEX('投放（素材）'!M:M,MATCH(E411,'投放（素材）'!E:E,0))</f>
        <v>6128b76d000000000102c1d4</v>
      </c>
      <c r="H411" s="10">
        <v>1981372</v>
      </c>
      <c r="I411" s="10" t="s">
        <v>216</v>
      </c>
      <c r="J411" s="10" t="s">
        <v>259</v>
      </c>
      <c r="K411" s="10" t="s">
        <v>47</v>
      </c>
      <c r="L411" s="10" t="s">
        <v>84</v>
      </c>
      <c r="M411" s="10">
        <v>0</v>
      </c>
      <c r="N411" s="10">
        <v>1</v>
      </c>
      <c r="O411" s="10">
        <v>0</v>
      </c>
      <c r="P411" s="13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</row>
    <row r="412" spans="1:21">
      <c r="A412" s="11">
        <v>44491</v>
      </c>
      <c r="B412" s="10" t="s">
        <v>227</v>
      </c>
      <c r="C412" s="10">
        <v>1621580</v>
      </c>
      <c r="D412" s="10" t="s">
        <v>1</v>
      </c>
      <c r="E412" s="10" t="s">
        <v>228</v>
      </c>
      <c r="F412" s="12" t="str">
        <f>LOOKUP(,-FIND({"","品牌","品类","需求","竞品","品类","成分","长尾","场景","占位","功效"},E412),{"其他","品牌词","品类词","需求词","竞品词","品类词","成分词","长尾词","场景词","占位词","功效词"})</f>
        <v>品类词</v>
      </c>
      <c r="G412" s="12" t="str">
        <f>INDEX('投放（素材）'!M:M,MATCH(E412,'投放（素材）'!E:E,0))</f>
        <v>6100f2a0000000002103d584</v>
      </c>
      <c r="H412" s="10">
        <v>1896778</v>
      </c>
      <c r="I412" s="10" t="s">
        <v>216</v>
      </c>
      <c r="J412" s="10" t="s">
        <v>229</v>
      </c>
      <c r="K412" s="10" t="s">
        <v>47</v>
      </c>
      <c r="L412" s="10" t="s">
        <v>64</v>
      </c>
      <c r="M412" s="10">
        <v>0</v>
      </c>
      <c r="N412" s="10">
        <v>10</v>
      </c>
      <c r="O412" s="10">
        <v>0</v>
      </c>
      <c r="P412" s="13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</row>
    <row r="413" spans="1:21">
      <c r="A413" s="11">
        <v>44491</v>
      </c>
      <c r="B413" s="10" t="s">
        <v>227</v>
      </c>
      <c r="C413" s="10">
        <v>1621580</v>
      </c>
      <c r="D413" s="10" t="s">
        <v>1</v>
      </c>
      <c r="E413" s="10" t="s">
        <v>228</v>
      </c>
      <c r="F413" s="12" t="str">
        <f>LOOKUP(,-FIND({"","品牌","品类","需求","竞品","品类","成分","长尾","场景","占位","功效"},E413),{"其他","品牌词","品类词","需求词","竞品词","品类词","成分词","长尾词","场景词","占位词","功效词"})</f>
        <v>品类词</v>
      </c>
      <c r="G413" s="12" t="str">
        <f>INDEX('投放（素材）'!M:M,MATCH(E413,'投放（素材）'!E:E,0))</f>
        <v>6100f2a0000000002103d584</v>
      </c>
      <c r="H413" s="10">
        <v>1896778</v>
      </c>
      <c r="I413" s="10" t="s">
        <v>216</v>
      </c>
      <c r="J413" s="10" t="s">
        <v>229</v>
      </c>
      <c r="K413" s="10" t="s">
        <v>47</v>
      </c>
      <c r="L413" s="10" t="s">
        <v>72</v>
      </c>
      <c r="M413" s="10">
        <v>1.5</v>
      </c>
      <c r="N413" s="10">
        <v>1</v>
      </c>
      <c r="O413" s="10">
        <v>1</v>
      </c>
      <c r="P413" s="13">
        <v>1</v>
      </c>
      <c r="Q413" s="10">
        <v>1.5</v>
      </c>
      <c r="R413" s="10">
        <v>0</v>
      </c>
      <c r="S413" s="10">
        <v>0</v>
      </c>
      <c r="T413" s="10">
        <v>0</v>
      </c>
      <c r="U413" s="10">
        <v>0</v>
      </c>
    </row>
    <row r="414" spans="1:21">
      <c r="A414" s="11">
        <v>44491</v>
      </c>
      <c r="B414" s="10" t="s">
        <v>227</v>
      </c>
      <c r="C414" s="10">
        <v>1621580</v>
      </c>
      <c r="D414" s="10" t="s">
        <v>1</v>
      </c>
      <c r="E414" s="10" t="s">
        <v>228</v>
      </c>
      <c r="F414" s="12" t="str">
        <f>LOOKUP(,-FIND({"","品牌","品类","需求","竞品","品类","成分","长尾","场景","占位","功效"},E414),{"其他","品牌词","品类词","需求词","竞品词","品类词","成分词","长尾词","场景词","占位词","功效词"})</f>
        <v>品类词</v>
      </c>
      <c r="G414" s="12" t="str">
        <f>INDEX('投放（素材）'!M:M,MATCH(E414,'投放（素材）'!E:E,0))</f>
        <v>6100f2a0000000002103d584</v>
      </c>
      <c r="H414" s="10">
        <v>1896778</v>
      </c>
      <c r="I414" s="10" t="s">
        <v>216</v>
      </c>
      <c r="J414" s="10" t="s">
        <v>229</v>
      </c>
      <c r="K414" s="10" t="s">
        <v>47</v>
      </c>
      <c r="L414" s="10" t="s">
        <v>94</v>
      </c>
      <c r="M414" s="10">
        <v>0</v>
      </c>
      <c r="N414" s="10">
        <v>0</v>
      </c>
      <c r="O414" s="10">
        <v>0</v>
      </c>
      <c r="P414" s="13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</row>
    <row r="415" spans="1:21">
      <c r="A415" s="11">
        <v>44491</v>
      </c>
      <c r="B415" s="10" t="s">
        <v>227</v>
      </c>
      <c r="C415" s="10">
        <v>1621580</v>
      </c>
      <c r="D415" s="10" t="s">
        <v>1</v>
      </c>
      <c r="E415" s="10" t="s">
        <v>230</v>
      </c>
      <c r="F415" s="12" t="str">
        <f>LOOKUP(,-FIND({"","品牌","品类","需求","竞品","品类","成分","长尾","场景","占位","功效"},E415),{"其他","品牌词","品类词","需求词","竞品词","品类词","成分词","长尾词","场景词","占位词","功效词"})</f>
        <v>品牌词</v>
      </c>
      <c r="G415" s="12" t="str">
        <f>INDEX('投放（素材）'!M:M,MATCH(E415,'投放（素材）'!E:E,0))</f>
        <v>6100f2a0000000002103d584</v>
      </c>
      <c r="H415" s="10">
        <v>1896789</v>
      </c>
      <c r="I415" s="10" t="s">
        <v>216</v>
      </c>
      <c r="J415" s="10" t="s">
        <v>229</v>
      </c>
      <c r="K415" s="10" t="s">
        <v>47</v>
      </c>
      <c r="L415" s="10" t="s">
        <v>77</v>
      </c>
      <c r="M415" s="10">
        <v>0</v>
      </c>
      <c r="N415" s="10">
        <v>15</v>
      </c>
      <c r="O415" s="10">
        <v>0</v>
      </c>
      <c r="P415" s="13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</row>
    <row r="416" spans="1:21">
      <c r="A416" s="11">
        <v>44491</v>
      </c>
      <c r="B416" s="10" t="s">
        <v>227</v>
      </c>
      <c r="C416" s="10">
        <v>1621580</v>
      </c>
      <c r="D416" s="10" t="s">
        <v>1</v>
      </c>
      <c r="E416" s="10" t="s">
        <v>230</v>
      </c>
      <c r="F416" s="12" t="str">
        <f>LOOKUP(,-FIND({"","品牌","品类","需求","竞品","品类","成分","长尾","场景","占位","功效"},E416),{"其他","品牌词","品类词","需求词","竞品词","品类词","成分词","长尾词","场景词","占位词","功效词"})</f>
        <v>品牌词</v>
      </c>
      <c r="G416" s="12" t="str">
        <f>INDEX('投放（素材）'!M:M,MATCH(E416,'投放（素材）'!E:E,0))</f>
        <v>6100f2a0000000002103d584</v>
      </c>
      <c r="H416" s="10">
        <v>1896789</v>
      </c>
      <c r="I416" s="10" t="s">
        <v>216</v>
      </c>
      <c r="J416" s="10" t="s">
        <v>229</v>
      </c>
      <c r="K416" s="10" t="s">
        <v>47</v>
      </c>
      <c r="L416" s="10" t="s">
        <v>78</v>
      </c>
      <c r="M416" s="10">
        <v>0</v>
      </c>
      <c r="N416" s="10">
        <v>4</v>
      </c>
      <c r="O416" s="10">
        <v>0</v>
      </c>
      <c r="P416" s="13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</row>
    <row r="417" spans="1:21">
      <c r="A417" s="11">
        <v>44491</v>
      </c>
      <c r="B417" s="10" t="s">
        <v>227</v>
      </c>
      <c r="C417" s="10">
        <v>1621580</v>
      </c>
      <c r="D417" s="10" t="s">
        <v>1</v>
      </c>
      <c r="E417" s="10" t="s">
        <v>230</v>
      </c>
      <c r="F417" s="12" t="str">
        <f>LOOKUP(,-FIND({"","品牌","品类","需求","竞品","品类","成分","长尾","场景","占位","功效"},E417),{"其他","品牌词","品类词","需求词","竞品词","品类词","成分词","长尾词","场景词","占位词","功效词"})</f>
        <v>品牌词</v>
      </c>
      <c r="G417" s="12" t="str">
        <f>INDEX('投放（素材）'!M:M,MATCH(E417,'投放（素材）'!E:E,0))</f>
        <v>6100f2a0000000002103d584</v>
      </c>
      <c r="H417" s="10">
        <v>1896789</v>
      </c>
      <c r="I417" s="10" t="s">
        <v>216</v>
      </c>
      <c r="J417" s="10" t="s">
        <v>229</v>
      </c>
      <c r="K417" s="10" t="s">
        <v>47</v>
      </c>
      <c r="L417" s="10" t="s">
        <v>75</v>
      </c>
      <c r="M417" s="10">
        <v>25.77</v>
      </c>
      <c r="N417" s="10">
        <v>803</v>
      </c>
      <c r="O417" s="10">
        <v>13</v>
      </c>
      <c r="P417" s="13">
        <v>0.0162</v>
      </c>
      <c r="Q417" s="10">
        <v>1.98</v>
      </c>
      <c r="R417" s="10">
        <v>0</v>
      </c>
      <c r="S417" s="10">
        <v>0</v>
      </c>
      <c r="T417" s="10">
        <v>1</v>
      </c>
      <c r="U417" s="10">
        <v>0</v>
      </c>
    </row>
    <row r="418" spans="1:21">
      <c r="A418" s="11">
        <v>44491</v>
      </c>
      <c r="B418" s="10" t="s">
        <v>227</v>
      </c>
      <c r="C418" s="10">
        <v>1621580</v>
      </c>
      <c r="D418" s="10" t="s">
        <v>1</v>
      </c>
      <c r="E418" s="10" t="s">
        <v>230</v>
      </c>
      <c r="F418" s="12" t="str">
        <f>LOOKUP(,-FIND({"","品牌","品类","需求","竞品","品类","成分","长尾","场景","占位","功效"},E418),{"其他","品牌词","品类词","需求词","竞品词","品类词","成分词","长尾词","场景词","占位词","功效词"})</f>
        <v>品牌词</v>
      </c>
      <c r="G418" s="12" t="str">
        <f>INDEX('投放（素材）'!M:M,MATCH(E418,'投放（素材）'!E:E,0))</f>
        <v>6100f2a0000000002103d584</v>
      </c>
      <c r="H418" s="10">
        <v>1896789</v>
      </c>
      <c r="I418" s="10" t="s">
        <v>216</v>
      </c>
      <c r="J418" s="10" t="s">
        <v>229</v>
      </c>
      <c r="K418" s="10" t="s">
        <v>47</v>
      </c>
      <c r="L418" s="10" t="s">
        <v>74</v>
      </c>
      <c r="M418" s="10">
        <v>0</v>
      </c>
      <c r="N418" s="10">
        <v>2</v>
      </c>
      <c r="O418" s="10">
        <v>0</v>
      </c>
      <c r="P418" s="13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</row>
    <row r="419" spans="1:21">
      <c r="A419" s="11">
        <v>44491</v>
      </c>
      <c r="B419" s="10" t="s">
        <v>227</v>
      </c>
      <c r="C419" s="10">
        <v>1621580</v>
      </c>
      <c r="D419" s="10" t="s">
        <v>1</v>
      </c>
      <c r="E419" s="10" t="s">
        <v>231</v>
      </c>
      <c r="F419" s="12" t="str">
        <f>LOOKUP(,-FIND({"","品牌","品类","需求","竞品","品类","成分","长尾","场景","占位","功效"},E419),{"其他","品牌词","品类词","需求词","竞品词","品类词","成分词","长尾词","场景词","占位词","功效词"})</f>
        <v>竞品词</v>
      </c>
      <c r="G419" s="12" t="str">
        <f>INDEX('投放（素材）'!M:M,MATCH(E419,'投放（素材）'!E:E,0))</f>
        <v>6100f2a0000000002103d584</v>
      </c>
      <c r="H419" s="10">
        <v>1896793</v>
      </c>
      <c r="I419" s="10" t="s">
        <v>216</v>
      </c>
      <c r="J419" s="10" t="s">
        <v>229</v>
      </c>
      <c r="K419" s="10" t="s">
        <v>47</v>
      </c>
      <c r="L419" s="10" t="s">
        <v>60</v>
      </c>
      <c r="M419" s="10">
        <v>0</v>
      </c>
      <c r="N419" s="10">
        <v>9</v>
      </c>
      <c r="O419" s="10">
        <v>0</v>
      </c>
      <c r="P419" s="13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</row>
    <row r="420" spans="1:21">
      <c r="A420" s="11">
        <v>44491</v>
      </c>
      <c r="B420" s="10" t="s">
        <v>227</v>
      </c>
      <c r="C420" s="10">
        <v>1621580</v>
      </c>
      <c r="D420" s="10" t="s">
        <v>1</v>
      </c>
      <c r="E420" s="10" t="s">
        <v>231</v>
      </c>
      <c r="F420" s="12" t="str">
        <f>LOOKUP(,-FIND({"","品牌","品类","需求","竞品","品类","成分","长尾","场景","占位","功效"},E420),{"其他","品牌词","品类词","需求词","竞品词","品类词","成分词","长尾词","场景词","占位词","功效词"})</f>
        <v>竞品词</v>
      </c>
      <c r="G420" s="12" t="str">
        <f>INDEX('投放（素材）'!M:M,MATCH(E420,'投放（素材）'!E:E,0))</f>
        <v>6100f2a0000000002103d584</v>
      </c>
      <c r="H420" s="10">
        <v>1896793</v>
      </c>
      <c r="I420" s="10" t="s">
        <v>216</v>
      </c>
      <c r="J420" s="10" t="s">
        <v>229</v>
      </c>
      <c r="K420" s="10" t="s">
        <v>47</v>
      </c>
      <c r="L420" s="10" t="s">
        <v>91</v>
      </c>
      <c r="M420" s="10">
        <v>0</v>
      </c>
      <c r="N420" s="10">
        <v>0</v>
      </c>
      <c r="O420" s="10">
        <v>0</v>
      </c>
      <c r="P420" s="13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</row>
    <row r="421" spans="1:21">
      <c r="A421" s="11">
        <v>44491</v>
      </c>
      <c r="B421" s="10" t="s">
        <v>227</v>
      </c>
      <c r="C421" s="10">
        <v>1621580</v>
      </c>
      <c r="D421" s="10" t="s">
        <v>1</v>
      </c>
      <c r="E421" s="10" t="s">
        <v>231</v>
      </c>
      <c r="F421" s="12" t="str">
        <f>LOOKUP(,-FIND({"","品牌","品类","需求","竞品","品类","成分","长尾","场景","占位","功效"},E421),{"其他","品牌词","品类词","需求词","竞品词","品类词","成分词","长尾词","场景词","占位词","功效词"})</f>
        <v>竞品词</v>
      </c>
      <c r="G421" s="12" t="str">
        <f>INDEX('投放（素材）'!M:M,MATCH(E421,'投放（素材）'!E:E,0))</f>
        <v>6100f2a0000000002103d584</v>
      </c>
      <c r="H421" s="10">
        <v>1896793</v>
      </c>
      <c r="I421" s="10" t="s">
        <v>216</v>
      </c>
      <c r="J421" s="10" t="s">
        <v>229</v>
      </c>
      <c r="K421" s="10" t="s">
        <v>47</v>
      </c>
      <c r="L421" s="10" t="s">
        <v>56</v>
      </c>
      <c r="M421" s="10">
        <v>2.33</v>
      </c>
      <c r="N421" s="10">
        <v>41</v>
      </c>
      <c r="O421" s="10">
        <v>1</v>
      </c>
      <c r="P421" s="13">
        <v>0.0244</v>
      </c>
      <c r="Q421" s="10">
        <v>2.33</v>
      </c>
      <c r="R421" s="10">
        <v>0</v>
      </c>
      <c r="S421" s="10">
        <v>0</v>
      </c>
      <c r="T421" s="10">
        <v>0</v>
      </c>
      <c r="U421" s="10">
        <v>0</v>
      </c>
    </row>
    <row r="422" spans="1:21">
      <c r="A422" s="11">
        <v>44491</v>
      </c>
      <c r="B422" s="10" t="s">
        <v>227</v>
      </c>
      <c r="C422" s="10">
        <v>1621580</v>
      </c>
      <c r="D422" s="10" t="s">
        <v>1</v>
      </c>
      <c r="E422" s="10" t="s">
        <v>231</v>
      </c>
      <c r="F422" s="12" t="str">
        <f>LOOKUP(,-FIND({"","品牌","品类","需求","竞品","品类","成分","长尾","场景","占位","功效"},E422),{"其他","品牌词","品类词","需求词","竞品词","品类词","成分词","长尾词","场景词","占位词","功效词"})</f>
        <v>竞品词</v>
      </c>
      <c r="G422" s="12" t="str">
        <f>INDEX('投放（素材）'!M:M,MATCH(E422,'投放（素材）'!E:E,0))</f>
        <v>6100f2a0000000002103d584</v>
      </c>
      <c r="H422" s="10">
        <v>1896793</v>
      </c>
      <c r="I422" s="10" t="s">
        <v>216</v>
      </c>
      <c r="J422" s="10" t="s">
        <v>229</v>
      </c>
      <c r="K422" s="10" t="s">
        <v>47</v>
      </c>
      <c r="L422" s="10" t="s">
        <v>58</v>
      </c>
      <c r="M422" s="10">
        <v>0</v>
      </c>
      <c r="N422" s="10">
        <v>6</v>
      </c>
      <c r="O422" s="10">
        <v>0</v>
      </c>
      <c r="P422" s="13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</row>
    <row r="423" spans="1:21">
      <c r="A423" s="11">
        <v>44491</v>
      </c>
      <c r="B423" s="10" t="s">
        <v>227</v>
      </c>
      <c r="C423" s="10">
        <v>1621580</v>
      </c>
      <c r="D423" s="10" t="s">
        <v>1</v>
      </c>
      <c r="E423" s="10" t="s">
        <v>231</v>
      </c>
      <c r="F423" s="12" t="str">
        <f>LOOKUP(,-FIND({"","品牌","品类","需求","竞品","品类","成分","长尾","场景","占位","功效"},E423),{"其他","品牌词","品类词","需求词","竞品词","品类词","成分词","长尾词","场景词","占位词","功效词"})</f>
        <v>竞品词</v>
      </c>
      <c r="G423" s="12" t="str">
        <f>INDEX('投放（素材）'!M:M,MATCH(E423,'投放（素材）'!E:E,0))</f>
        <v>6100f2a0000000002103d584</v>
      </c>
      <c r="H423" s="10">
        <v>1896793</v>
      </c>
      <c r="I423" s="10" t="s">
        <v>216</v>
      </c>
      <c r="J423" s="10" t="s">
        <v>229</v>
      </c>
      <c r="K423" s="10" t="s">
        <v>47</v>
      </c>
      <c r="L423" s="10" t="s">
        <v>54</v>
      </c>
      <c r="M423" s="10">
        <v>25.63</v>
      </c>
      <c r="N423" s="10">
        <v>80</v>
      </c>
      <c r="O423" s="10">
        <v>7</v>
      </c>
      <c r="P423" s="13">
        <v>0.0875</v>
      </c>
      <c r="Q423" s="10">
        <v>3.66</v>
      </c>
      <c r="R423" s="10">
        <v>0</v>
      </c>
      <c r="S423" s="10">
        <v>0</v>
      </c>
      <c r="T423" s="10">
        <v>0</v>
      </c>
      <c r="U423" s="10">
        <v>0</v>
      </c>
    </row>
    <row r="424" spans="1:21">
      <c r="A424" s="11">
        <v>44491</v>
      </c>
      <c r="B424" s="10" t="s">
        <v>232</v>
      </c>
      <c r="C424" s="10">
        <v>1630753</v>
      </c>
      <c r="D424" s="10" t="s">
        <v>1</v>
      </c>
      <c r="E424" s="10" t="s">
        <v>233</v>
      </c>
      <c r="F424" s="12" t="str">
        <f>LOOKUP(,-FIND({"","品牌","品类","需求","竞品","品类","成分","长尾","场景","占位","功效"},E424),{"其他","品牌词","品类词","需求词","竞品词","品类词","成分词","长尾词","场景词","占位词","功效词"})</f>
        <v>品类词</v>
      </c>
      <c r="G424" s="12" t="str">
        <f>INDEX('投放（素材）'!M:M,MATCH(E424,'投放（素材）'!E:E,0))</f>
        <v>60f18624000000000102b899</v>
      </c>
      <c r="H424" s="10">
        <v>1910430</v>
      </c>
      <c r="I424" s="10" t="s">
        <v>216</v>
      </c>
      <c r="J424" s="10" t="s">
        <v>234</v>
      </c>
      <c r="K424" s="10" t="s">
        <v>47</v>
      </c>
      <c r="L424" s="10" t="s">
        <v>72</v>
      </c>
      <c r="M424" s="10">
        <v>0</v>
      </c>
      <c r="N424" s="10">
        <v>4</v>
      </c>
      <c r="O424" s="10">
        <v>0</v>
      </c>
      <c r="P424" s="13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</row>
    <row r="425" spans="1:21">
      <c r="A425" s="11">
        <v>44491</v>
      </c>
      <c r="B425" s="10" t="s">
        <v>232</v>
      </c>
      <c r="C425" s="10">
        <v>1630753</v>
      </c>
      <c r="D425" s="10" t="s">
        <v>1</v>
      </c>
      <c r="E425" s="10" t="s">
        <v>233</v>
      </c>
      <c r="F425" s="12" t="str">
        <f>LOOKUP(,-FIND({"","品牌","品类","需求","竞品","品类","成分","长尾","场景","占位","功效"},E425),{"其他","品牌词","品类词","需求词","竞品词","品类词","成分词","长尾词","场景词","占位词","功效词"})</f>
        <v>品类词</v>
      </c>
      <c r="G425" s="12" t="str">
        <f>INDEX('投放（素材）'!M:M,MATCH(E425,'投放（素材）'!E:E,0))</f>
        <v>60f18624000000000102b899</v>
      </c>
      <c r="H425" s="10">
        <v>1910430</v>
      </c>
      <c r="I425" s="10" t="s">
        <v>216</v>
      </c>
      <c r="J425" s="10" t="s">
        <v>234</v>
      </c>
      <c r="K425" s="10" t="s">
        <v>47</v>
      </c>
      <c r="L425" s="10" t="s">
        <v>70</v>
      </c>
      <c r="M425" s="10">
        <v>0</v>
      </c>
      <c r="N425" s="10">
        <v>1</v>
      </c>
      <c r="O425" s="10">
        <v>0</v>
      </c>
      <c r="P425" s="13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</row>
    <row r="426" spans="1:21">
      <c r="A426" s="11">
        <v>44491</v>
      </c>
      <c r="B426" s="10" t="s">
        <v>232</v>
      </c>
      <c r="C426" s="10">
        <v>1630753</v>
      </c>
      <c r="D426" s="10" t="s">
        <v>1</v>
      </c>
      <c r="E426" s="10" t="s">
        <v>235</v>
      </c>
      <c r="F426" s="12" t="str">
        <f>LOOKUP(,-FIND({"","品牌","品类","需求","竞品","品类","成分","长尾","场景","占位","功效"},E426),{"其他","品牌词","品类词","需求词","竞品词","品类词","成分词","长尾词","场景词","占位词","功效词"})</f>
        <v>品牌词</v>
      </c>
      <c r="G426" s="12" t="str">
        <f>INDEX('投放（素材）'!M:M,MATCH(E426,'投放（素材）'!E:E,0))</f>
        <v>60f18624000000000102b899</v>
      </c>
      <c r="H426" s="10">
        <v>1910445</v>
      </c>
      <c r="I426" s="10" t="s">
        <v>216</v>
      </c>
      <c r="J426" s="10" t="s">
        <v>234</v>
      </c>
      <c r="K426" s="10" t="s">
        <v>47</v>
      </c>
      <c r="L426" s="10" t="s">
        <v>73</v>
      </c>
      <c r="M426" s="10">
        <v>0</v>
      </c>
      <c r="N426" s="10">
        <v>5</v>
      </c>
      <c r="O426" s="10">
        <v>0</v>
      </c>
      <c r="P426" s="13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</row>
    <row r="427" spans="1:21">
      <c r="A427" s="11">
        <v>44491</v>
      </c>
      <c r="B427" s="10" t="s">
        <v>232</v>
      </c>
      <c r="C427" s="10">
        <v>1630753</v>
      </c>
      <c r="D427" s="10" t="s">
        <v>1</v>
      </c>
      <c r="E427" s="10" t="s">
        <v>235</v>
      </c>
      <c r="F427" s="12" t="str">
        <f>LOOKUP(,-FIND({"","品牌","品类","需求","竞品","品类","成分","长尾","场景","占位","功效"},E427),{"其他","品牌词","品类词","需求词","竞品词","品类词","成分词","长尾词","场景词","占位词","功效词"})</f>
        <v>品牌词</v>
      </c>
      <c r="G427" s="12" t="str">
        <f>INDEX('投放（素材）'!M:M,MATCH(E427,'投放（素材）'!E:E,0))</f>
        <v>60f18624000000000102b899</v>
      </c>
      <c r="H427" s="10">
        <v>1910445</v>
      </c>
      <c r="I427" s="10" t="s">
        <v>216</v>
      </c>
      <c r="J427" s="10" t="s">
        <v>234</v>
      </c>
      <c r="K427" s="10" t="s">
        <v>47</v>
      </c>
      <c r="L427" s="10" t="s">
        <v>74</v>
      </c>
      <c r="M427" s="10">
        <v>0</v>
      </c>
      <c r="N427" s="10">
        <v>24</v>
      </c>
      <c r="O427" s="10">
        <v>0</v>
      </c>
      <c r="P427" s="13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</row>
    <row r="428" spans="1:21">
      <c r="A428" s="11">
        <v>44491</v>
      </c>
      <c r="B428" s="10" t="s">
        <v>236</v>
      </c>
      <c r="C428" s="10">
        <v>1643806</v>
      </c>
      <c r="D428" s="10" t="s">
        <v>1</v>
      </c>
      <c r="E428" s="10" t="s">
        <v>237</v>
      </c>
      <c r="F428" s="12" t="str">
        <f>LOOKUP(,-FIND({"","品牌","品类","需求","竞品","品类","成分","长尾","场景","占位","功效"},E428),{"其他","品牌词","品类词","需求词","竞品词","品类词","成分词","长尾词","场景词","占位词","功效词"})</f>
        <v>竞品词</v>
      </c>
      <c r="G428" s="12" t="str">
        <f>INDEX('投放（素材）'!M:M,MATCH(E428,'投放（素材）'!E:E,0))</f>
        <v>611635c2000000000102c193</v>
      </c>
      <c r="H428" s="10">
        <v>1931095</v>
      </c>
      <c r="I428" s="10" t="s">
        <v>216</v>
      </c>
      <c r="J428" s="10" t="s">
        <v>238</v>
      </c>
      <c r="K428" s="10" t="s">
        <v>47</v>
      </c>
      <c r="L428" s="10" t="s">
        <v>58</v>
      </c>
      <c r="M428" s="10">
        <v>0</v>
      </c>
      <c r="N428" s="10">
        <v>2</v>
      </c>
      <c r="O428" s="10">
        <v>0</v>
      </c>
      <c r="P428" s="13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</row>
    <row r="429" spans="1:21">
      <c r="A429" s="11">
        <v>44491</v>
      </c>
      <c r="B429" s="10" t="s">
        <v>236</v>
      </c>
      <c r="C429" s="10">
        <v>1643806</v>
      </c>
      <c r="D429" s="10" t="s">
        <v>1</v>
      </c>
      <c r="E429" s="10" t="s">
        <v>237</v>
      </c>
      <c r="F429" s="12" t="str">
        <f>LOOKUP(,-FIND({"","品牌","品类","需求","竞品","品类","成分","长尾","场景","占位","功效"},E429),{"其他","品牌词","品类词","需求词","竞品词","品类词","成分词","长尾词","场景词","占位词","功效词"})</f>
        <v>竞品词</v>
      </c>
      <c r="G429" s="12" t="str">
        <f>INDEX('投放（素材）'!M:M,MATCH(E429,'投放（素材）'!E:E,0))</f>
        <v>611635c2000000000102c193</v>
      </c>
      <c r="H429" s="10">
        <v>1931095</v>
      </c>
      <c r="I429" s="10" t="s">
        <v>216</v>
      </c>
      <c r="J429" s="10" t="s">
        <v>238</v>
      </c>
      <c r="K429" s="10" t="s">
        <v>47</v>
      </c>
      <c r="L429" s="10" t="s">
        <v>54</v>
      </c>
      <c r="M429" s="10">
        <v>0</v>
      </c>
      <c r="N429" s="10">
        <v>1</v>
      </c>
      <c r="O429" s="10">
        <v>0</v>
      </c>
      <c r="P429" s="13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</row>
    <row r="430" spans="1:21">
      <c r="A430" s="11">
        <v>44491</v>
      </c>
      <c r="B430" s="10" t="s">
        <v>236</v>
      </c>
      <c r="C430" s="10">
        <v>1643806</v>
      </c>
      <c r="D430" s="10" t="s">
        <v>1</v>
      </c>
      <c r="E430" s="10" t="s">
        <v>239</v>
      </c>
      <c r="F430" s="12" t="str">
        <f>LOOKUP(,-FIND({"","品牌","品类","需求","竞品","品类","成分","长尾","场景","占位","功效"},E430),{"其他","品牌词","品类词","需求词","竞品词","品类词","成分词","长尾词","场景词","占位词","功效词"})</f>
        <v>成分词</v>
      </c>
      <c r="G430" s="12" t="str">
        <f>INDEX('投放（素材）'!M:M,MATCH(E430,'投放（素材）'!E:E,0))</f>
        <v>611635c2000000000102c193</v>
      </c>
      <c r="H430" s="10">
        <v>1938533</v>
      </c>
      <c r="I430" s="10" t="s">
        <v>216</v>
      </c>
      <c r="J430" s="10" t="s">
        <v>238</v>
      </c>
      <c r="K430" s="10" t="s">
        <v>47</v>
      </c>
      <c r="L430" s="10" t="s">
        <v>51</v>
      </c>
      <c r="M430" s="10">
        <v>59.65</v>
      </c>
      <c r="N430" s="10">
        <v>388</v>
      </c>
      <c r="O430" s="10">
        <v>6</v>
      </c>
      <c r="P430" s="13">
        <v>0.0155</v>
      </c>
      <c r="Q430" s="10">
        <v>9.94</v>
      </c>
      <c r="R430" s="10">
        <v>0</v>
      </c>
      <c r="S430" s="10">
        <v>0</v>
      </c>
      <c r="T430" s="10">
        <v>0</v>
      </c>
      <c r="U430" s="10">
        <v>0</v>
      </c>
    </row>
    <row r="431" spans="1:21">
      <c r="A431" s="11">
        <v>44491</v>
      </c>
      <c r="B431" s="10" t="s">
        <v>236</v>
      </c>
      <c r="C431" s="10">
        <v>1643806</v>
      </c>
      <c r="D431" s="10" t="s">
        <v>1</v>
      </c>
      <c r="E431" s="10" t="s">
        <v>239</v>
      </c>
      <c r="F431" s="12" t="str">
        <f>LOOKUP(,-FIND({"","品牌","品类","需求","竞品","品类","成分","长尾","场景","占位","功效"},E431),{"其他","品牌词","品类词","需求词","竞品词","品类词","成分词","长尾词","场景词","占位词","功效词"})</f>
        <v>成分词</v>
      </c>
      <c r="G431" s="12" t="str">
        <f>INDEX('投放（素材）'!M:M,MATCH(E431,'投放（素材）'!E:E,0))</f>
        <v>611635c2000000000102c193</v>
      </c>
      <c r="H431" s="10">
        <v>1938533</v>
      </c>
      <c r="I431" s="10" t="s">
        <v>216</v>
      </c>
      <c r="J431" s="10" t="s">
        <v>238</v>
      </c>
      <c r="K431" s="10" t="s">
        <v>47</v>
      </c>
      <c r="L431" s="10" t="s">
        <v>100</v>
      </c>
      <c r="M431" s="10">
        <v>0</v>
      </c>
      <c r="N431" s="10">
        <v>1</v>
      </c>
      <c r="O431" s="10">
        <v>0</v>
      </c>
      <c r="P431" s="13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</row>
    <row r="432" spans="1:21">
      <c r="A432" s="11">
        <v>44491</v>
      </c>
      <c r="B432" s="10" t="s">
        <v>236</v>
      </c>
      <c r="C432" s="10">
        <v>1643806</v>
      </c>
      <c r="D432" s="10" t="s">
        <v>1</v>
      </c>
      <c r="E432" s="10" t="s">
        <v>239</v>
      </c>
      <c r="F432" s="12" t="str">
        <f>LOOKUP(,-FIND({"","品牌","品类","需求","竞品","品类","成分","长尾","场景","占位","功效"},E432),{"其他","品牌词","品类词","需求词","竞品词","品类词","成分词","长尾词","场景词","占位词","功效词"})</f>
        <v>成分词</v>
      </c>
      <c r="G432" s="12" t="str">
        <f>INDEX('投放（素材）'!M:M,MATCH(E432,'投放（素材）'!E:E,0))</f>
        <v>611635c2000000000102c193</v>
      </c>
      <c r="H432" s="10">
        <v>1938533</v>
      </c>
      <c r="I432" s="10" t="s">
        <v>216</v>
      </c>
      <c r="J432" s="10" t="s">
        <v>238</v>
      </c>
      <c r="K432" s="10" t="s">
        <v>47</v>
      </c>
      <c r="L432" s="10" t="s">
        <v>240</v>
      </c>
      <c r="M432" s="10">
        <v>29.79</v>
      </c>
      <c r="N432" s="10">
        <v>78</v>
      </c>
      <c r="O432" s="10">
        <v>4</v>
      </c>
      <c r="P432" s="13">
        <v>0.0513</v>
      </c>
      <c r="Q432" s="10">
        <v>7.44</v>
      </c>
      <c r="R432" s="10">
        <v>0</v>
      </c>
      <c r="S432" s="10">
        <v>0</v>
      </c>
      <c r="T432" s="10">
        <v>0</v>
      </c>
      <c r="U432" s="10">
        <v>0</v>
      </c>
    </row>
    <row r="433" spans="1:21">
      <c r="A433" s="11">
        <v>44491</v>
      </c>
      <c r="B433" s="10" t="s">
        <v>241</v>
      </c>
      <c r="C433" s="10">
        <v>1658042</v>
      </c>
      <c r="D433" s="10" t="s">
        <v>1</v>
      </c>
      <c r="E433" s="10" t="s">
        <v>242</v>
      </c>
      <c r="F433" s="12" t="str">
        <f>LOOKUP(,-FIND({"","品牌","品类","需求","竞品","品类","成分","长尾","场景","占位","功效"},E433),{"其他","品牌词","品类词","需求词","竞品词","品类词","成分词","长尾词","场景词","占位词","功效词"})</f>
        <v>品类词</v>
      </c>
      <c r="G433" s="12" t="str">
        <f>INDEX('投放（素材）'!M:M,MATCH(E433,'投放（素材）'!E:E,0))</f>
        <v>61029c970000000021039974</v>
      </c>
      <c r="H433" s="10">
        <v>1952766</v>
      </c>
      <c r="I433" s="10" t="s">
        <v>216</v>
      </c>
      <c r="J433" s="10" t="s">
        <v>243</v>
      </c>
      <c r="K433" s="10" t="s">
        <v>47</v>
      </c>
      <c r="L433" s="10" t="s">
        <v>66</v>
      </c>
      <c r="M433" s="10">
        <v>0</v>
      </c>
      <c r="N433" s="10">
        <v>7</v>
      </c>
      <c r="O433" s="10">
        <v>0</v>
      </c>
      <c r="P433" s="13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</row>
    <row r="434" spans="1:21">
      <c r="A434" s="11">
        <v>44491</v>
      </c>
      <c r="B434" s="10" t="s">
        <v>241</v>
      </c>
      <c r="C434" s="10">
        <v>1658042</v>
      </c>
      <c r="D434" s="10" t="s">
        <v>1</v>
      </c>
      <c r="E434" s="10" t="s">
        <v>242</v>
      </c>
      <c r="F434" s="12" t="str">
        <f>LOOKUP(,-FIND({"","品牌","品类","需求","竞品","品类","成分","长尾","场景","占位","功效"},E434),{"其他","品牌词","品类词","需求词","竞品词","品类词","成分词","长尾词","场景词","占位词","功效词"})</f>
        <v>品类词</v>
      </c>
      <c r="G434" s="12" t="str">
        <f>INDEX('投放（素材）'!M:M,MATCH(E434,'投放（素材）'!E:E,0))</f>
        <v>61029c970000000021039974</v>
      </c>
      <c r="H434" s="10">
        <v>1952766</v>
      </c>
      <c r="I434" s="10" t="s">
        <v>216</v>
      </c>
      <c r="J434" s="10" t="s">
        <v>243</v>
      </c>
      <c r="K434" s="10" t="s">
        <v>47</v>
      </c>
      <c r="L434" s="10" t="s">
        <v>64</v>
      </c>
      <c r="M434" s="10">
        <v>11.27</v>
      </c>
      <c r="N434" s="10">
        <v>221</v>
      </c>
      <c r="O434" s="10">
        <v>3</v>
      </c>
      <c r="P434" s="13">
        <v>0.0136</v>
      </c>
      <c r="Q434" s="10">
        <v>3.75</v>
      </c>
      <c r="R434" s="10">
        <v>0</v>
      </c>
      <c r="S434" s="10">
        <v>0</v>
      </c>
      <c r="T434" s="10">
        <v>0</v>
      </c>
      <c r="U434" s="10">
        <v>0</v>
      </c>
    </row>
    <row r="435" spans="1:21">
      <c r="A435" s="11">
        <v>44491</v>
      </c>
      <c r="B435" s="10" t="s">
        <v>241</v>
      </c>
      <c r="C435" s="10">
        <v>1658042</v>
      </c>
      <c r="D435" s="10" t="s">
        <v>1</v>
      </c>
      <c r="E435" s="10" t="s">
        <v>242</v>
      </c>
      <c r="F435" s="12" t="str">
        <f>LOOKUP(,-FIND({"","品牌","品类","需求","竞品","品类","成分","长尾","场景","占位","功效"},E435),{"其他","品牌词","品类词","需求词","竞品词","品类词","成分词","长尾词","场景词","占位词","功效词"})</f>
        <v>品类词</v>
      </c>
      <c r="G435" s="12" t="str">
        <f>INDEX('投放（素材）'!M:M,MATCH(E435,'投放（素材）'!E:E,0))</f>
        <v>61029c970000000021039974</v>
      </c>
      <c r="H435" s="10">
        <v>1952766</v>
      </c>
      <c r="I435" s="10" t="s">
        <v>216</v>
      </c>
      <c r="J435" s="10" t="s">
        <v>243</v>
      </c>
      <c r="K435" s="10" t="s">
        <v>47</v>
      </c>
      <c r="L435" s="10" t="s">
        <v>72</v>
      </c>
      <c r="M435" s="10">
        <v>3.91</v>
      </c>
      <c r="N435" s="10">
        <v>5</v>
      </c>
      <c r="O435" s="10">
        <v>1</v>
      </c>
      <c r="P435" s="13">
        <v>0.2</v>
      </c>
      <c r="Q435" s="10">
        <v>3.91</v>
      </c>
      <c r="R435" s="10">
        <v>0</v>
      </c>
      <c r="S435" s="10">
        <v>0</v>
      </c>
      <c r="T435" s="10">
        <v>0</v>
      </c>
      <c r="U435" s="10">
        <v>0</v>
      </c>
    </row>
    <row r="436" spans="1:21">
      <c r="A436" s="11">
        <v>44491</v>
      </c>
      <c r="B436" s="10" t="s">
        <v>241</v>
      </c>
      <c r="C436" s="10">
        <v>1658042</v>
      </c>
      <c r="D436" s="10" t="s">
        <v>1</v>
      </c>
      <c r="E436" s="10" t="s">
        <v>242</v>
      </c>
      <c r="F436" s="12" t="str">
        <f>LOOKUP(,-FIND({"","品牌","品类","需求","竞品","品类","成分","长尾","场景","占位","功效"},E436),{"其他","品牌词","品类词","需求词","竞品词","品类词","成分词","长尾词","场景词","占位词","功效词"})</f>
        <v>品类词</v>
      </c>
      <c r="G436" s="12" t="str">
        <f>INDEX('投放（素材）'!M:M,MATCH(E436,'投放（素材）'!E:E,0))</f>
        <v>61029c970000000021039974</v>
      </c>
      <c r="H436" s="10">
        <v>1952766</v>
      </c>
      <c r="I436" s="10" t="s">
        <v>216</v>
      </c>
      <c r="J436" s="10" t="s">
        <v>243</v>
      </c>
      <c r="K436" s="10" t="s">
        <v>47</v>
      </c>
      <c r="L436" s="10" t="s">
        <v>69</v>
      </c>
      <c r="M436" s="10">
        <v>0</v>
      </c>
      <c r="N436" s="10">
        <v>16</v>
      </c>
      <c r="O436" s="10">
        <v>0</v>
      </c>
      <c r="P436" s="13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</row>
    <row r="437" spans="1:21">
      <c r="A437" s="11">
        <v>44491</v>
      </c>
      <c r="B437" s="10" t="s">
        <v>241</v>
      </c>
      <c r="C437" s="10">
        <v>1658042</v>
      </c>
      <c r="D437" s="10" t="s">
        <v>1</v>
      </c>
      <c r="E437" s="10" t="s">
        <v>242</v>
      </c>
      <c r="F437" s="12" t="str">
        <f>LOOKUP(,-FIND({"","品牌","品类","需求","竞品","品类","成分","长尾","场景","占位","功效"},E437),{"其他","品牌词","品类词","需求词","竞品词","品类词","成分词","长尾词","场景词","占位词","功效词"})</f>
        <v>品类词</v>
      </c>
      <c r="G437" s="12" t="str">
        <f>INDEX('投放（素材）'!M:M,MATCH(E437,'投放（素材）'!E:E,0))</f>
        <v>61029c970000000021039974</v>
      </c>
      <c r="H437" s="10">
        <v>1952766</v>
      </c>
      <c r="I437" s="10" t="s">
        <v>216</v>
      </c>
      <c r="J437" s="10" t="s">
        <v>243</v>
      </c>
      <c r="K437" s="10" t="s">
        <v>47</v>
      </c>
      <c r="L437" s="10" t="s">
        <v>63</v>
      </c>
      <c r="M437" s="10">
        <v>0</v>
      </c>
      <c r="N437" s="10">
        <v>2</v>
      </c>
      <c r="O437" s="10">
        <v>0</v>
      </c>
      <c r="P437" s="13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</row>
    <row r="438" spans="1:21">
      <c r="A438" s="11">
        <v>44491</v>
      </c>
      <c r="B438" s="10" t="s">
        <v>241</v>
      </c>
      <c r="C438" s="10">
        <v>1658042</v>
      </c>
      <c r="D438" s="10" t="s">
        <v>1</v>
      </c>
      <c r="E438" s="10" t="s">
        <v>242</v>
      </c>
      <c r="F438" s="12" t="str">
        <f>LOOKUP(,-FIND({"","品牌","品类","需求","竞品","品类","成分","长尾","场景","占位","功效"},E438),{"其他","品牌词","品类词","需求词","竞品词","品类词","成分词","长尾词","场景词","占位词","功效词"})</f>
        <v>品类词</v>
      </c>
      <c r="G438" s="12" t="str">
        <f>INDEX('投放（素材）'!M:M,MATCH(E438,'投放（素材）'!E:E,0))</f>
        <v>61029c970000000021039974</v>
      </c>
      <c r="H438" s="10">
        <v>1952766</v>
      </c>
      <c r="I438" s="10" t="s">
        <v>216</v>
      </c>
      <c r="J438" s="10" t="s">
        <v>243</v>
      </c>
      <c r="K438" s="10" t="s">
        <v>47</v>
      </c>
      <c r="L438" s="10" t="s">
        <v>94</v>
      </c>
      <c r="M438" s="10">
        <v>0</v>
      </c>
      <c r="N438" s="10">
        <v>2</v>
      </c>
      <c r="O438" s="10">
        <v>0</v>
      </c>
      <c r="P438" s="13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</row>
    <row r="439" spans="1:21">
      <c r="A439" s="11">
        <v>44491</v>
      </c>
      <c r="B439" s="10" t="s">
        <v>241</v>
      </c>
      <c r="C439" s="10">
        <v>1658042</v>
      </c>
      <c r="D439" s="10" t="s">
        <v>1</v>
      </c>
      <c r="E439" s="10" t="s">
        <v>244</v>
      </c>
      <c r="F439" s="12" t="str">
        <f>LOOKUP(,-FIND({"","品牌","品类","需求","竞品","品类","成分","长尾","场景","占位","功效"},E439),{"其他","品牌词","品类词","需求词","竞品词","品类词","成分词","长尾词","场景词","占位词","功效词"})</f>
        <v>品牌词</v>
      </c>
      <c r="G439" s="12" t="str">
        <f>INDEX('投放（素材）'!M:M,MATCH(E439,'投放（素材）'!E:E,0))</f>
        <v>61029c970000000021039974</v>
      </c>
      <c r="H439" s="10">
        <v>1952776</v>
      </c>
      <c r="I439" s="10" t="s">
        <v>216</v>
      </c>
      <c r="J439" s="10" t="s">
        <v>243</v>
      </c>
      <c r="K439" s="10" t="s">
        <v>47</v>
      </c>
      <c r="L439" s="10" t="s">
        <v>77</v>
      </c>
      <c r="M439" s="10">
        <v>0</v>
      </c>
      <c r="N439" s="10">
        <v>22</v>
      </c>
      <c r="O439" s="10">
        <v>0</v>
      </c>
      <c r="P439" s="13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</row>
    <row r="440" spans="1:21">
      <c r="A440" s="11">
        <v>44491</v>
      </c>
      <c r="B440" s="10" t="s">
        <v>241</v>
      </c>
      <c r="C440" s="10">
        <v>1658042</v>
      </c>
      <c r="D440" s="10" t="s">
        <v>1</v>
      </c>
      <c r="E440" s="10" t="s">
        <v>244</v>
      </c>
      <c r="F440" s="12" t="str">
        <f>LOOKUP(,-FIND({"","品牌","品类","需求","竞品","品类","成分","长尾","场景","占位","功效"},E440),{"其他","品牌词","品类词","需求词","竞品词","品类词","成分词","长尾词","场景词","占位词","功效词"})</f>
        <v>品牌词</v>
      </c>
      <c r="G440" s="12" t="str">
        <f>INDEX('投放（素材）'!M:M,MATCH(E440,'投放（素材）'!E:E,0))</f>
        <v>61029c970000000021039974</v>
      </c>
      <c r="H440" s="10">
        <v>1952776</v>
      </c>
      <c r="I440" s="10" t="s">
        <v>216</v>
      </c>
      <c r="J440" s="10" t="s">
        <v>243</v>
      </c>
      <c r="K440" s="10" t="s">
        <v>47</v>
      </c>
      <c r="L440" s="10" t="s">
        <v>74</v>
      </c>
      <c r="M440" s="10">
        <v>2.25</v>
      </c>
      <c r="N440" s="10">
        <v>132</v>
      </c>
      <c r="O440" s="10">
        <v>3</v>
      </c>
      <c r="P440" s="13">
        <v>0.0227</v>
      </c>
      <c r="Q440" s="10">
        <v>0.75</v>
      </c>
      <c r="R440" s="10">
        <v>0</v>
      </c>
      <c r="S440" s="10">
        <v>0</v>
      </c>
      <c r="T440" s="10">
        <v>0</v>
      </c>
      <c r="U440" s="10">
        <v>0</v>
      </c>
    </row>
    <row r="441" spans="1:21">
      <c r="A441" s="11">
        <v>44491</v>
      </c>
      <c r="B441" s="10" t="s">
        <v>246</v>
      </c>
      <c r="C441" s="10">
        <v>1658062</v>
      </c>
      <c r="D441" s="10" t="s">
        <v>1</v>
      </c>
      <c r="E441" s="10" t="s">
        <v>247</v>
      </c>
      <c r="F441" s="12" t="str">
        <f>LOOKUP(,-FIND({"","品牌","品类","需求","竞品","品类","成分","长尾","场景","占位","功效"},E441),{"其他","品牌词","品类词","需求词","竞品词","品类词","成分词","长尾词","场景词","占位词","功效词"})</f>
        <v>品类词</v>
      </c>
      <c r="G441" s="12" t="str">
        <f>INDEX('投放（素材）'!M:M,MATCH(E441,'投放（素材）'!E:E,0))</f>
        <v>60f6a140000000000102af4f</v>
      </c>
      <c r="H441" s="10">
        <v>1952791</v>
      </c>
      <c r="I441" s="10" t="s">
        <v>216</v>
      </c>
      <c r="J441" s="10" t="s">
        <v>248</v>
      </c>
      <c r="K441" s="10" t="s">
        <v>47</v>
      </c>
      <c r="L441" s="10" t="s">
        <v>66</v>
      </c>
      <c r="M441" s="10">
        <v>0</v>
      </c>
      <c r="N441" s="10">
        <v>3</v>
      </c>
      <c r="O441" s="10">
        <v>0</v>
      </c>
      <c r="P441" s="13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</row>
    <row r="442" spans="1:21">
      <c r="A442" s="11">
        <v>44491</v>
      </c>
      <c r="B442" s="10" t="s">
        <v>246</v>
      </c>
      <c r="C442" s="10">
        <v>1658062</v>
      </c>
      <c r="D442" s="10" t="s">
        <v>1</v>
      </c>
      <c r="E442" s="10" t="s">
        <v>247</v>
      </c>
      <c r="F442" s="12" t="str">
        <f>LOOKUP(,-FIND({"","品牌","品类","需求","竞品","品类","成分","长尾","场景","占位","功效"},E442),{"其他","品牌词","品类词","需求词","竞品词","品类词","成分词","长尾词","场景词","占位词","功效词"})</f>
        <v>品类词</v>
      </c>
      <c r="G442" s="12" t="str">
        <f>INDEX('投放（素材）'!M:M,MATCH(E442,'投放（素材）'!E:E,0))</f>
        <v>60f6a140000000000102af4f</v>
      </c>
      <c r="H442" s="10">
        <v>1952791</v>
      </c>
      <c r="I442" s="10" t="s">
        <v>216</v>
      </c>
      <c r="J442" s="10" t="s">
        <v>248</v>
      </c>
      <c r="K442" s="10" t="s">
        <v>47</v>
      </c>
      <c r="L442" s="10" t="s">
        <v>64</v>
      </c>
      <c r="M442" s="10">
        <v>0</v>
      </c>
      <c r="N442" s="10">
        <v>9</v>
      </c>
      <c r="O442" s="10">
        <v>0</v>
      </c>
      <c r="P442" s="13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</row>
    <row r="443" spans="1:21">
      <c r="A443" s="11">
        <v>44491</v>
      </c>
      <c r="B443" s="10" t="s">
        <v>246</v>
      </c>
      <c r="C443" s="10">
        <v>1658062</v>
      </c>
      <c r="D443" s="10" t="s">
        <v>1</v>
      </c>
      <c r="E443" s="10" t="s">
        <v>247</v>
      </c>
      <c r="F443" s="12" t="str">
        <f>LOOKUP(,-FIND({"","品牌","品类","需求","竞品","品类","成分","长尾","场景","占位","功效"},E443),{"其他","品牌词","品类词","需求词","竞品词","品类词","成分词","长尾词","场景词","占位词","功效词"})</f>
        <v>品类词</v>
      </c>
      <c r="G443" s="12" t="str">
        <f>INDEX('投放（素材）'!M:M,MATCH(E443,'投放（素材）'!E:E,0))</f>
        <v>60f6a140000000000102af4f</v>
      </c>
      <c r="H443" s="10">
        <v>1952791</v>
      </c>
      <c r="I443" s="10" t="s">
        <v>216</v>
      </c>
      <c r="J443" s="10" t="s">
        <v>248</v>
      </c>
      <c r="K443" s="10" t="s">
        <v>47</v>
      </c>
      <c r="L443" s="10" t="s">
        <v>71</v>
      </c>
      <c r="M443" s="10">
        <v>0</v>
      </c>
      <c r="N443" s="10">
        <v>2</v>
      </c>
      <c r="O443" s="10">
        <v>0</v>
      </c>
      <c r="P443" s="13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</row>
    <row r="444" spans="1:21">
      <c r="A444" s="11">
        <v>44491</v>
      </c>
      <c r="B444" s="10" t="s">
        <v>246</v>
      </c>
      <c r="C444" s="10">
        <v>1658062</v>
      </c>
      <c r="D444" s="10" t="s">
        <v>1</v>
      </c>
      <c r="E444" s="10" t="s">
        <v>247</v>
      </c>
      <c r="F444" s="12" t="str">
        <f>LOOKUP(,-FIND({"","品牌","品类","需求","竞品","品类","成分","长尾","场景","占位","功效"},E444),{"其他","品牌词","品类词","需求词","竞品词","品类词","成分词","长尾词","场景词","占位词","功效词"})</f>
        <v>品类词</v>
      </c>
      <c r="G444" s="12" t="str">
        <f>INDEX('投放（素材）'!M:M,MATCH(E444,'投放（素材）'!E:E,0))</f>
        <v>60f6a140000000000102af4f</v>
      </c>
      <c r="H444" s="10">
        <v>1952791</v>
      </c>
      <c r="I444" s="10" t="s">
        <v>216</v>
      </c>
      <c r="J444" s="10" t="s">
        <v>248</v>
      </c>
      <c r="K444" s="10" t="s">
        <v>47</v>
      </c>
      <c r="L444" s="10" t="s">
        <v>65</v>
      </c>
      <c r="M444" s="10">
        <v>1.55</v>
      </c>
      <c r="N444" s="10">
        <v>2</v>
      </c>
      <c r="O444" s="10">
        <v>1</v>
      </c>
      <c r="P444" s="13">
        <v>0.5</v>
      </c>
      <c r="Q444" s="10">
        <v>1.55</v>
      </c>
      <c r="R444" s="10">
        <v>0</v>
      </c>
      <c r="S444" s="10">
        <v>0</v>
      </c>
      <c r="T444" s="10">
        <v>0</v>
      </c>
      <c r="U444" s="10">
        <v>0</v>
      </c>
    </row>
    <row r="445" spans="1:21">
      <c r="A445" s="11">
        <v>44491</v>
      </c>
      <c r="B445" s="10" t="s">
        <v>246</v>
      </c>
      <c r="C445" s="10">
        <v>1658062</v>
      </c>
      <c r="D445" s="10" t="s">
        <v>1</v>
      </c>
      <c r="E445" s="10" t="s">
        <v>247</v>
      </c>
      <c r="F445" s="12" t="str">
        <f>LOOKUP(,-FIND({"","品牌","品类","需求","竞品","品类","成分","长尾","场景","占位","功效"},E445),{"其他","品牌词","品类词","需求词","竞品词","品类词","成分词","长尾词","场景词","占位词","功效词"})</f>
        <v>品类词</v>
      </c>
      <c r="G445" s="12" t="str">
        <f>INDEX('投放（素材）'!M:M,MATCH(E445,'投放（素材）'!E:E,0))</f>
        <v>60f6a140000000000102af4f</v>
      </c>
      <c r="H445" s="10">
        <v>1952791</v>
      </c>
      <c r="I445" s="10" t="s">
        <v>216</v>
      </c>
      <c r="J445" s="10" t="s">
        <v>248</v>
      </c>
      <c r="K445" s="10" t="s">
        <v>47</v>
      </c>
      <c r="L445" s="10" t="s">
        <v>68</v>
      </c>
      <c r="M445" s="10">
        <v>0</v>
      </c>
      <c r="N445" s="10">
        <v>1</v>
      </c>
      <c r="O445" s="10">
        <v>0</v>
      </c>
      <c r="P445" s="13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</row>
    <row r="446" spans="1:21">
      <c r="A446" s="11">
        <v>44491</v>
      </c>
      <c r="B446" s="10" t="s">
        <v>246</v>
      </c>
      <c r="C446" s="10">
        <v>1658062</v>
      </c>
      <c r="D446" s="10" t="s">
        <v>1</v>
      </c>
      <c r="E446" s="10" t="s">
        <v>247</v>
      </c>
      <c r="F446" s="12" t="str">
        <f>LOOKUP(,-FIND({"","品牌","品类","需求","竞品","品类","成分","长尾","场景","占位","功效"},E446),{"其他","品牌词","品类词","需求词","竞品词","品类词","成分词","长尾词","场景词","占位词","功效词"})</f>
        <v>品类词</v>
      </c>
      <c r="G446" s="12" t="str">
        <f>INDEX('投放（素材）'!M:M,MATCH(E446,'投放（素材）'!E:E,0))</f>
        <v>60f6a140000000000102af4f</v>
      </c>
      <c r="H446" s="10">
        <v>1952791</v>
      </c>
      <c r="I446" s="10" t="s">
        <v>216</v>
      </c>
      <c r="J446" s="10" t="s">
        <v>248</v>
      </c>
      <c r="K446" s="10" t="s">
        <v>47</v>
      </c>
      <c r="L446" s="10" t="s">
        <v>69</v>
      </c>
      <c r="M446" s="10">
        <v>0</v>
      </c>
      <c r="N446" s="10">
        <v>9</v>
      </c>
      <c r="O446" s="10">
        <v>0</v>
      </c>
      <c r="P446" s="13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</row>
    <row r="447" spans="1:21">
      <c r="A447" s="11">
        <v>44491</v>
      </c>
      <c r="B447" s="10" t="s">
        <v>246</v>
      </c>
      <c r="C447" s="10">
        <v>1658062</v>
      </c>
      <c r="D447" s="10" t="s">
        <v>1</v>
      </c>
      <c r="E447" s="10" t="s">
        <v>247</v>
      </c>
      <c r="F447" s="12" t="str">
        <f>LOOKUP(,-FIND({"","品牌","品类","需求","竞品","品类","成分","长尾","场景","占位","功效"},E447),{"其他","品牌词","品类词","需求词","竞品词","品类词","成分词","长尾词","场景词","占位词","功效词"})</f>
        <v>品类词</v>
      </c>
      <c r="G447" s="12" t="str">
        <f>INDEX('投放（素材）'!M:M,MATCH(E447,'投放（素材）'!E:E,0))</f>
        <v>60f6a140000000000102af4f</v>
      </c>
      <c r="H447" s="10">
        <v>1952791</v>
      </c>
      <c r="I447" s="10" t="s">
        <v>216</v>
      </c>
      <c r="J447" s="10" t="s">
        <v>248</v>
      </c>
      <c r="K447" s="10" t="s">
        <v>47</v>
      </c>
      <c r="L447" s="10" t="s">
        <v>94</v>
      </c>
      <c r="M447" s="10">
        <v>0</v>
      </c>
      <c r="N447" s="10">
        <v>1</v>
      </c>
      <c r="O447" s="10">
        <v>0</v>
      </c>
      <c r="P447" s="13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</row>
    <row r="448" spans="1:21">
      <c r="A448" s="11">
        <v>44491</v>
      </c>
      <c r="B448" s="10" t="s">
        <v>246</v>
      </c>
      <c r="C448" s="10">
        <v>1658062</v>
      </c>
      <c r="D448" s="10" t="s">
        <v>1</v>
      </c>
      <c r="E448" s="10" t="s">
        <v>249</v>
      </c>
      <c r="F448" s="12" t="str">
        <f>LOOKUP(,-FIND({"","品牌","品类","需求","竞品","品类","成分","长尾","场景","占位","功效"},E448),{"其他","品牌词","品类词","需求词","竞品词","品类词","成分词","长尾词","场景词","占位词","功效词"})</f>
        <v>需求词</v>
      </c>
      <c r="G448" s="12" t="str">
        <f>INDEX('投放（素材）'!M:M,MATCH(E448,'投放（素材）'!E:E,0))</f>
        <v>60f6a140000000000102af4f</v>
      </c>
      <c r="H448" s="10">
        <v>1952793</v>
      </c>
      <c r="I448" s="10" t="s">
        <v>216</v>
      </c>
      <c r="J448" s="10" t="s">
        <v>248</v>
      </c>
      <c r="K448" s="10" t="s">
        <v>47</v>
      </c>
      <c r="L448" s="10" t="s">
        <v>86</v>
      </c>
      <c r="M448" s="10">
        <v>0</v>
      </c>
      <c r="N448" s="10">
        <v>5</v>
      </c>
      <c r="O448" s="10">
        <v>0</v>
      </c>
      <c r="P448" s="13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</row>
    <row r="449" spans="1:21">
      <c r="A449" s="11">
        <v>44491</v>
      </c>
      <c r="B449" s="10" t="s">
        <v>246</v>
      </c>
      <c r="C449" s="10">
        <v>1658062</v>
      </c>
      <c r="D449" s="10" t="s">
        <v>1</v>
      </c>
      <c r="E449" s="10" t="s">
        <v>249</v>
      </c>
      <c r="F449" s="12" t="str">
        <f>LOOKUP(,-FIND({"","品牌","品类","需求","竞品","品类","成分","长尾","场景","占位","功效"},E449),{"其他","品牌词","品类词","需求词","竞品词","品类词","成分词","长尾词","场景词","占位词","功效词"})</f>
        <v>需求词</v>
      </c>
      <c r="G449" s="12" t="str">
        <f>INDEX('投放（素材）'!M:M,MATCH(E449,'投放（素材）'!E:E,0))</f>
        <v>60f6a140000000000102af4f</v>
      </c>
      <c r="H449" s="10">
        <v>1952793</v>
      </c>
      <c r="I449" s="10" t="s">
        <v>216</v>
      </c>
      <c r="J449" s="10" t="s">
        <v>248</v>
      </c>
      <c r="K449" s="10" t="s">
        <v>47</v>
      </c>
      <c r="L449" s="10" t="s">
        <v>82</v>
      </c>
      <c r="M449" s="10">
        <v>0</v>
      </c>
      <c r="N449" s="10">
        <v>1</v>
      </c>
      <c r="O449" s="10">
        <v>0</v>
      </c>
      <c r="P449" s="13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</row>
    <row r="450" spans="1:21">
      <c r="A450" s="11">
        <v>44491</v>
      </c>
      <c r="B450" s="10" t="s">
        <v>246</v>
      </c>
      <c r="C450" s="10">
        <v>1658062</v>
      </c>
      <c r="D450" s="10" t="s">
        <v>1</v>
      </c>
      <c r="E450" s="10" t="s">
        <v>249</v>
      </c>
      <c r="F450" s="12" t="str">
        <f>LOOKUP(,-FIND({"","品牌","品类","需求","竞品","品类","成分","长尾","场景","占位","功效"},E450),{"其他","品牌词","品类词","需求词","竞品词","品类词","成分词","长尾词","场景词","占位词","功效词"})</f>
        <v>需求词</v>
      </c>
      <c r="G450" s="12" t="str">
        <f>INDEX('投放（素材）'!M:M,MATCH(E450,'投放（素材）'!E:E,0))</f>
        <v>60f6a140000000000102af4f</v>
      </c>
      <c r="H450" s="10">
        <v>1952793</v>
      </c>
      <c r="I450" s="10" t="s">
        <v>216</v>
      </c>
      <c r="J450" s="10" t="s">
        <v>248</v>
      </c>
      <c r="K450" s="10" t="s">
        <v>47</v>
      </c>
      <c r="L450" s="10" t="s">
        <v>81</v>
      </c>
      <c r="M450" s="10">
        <v>0</v>
      </c>
      <c r="N450" s="10">
        <v>7</v>
      </c>
      <c r="O450" s="10">
        <v>0</v>
      </c>
      <c r="P450" s="13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</row>
    <row r="451" spans="1:21">
      <c r="A451" s="11">
        <v>44491</v>
      </c>
      <c r="B451" s="10" t="s">
        <v>246</v>
      </c>
      <c r="C451" s="10">
        <v>1658062</v>
      </c>
      <c r="D451" s="10" t="s">
        <v>1</v>
      </c>
      <c r="E451" s="10" t="s">
        <v>249</v>
      </c>
      <c r="F451" s="12" t="str">
        <f>LOOKUP(,-FIND({"","品牌","品类","需求","竞品","品类","成分","长尾","场景","占位","功效"},E451),{"其他","品牌词","品类词","需求词","竞品词","品类词","成分词","长尾词","场景词","占位词","功效词"})</f>
        <v>需求词</v>
      </c>
      <c r="G451" s="12" t="str">
        <f>INDEX('投放（素材）'!M:M,MATCH(E451,'投放（素材）'!E:E,0))</f>
        <v>60f6a140000000000102af4f</v>
      </c>
      <c r="H451" s="10">
        <v>1952793</v>
      </c>
      <c r="I451" s="10" t="s">
        <v>216</v>
      </c>
      <c r="J451" s="10" t="s">
        <v>248</v>
      </c>
      <c r="K451" s="10" t="s">
        <v>47</v>
      </c>
      <c r="L451" s="10" t="s">
        <v>80</v>
      </c>
      <c r="M451" s="10">
        <v>15.76</v>
      </c>
      <c r="N451" s="10">
        <v>266</v>
      </c>
      <c r="O451" s="10">
        <v>10</v>
      </c>
      <c r="P451" s="13">
        <v>0.0376</v>
      </c>
      <c r="Q451" s="10">
        <v>1.57</v>
      </c>
      <c r="R451" s="10">
        <v>0</v>
      </c>
      <c r="S451" s="10">
        <v>0</v>
      </c>
      <c r="T451" s="10">
        <v>0</v>
      </c>
      <c r="U451" s="10">
        <v>0</v>
      </c>
    </row>
    <row r="452" spans="1:21">
      <c r="A452" s="11">
        <v>44491</v>
      </c>
      <c r="B452" s="10" t="s">
        <v>246</v>
      </c>
      <c r="C452" s="10">
        <v>1658062</v>
      </c>
      <c r="D452" s="10" t="s">
        <v>1</v>
      </c>
      <c r="E452" s="10" t="s">
        <v>249</v>
      </c>
      <c r="F452" s="12" t="str">
        <f>LOOKUP(,-FIND({"","品牌","品类","需求","竞品","品类","成分","长尾","场景","占位","功效"},E452),{"其他","品牌词","品类词","需求词","竞品词","品类词","成分词","长尾词","场景词","占位词","功效词"})</f>
        <v>需求词</v>
      </c>
      <c r="G452" s="12" t="str">
        <f>INDEX('投放（素材）'!M:M,MATCH(E452,'投放（素材）'!E:E,0))</f>
        <v>60f6a140000000000102af4f</v>
      </c>
      <c r="H452" s="10">
        <v>1952793</v>
      </c>
      <c r="I452" s="10" t="s">
        <v>216</v>
      </c>
      <c r="J452" s="10" t="s">
        <v>248</v>
      </c>
      <c r="K452" s="10" t="s">
        <v>47</v>
      </c>
      <c r="L452" s="10" t="s">
        <v>71</v>
      </c>
      <c r="M452" s="10">
        <v>0</v>
      </c>
      <c r="N452" s="10">
        <v>6</v>
      </c>
      <c r="O452" s="10">
        <v>0</v>
      </c>
      <c r="P452" s="13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</row>
    <row r="453" spans="1:21">
      <c r="A453" s="11">
        <v>44491</v>
      </c>
      <c r="B453" s="10" t="s">
        <v>246</v>
      </c>
      <c r="C453" s="10">
        <v>1658062</v>
      </c>
      <c r="D453" s="10" t="s">
        <v>1</v>
      </c>
      <c r="E453" s="10" t="s">
        <v>249</v>
      </c>
      <c r="F453" s="12" t="str">
        <f>LOOKUP(,-FIND({"","品牌","品类","需求","竞品","品类","成分","长尾","场景","占位","功效"},E453),{"其他","品牌词","品类词","需求词","竞品词","品类词","成分词","长尾词","场景词","占位词","功效词"})</f>
        <v>需求词</v>
      </c>
      <c r="G453" s="12" t="str">
        <f>INDEX('投放（素材）'!M:M,MATCH(E453,'投放（素材）'!E:E,0))</f>
        <v>60f6a140000000000102af4f</v>
      </c>
      <c r="H453" s="10">
        <v>1952793</v>
      </c>
      <c r="I453" s="10" t="s">
        <v>216</v>
      </c>
      <c r="J453" s="10" t="s">
        <v>248</v>
      </c>
      <c r="K453" s="10" t="s">
        <v>47</v>
      </c>
      <c r="L453" s="10" t="s">
        <v>83</v>
      </c>
      <c r="M453" s="10">
        <v>0</v>
      </c>
      <c r="N453" s="10">
        <v>1</v>
      </c>
      <c r="O453" s="10">
        <v>0</v>
      </c>
      <c r="P453" s="13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</row>
    <row r="454" spans="1:21">
      <c r="A454" s="11">
        <v>44491</v>
      </c>
      <c r="B454" s="10" t="s">
        <v>246</v>
      </c>
      <c r="C454" s="10">
        <v>1658062</v>
      </c>
      <c r="D454" s="10" t="s">
        <v>1</v>
      </c>
      <c r="E454" s="10" t="s">
        <v>249</v>
      </c>
      <c r="F454" s="12" t="str">
        <f>LOOKUP(,-FIND({"","品牌","品类","需求","竞品","品类","成分","长尾","场景","占位","功效"},E454),{"其他","品牌词","品类词","需求词","竞品词","品类词","成分词","长尾词","场景词","占位词","功效词"})</f>
        <v>需求词</v>
      </c>
      <c r="G454" s="12" t="str">
        <f>INDEX('投放（素材）'!M:M,MATCH(E454,'投放（素材）'!E:E,0))</f>
        <v>60f6a140000000000102af4f</v>
      </c>
      <c r="H454" s="10">
        <v>1952793</v>
      </c>
      <c r="I454" s="10" t="s">
        <v>216</v>
      </c>
      <c r="J454" s="10" t="s">
        <v>248</v>
      </c>
      <c r="K454" s="10" t="s">
        <v>47</v>
      </c>
      <c r="L454" s="10" t="s">
        <v>84</v>
      </c>
      <c r="M454" s="10">
        <v>0</v>
      </c>
      <c r="N454" s="10">
        <v>0</v>
      </c>
      <c r="O454" s="10">
        <v>0</v>
      </c>
      <c r="P454" s="13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</row>
    <row r="455" spans="1:21">
      <c r="A455" s="11">
        <v>44491</v>
      </c>
      <c r="B455" s="10" t="s">
        <v>246</v>
      </c>
      <c r="C455" s="10">
        <v>1658062</v>
      </c>
      <c r="D455" s="10" t="s">
        <v>1</v>
      </c>
      <c r="E455" s="10" t="s">
        <v>250</v>
      </c>
      <c r="F455" s="12" t="str">
        <f>LOOKUP(,-FIND({"","品牌","品类","需求","竞品","品类","成分","长尾","场景","占位","功效"},E455),{"其他","品牌词","品类词","需求词","竞品词","品类词","成分词","长尾词","场景词","占位词","功效词"})</f>
        <v>品牌词</v>
      </c>
      <c r="G455" s="12" t="str">
        <f>INDEX('投放（素材）'!M:M,MATCH(E455,'投放（素材）'!E:E,0))</f>
        <v>60f6a140000000000102af4f</v>
      </c>
      <c r="H455" s="10">
        <v>1952796</v>
      </c>
      <c r="I455" s="10" t="s">
        <v>216</v>
      </c>
      <c r="J455" s="10" t="s">
        <v>248</v>
      </c>
      <c r="K455" s="10" t="s">
        <v>47</v>
      </c>
      <c r="L455" s="10" t="s">
        <v>77</v>
      </c>
      <c r="M455" s="10">
        <v>0</v>
      </c>
      <c r="N455" s="10">
        <v>23</v>
      </c>
      <c r="O455" s="10">
        <v>0</v>
      </c>
      <c r="P455" s="13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</row>
    <row r="456" spans="1:21">
      <c r="A456" s="11">
        <v>44491</v>
      </c>
      <c r="B456" s="10" t="s">
        <v>246</v>
      </c>
      <c r="C456" s="10">
        <v>1658062</v>
      </c>
      <c r="D456" s="10" t="s">
        <v>1</v>
      </c>
      <c r="E456" s="10" t="s">
        <v>250</v>
      </c>
      <c r="F456" s="12" t="str">
        <f>LOOKUP(,-FIND({"","品牌","品类","需求","竞品","品类","成分","长尾","场景","占位","功效"},E456),{"其他","品牌词","品类词","需求词","竞品词","品类词","成分词","长尾词","场景词","占位词","功效词"})</f>
        <v>品牌词</v>
      </c>
      <c r="G456" s="12" t="str">
        <f>INDEX('投放（素材）'!M:M,MATCH(E456,'投放（素材）'!E:E,0))</f>
        <v>60f6a140000000000102af4f</v>
      </c>
      <c r="H456" s="10">
        <v>1952796</v>
      </c>
      <c r="I456" s="10" t="s">
        <v>216</v>
      </c>
      <c r="J456" s="10" t="s">
        <v>248</v>
      </c>
      <c r="K456" s="10" t="s">
        <v>47</v>
      </c>
      <c r="L456" s="10" t="s">
        <v>73</v>
      </c>
      <c r="M456" s="10">
        <v>1337.55</v>
      </c>
      <c r="N456" s="10">
        <v>2364</v>
      </c>
      <c r="O456" s="10">
        <v>100</v>
      </c>
      <c r="P456" s="13">
        <v>0.0423</v>
      </c>
      <c r="Q456" s="10">
        <v>13.37</v>
      </c>
      <c r="R456" s="10">
        <v>0</v>
      </c>
      <c r="S456" s="10">
        <v>0</v>
      </c>
      <c r="T456" s="10">
        <v>0</v>
      </c>
      <c r="U456" s="10">
        <v>0</v>
      </c>
    </row>
    <row r="457" spans="1:21">
      <c r="A457" s="11">
        <v>44491</v>
      </c>
      <c r="B457" s="10" t="s">
        <v>246</v>
      </c>
      <c r="C457" s="10">
        <v>1658062</v>
      </c>
      <c r="D457" s="10" t="s">
        <v>1</v>
      </c>
      <c r="E457" s="10" t="s">
        <v>250</v>
      </c>
      <c r="F457" s="12" t="str">
        <f>LOOKUP(,-FIND({"","品牌","品类","需求","竞品","品类","成分","长尾","场景","占位","功效"},E457),{"其他","品牌词","品类词","需求词","竞品词","品类词","成分词","长尾词","场景词","占位词","功效词"})</f>
        <v>品牌词</v>
      </c>
      <c r="G457" s="12" t="str">
        <f>INDEX('投放（素材）'!M:M,MATCH(E457,'投放（素材）'!E:E,0))</f>
        <v>60f6a140000000000102af4f</v>
      </c>
      <c r="H457" s="10">
        <v>1952796</v>
      </c>
      <c r="I457" s="10" t="s">
        <v>216</v>
      </c>
      <c r="J457" s="10" t="s">
        <v>248</v>
      </c>
      <c r="K457" s="10" t="s">
        <v>47</v>
      </c>
      <c r="L457" s="10" t="s">
        <v>75</v>
      </c>
      <c r="M457" s="10">
        <v>0</v>
      </c>
      <c r="N457" s="10">
        <v>4</v>
      </c>
      <c r="O457" s="10">
        <v>0</v>
      </c>
      <c r="P457" s="13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</row>
    <row r="458" spans="1:21">
      <c r="A458" s="11">
        <v>44491</v>
      </c>
      <c r="B458" s="10" t="s">
        <v>246</v>
      </c>
      <c r="C458" s="10">
        <v>1658062</v>
      </c>
      <c r="D458" s="10" t="s">
        <v>1</v>
      </c>
      <c r="E458" s="10" t="s">
        <v>250</v>
      </c>
      <c r="F458" s="12" t="str">
        <f>LOOKUP(,-FIND({"","品牌","品类","需求","竞品","品类","成分","长尾","场景","占位","功效"},E458),{"其他","品牌词","品类词","需求词","竞品词","品类词","成分词","长尾词","场景词","占位词","功效词"})</f>
        <v>品牌词</v>
      </c>
      <c r="G458" s="12" t="str">
        <f>INDEX('投放（素材）'!M:M,MATCH(E458,'投放（素材）'!E:E,0))</f>
        <v>60f6a140000000000102af4f</v>
      </c>
      <c r="H458" s="10">
        <v>1952796</v>
      </c>
      <c r="I458" s="10" t="s">
        <v>216</v>
      </c>
      <c r="J458" s="10" t="s">
        <v>248</v>
      </c>
      <c r="K458" s="10" t="s">
        <v>47</v>
      </c>
      <c r="L458" s="10" t="s">
        <v>74</v>
      </c>
      <c r="M458" s="10">
        <v>5.12</v>
      </c>
      <c r="N458" s="10">
        <v>179</v>
      </c>
      <c r="O458" s="10">
        <v>4</v>
      </c>
      <c r="P458" s="13">
        <v>0.0223</v>
      </c>
      <c r="Q458" s="10">
        <v>1.28</v>
      </c>
      <c r="R458" s="10">
        <v>0</v>
      </c>
      <c r="S458" s="10">
        <v>0</v>
      </c>
      <c r="T458" s="10">
        <v>0</v>
      </c>
      <c r="U458" s="10">
        <v>0</v>
      </c>
    </row>
    <row r="459" spans="1:21">
      <c r="A459" s="11">
        <v>44491</v>
      </c>
      <c r="B459" s="10" t="s">
        <v>246</v>
      </c>
      <c r="C459" s="10">
        <v>1658062</v>
      </c>
      <c r="D459" s="10" t="s">
        <v>1</v>
      </c>
      <c r="E459" s="10" t="s">
        <v>251</v>
      </c>
      <c r="F459" s="12" t="str">
        <f>LOOKUP(,-FIND({"","品牌","品类","需求","竞品","品类","成分","长尾","场景","占位","功效"},E459),{"其他","品牌词","品类词","需求词","竞品词","品类词","成分词","长尾词","场景词","占位词","功效词"})</f>
        <v>竞品词</v>
      </c>
      <c r="G459" s="12" t="str">
        <f>INDEX('投放（素材）'!M:M,MATCH(E459,'投放（素材）'!E:E,0))</f>
        <v>60f6a140000000000102af4f</v>
      </c>
      <c r="H459" s="10">
        <v>1952799</v>
      </c>
      <c r="I459" s="10" t="s">
        <v>216</v>
      </c>
      <c r="J459" s="10" t="s">
        <v>248</v>
      </c>
      <c r="K459" s="10" t="s">
        <v>47</v>
      </c>
      <c r="L459" s="10" t="s">
        <v>55</v>
      </c>
      <c r="M459" s="10">
        <v>0</v>
      </c>
      <c r="N459" s="10">
        <v>75</v>
      </c>
      <c r="O459" s="10">
        <v>0</v>
      </c>
      <c r="P459" s="13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</row>
    <row r="460" spans="1:21">
      <c r="A460" s="11">
        <v>44491</v>
      </c>
      <c r="B460" s="10" t="s">
        <v>246</v>
      </c>
      <c r="C460" s="10">
        <v>1658062</v>
      </c>
      <c r="D460" s="10" t="s">
        <v>1</v>
      </c>
      <c r="E460" s="10" t="s">
        <v>251</v>
      </c>
      <c r="F460" s="12" t="str">
        <f>LOOKUP(,-FIND({"","品牌","品类","需求","竞品","品类","成分","长尾","场景","占位","功效"},E460),{"其他","品牌词","品类词","需求词","竞品词","品类词","成分词","长尾词","场景词","占位词","功效词"})</f>
        <v>竞品词</v>
      </c>
      <c r="G460" s="12" t="str">
        <f>INDEX('投放（素材）'!M:M,MATCH(E460,'投放（素材）'!E:E,0))</f>
        <v>60f6a140000000000102af4f</v>
      </c>
      <c r="H460" s="10">
        <v>1952799</v>
      </c>
      <c r="I460" s="10" t="s">
        <v>216</v>
      </c>
      <c r="J460" s="10" t="s">
        <v>248</v>
      </c>
      <c r="K460" s="10" t="s">
        <v>47</v>
      </c>
      <c r="L460" s="10" t="s">
        <v>58</v>
      </c>
      <c r="M460" s="10">
        <v>1.55</v>
      </c>
      <c r="N460" s="10">
        <v>187</v>
      </c>
      <c r="O460" s="10">
        <v>1</v>
      </c>
      <c r="P460" s="13">
        <v>0.0053</v>
      </c>
      <c r="Q460" s="10">
        <v>1.55</v>
      </c>
      <c r="R460" s="10">
        <v>1</v>
      </c>
      <c r="S460" s="10">
        <v>0</v>
      </c>
      <c r="T460" s="10">
        <v>0</v>
      </c>
      <c r="U460" s="10">
        <v>0</v>
      </c>
    </row>
    <row r="461" spans="1:21">
      <c r="A461" s="11">
        <v>44491</v>
      </c>
      <c r="B461" s="10" t="s">
        <v>246</v>
      </c>
      <c r="C461" s="10">
        <v>1658062</v>
      </c>
      <c r="D461" s="10" t="s">
        <v>1</v>
      </c>
      <c r="E461" s="10" t="s">
        <v>251</v>
      </c>
      <c r="F461" s="12" t="str">
        <f>LOOKUP(,-FIND({"","品牌","品类","需求","竞品","品类","成分","长尾","场景","占位","功效"},E461),{"其他","品牌词","品类词","需求词","竞品词","品类词","成分词","长尾词","场景词","占位词","功效词"})</f>
        <v>竞品词</v>
      </c>
      <c r="G461" s="12" t="str">
        <f>INDEX('投放（素材）'!M:M,MATCH(E461,'投放（素材）'!E:E,0))</f>
        <v>60f6a140000000000102af4f</v>
      </c>
      <c r="H461" s="10">
        <v>1952799</v>
      </c>
      <c r="I461" s="10" t="s">
        <v>216</v>
      </c>
      <c r="J461" s="10" t="s">
        <v>248</v>
      </c>
      <c r="K461" s="10" t="s">
        <v>47</v>
      </c>
      <c r="L461" s="10" t="s">
        <v>59</v>
      </c>
      <c r="M461" s="10">
        <v>0</v>
      </c>
      <c r="N461" s="10">
        <v>7</v>
      </c>
      <c r="O461" s="10">
        <v>0</v>
      </c>
      <c r="P461" s="13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</row>
    <row r="462" spans="1:21">
      <c r="A462" s="11">
        <v>44491</v>
      </c>
      <c r="B462" s="10" t="s">
        <v>246</v>
      </c>
      <c r="C462" s="10">
        <v>1658062</v>
      </c>
      <c r="D462" s="10" t="s">
        <v>1</v>
      </c>
      <c r="E462" s="10" t="s">
        <v>251</v>
      </c>
      <c r="F462" s="12" t="str">
        <f>LOOKUP(,-FIND({"","品牌","品类","需求","竞品","品类","成分","长尾","场景","占位","功效"},E462),{"其他","品牌词","品类词","需求词","竞品词","品类词","成分词","长尾词","场景词","占位词","功效词"})</f>
        <v>竞品词</v>
      </c>
      <c r="G462" s="12" t="str">
        <f>INDEX('投放（素材）'!M:M,MATCH(E462,'投放（素材）'!E:E,0))</f>
        <v>60f6a140000000000102af4f</v>
      </c>
      <c r="H462" s="10">
        <v>1952799</v>
      </c>
      <c r="I462" s="10" t="s">
        <v>216</v>
      </c>
      <c r="J462" s="10" t="s">
        <v>248</v>
      </c>
      <c r="K462" s="10" t="s">
        <v>47</v>
      </c>
      <c r="L462" s="10" t="s">
        <v>57</v>
      </c>
      <c r="M462" s="10">
        <v>0</v>
      </c>
      <c r="N462" s="10">
        <v>20</v>
      </c>
      <c r="O462" s="10">
        <v>0</v>
      </c>
      <c r="P462" s="13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</row>
    <row r="463" spans="1:21">
      <c r="A463" s="11">
        <v>44491</v>
      </c>
      <c r="B463" s="10" t="s">
        <v>263</v>
      </c>
      <c r="C463" s="10">
        <v>1676167</v>
      </c>
      <c r="D463" s="10" t="s">
        <v>1</v>
      </c>
      <c r="E463" s="10" t="s">
        <v>264</v>
      </c>
      <c r="F463" s="12" t="str">
        <f>LOOKUP(,-FIND({"","品牌","品类","需求","竞品","品类","成分","长尾","场景","占位","功效"},E463),{"其他","品牌词","品类词","需求词","竞品词","品类词","成分词","长尾词","场景词","占位词","功效词"})</f>
        <v>品类词</v>
      </c>
      <c r="G463" s="12" t="str">
        <f>INDEX('投放（素材）'!M:M,MATCH(E463,'投放（素材）'!E:E,0))</f>
        <v>612775900000000021037fd2</v>
      </c>
      <c r="H463" s="10">
        <v>1981136</v>
      </c>
      <c r="I463" s="10" t="s">
        <v>216</v>
      </c>
      <c r="J463" s="10" t="s">
        <v>265</v>
      </c>
      <c r="K463" s="10" t="s">
        <v>47</v>
      </c>
      <c r="L463" s="10" t="s">
        <v>63</v>
      </c>
      <c r="M463" s="10">
        <v>7951.18</v>
      </c>
      <c r="N463" s="10">
        <v>16556</v>
      </c>
      <c r="O463" s="10">
        <v>587</v>
      </c>
      <c r="P463" s="13">
        <v>0.0355</v>
      </c>
      <c r="Q463" s="10">
        <v>13.54</v>
      </c>
      <c r="R463" s="10">
        <v>1</v>
      </c>
      <c r="S463" s="10">
        <v>0</v>
      </c>
      <c r="T463" s="10">
        <v>0</v>
      </c>
      <c r="U463" s="10">
        <v>0</v>
      </c>
    </row>
    <row r="464" spans="1:21">
      <c r="A464" s="11">
        <v>44491</v>
      </c>
      <c r="B464" s="10" t="s">
        <v>263</v>
      </c>
      <c r="C464" s="10">
        <v>1676167</v>
      </c>
      <c r="D464" s="10" t="s">
        <v>1</v>
      </c>
      <c r="E464" s="10" t="s">
        <v>266</v>
      </c>
      <c r="F464" s="12" t="str">
        <f>LOOKUP(,-FIND({"","品牌","品类","需求","竞品","品类","成分","长尾","场景","占位","功效"},E464),{"其他","品牌词","品类词","需求词","竞品词","品类词","成分词","长尾词","场景词","占位词","功效词"})</f>
        <v>需求词</v>
      </c>
      <c r="G464" s="12" t="str">
        <f>INDEX('投放（素材）'!M:M,MATCH(E464,'投放（素材）'!E:E,0))</f>
        <v>612775900000000021037fd2</v>
      </c>
      <c r="H464" s="10">
        <v>2112729</v>
      </c>
      <c r="I464" s="10" t="s">
        <v>216</v>
      </c>
      <c r="J464" s="10" t="s">
        <v>265</v>
      </c>
      <c r="K464" s="10" t="s">
        <v>47</v>
      </c>
      <c r="L464" s="10" t="s">
        <v>79</v>
      </c>
      <c r="M464" s="10">
        <v>1167.12</v>
      </c>
      <c r="N464" s="10">
        <v>4002</v>
      </c>
      <c r="O464" s="10">
        <v>113</v>
      </c>
      <c r="P464" s="13">
        <v>0.0282</v>
      </c>
      <c r="Q464" s="10">
        <v>10.32</v>
      </c>
      <c r="R464" s="10">
        <v>2</v>
      </c>
      <c r="S464" s="10">
        <v>0</v>
      </c>
      <c r="T464" s="10">
        <v>0</v>
      </c>
      <c r="U464" s="10">
        <v>0</v>
      </c>
    </row>
    <row r="465" spans="1:21">
      <c r="A465" s="11">
        <v>44491</v>
      </c>
      <c r="B465" s="10" t="s">
        <v>252</v>
      </c>
      <c r="C465" s="10">
        <v>1676177</v>
      </c>
      <c r="D465" s="10" t="s">
        <v>1</v>
      </c>
      <c r="E465" s="10" t="s">
        <v>253</v>
      </c>
      <c r="F465" s="12" t="str">
        <f>LOOKUP(,-FIND({"","品牌","品类","需求","竞品","品类","成分","长尾","场景","占位","功效"},E465),{"其他","品牌词","品类词","需求词","竞品词","品类词","成分词","长尾词","场景词","占位词","功效词"})</f>
        <v>品类词</v>
      </c>
      <c r="G465" s="12" t="str">
        <f>INDEX('投放（素材）'!M:M,MATCH(E465,'投放（素材）'!E:E,0))</f>
        <v>6124f2d20000000021035629</v>
      </c>
      <c r="H465" s="10">
        <v>1981160</v>
      </c>
      <c r="I465" s="10" t="s">
        <v>216</v>
      </c>
      <c r="J465" s="10" t="s">
        <v>254</v>
      </c>
      <c r="K465" s="10" t="s">
        <v>47</v>
      </c>
      <c r="L465" s="10" t="s">
        <v>64</v>
      </c>
      <c r="M465" s="10">
        <v>1.51</v>
      </c>
      <c r="N465" s="10">
        <v>19</v>
      </c>
      <c r="O465" s="10">
        <v>1</v>
      </c>
      <c r="P465" s="13">
        <v>0.0526</v>
      </c>
      <c r="Q465" s="10">
        <v>1.51</v>
      </c>
      <c r="R465" s="10">
        <v>0</v>
      </c>
      <c r="S465" s="10">
        <v>0</v>
      </c>
      <c r="T465" s="10">
        <v>0</v>
      </c>
      <c r="U465" s="10">
        <v>0</v>
      </c>
    </row>
    <row r="466" spans="1:21">
      <c r="A466" s="11">
        <v>44491</v>
      </c>
      <c r="B466" s="10" t="s">
        <v>252</v>
      </c>
      <c r="C466" s="10">
        <v>1676177</v>
      </c>
      <c r="D466" s="10" t="s">
        <v>1</v>
      </c>
      <c r="E466" s="10" t="s">
        <v>253</v>
      </c>
      <c r="F466" s="12" t="str">
        <f>LOOKUP(,-FIND({"","品牌","品类","需求","竞品","品类","成分","长尾","场景","占位","功效"},E466),{"其他","品牌词","品类词","需求词","竞品词","品类词","成分词","长尾词","场景词","占位词","功效词"})</f>
        <v>品类词</v>
      </c>
      <c r="G466" s="12" t="str">
        <f>INDEX('投放（素材）'!M:M,MATCH(E466,'投放（素材）'!E:E,0))</f>
        <v>6124f2d20000000021035629</v>
      </c>
      <c r="H466" s="10">
        <v>1981160</v>
      </c>
      <c r="I466" s="10" t="s">
        <v>216</v>
      </c>
      <c r="J466" s="10" t="s">
        <v>254</v>
      </c>
      <c r="K466" s="10" t="s">
        <v>47</v>
      </c>
      <c r="L466" s="10" t="s">
        <v>72</v>
      </c>
      <c r="M466" s="10">
        <v>0</v>
      </c>
      <c r="N466" s="10">
        <v>3</v>
      </c>
      <c r="O466" s="10">
        <v>0</v>
      </c>
      <c r="P466" s="13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</row>
    <row r="467" spans="1:21">
      <c r="A467" s="11">
        <v>44491</v>
      </c>
      <c r="B467" s="10" t="s">
        <v>252</v>
      </c>
      <c r="C467" s="10">
        <v>1676177</v>
      </c>
      <c r="D467" s="10" t="s">
        <v>1</v>
      </c>
      <c r="E467" s="10" t="s">
        <v>253</v>
      </c>
      <c r="F467" s="12" t="str">
        <f>LOOKUP(,-FIND({"","品牌","品类","需求","竞品","品类","成分","长尾","场景","占位","功效"},E467),{"其他","品牌词","品类词","需求词","竞品词","品类词","成分词","长尾词","场景词","占位词","功效词"})</f>
        <v>品类词</v>
      </c>
      <c r="G467" s="12" t="str">
        <f>INDEX('投放（素材）'!M:M,MATCH(E467,'投放（素材）'!E:E,0))</f>
        <v>6124f2d20000000021035629</v>
      </c>
      <c r="H467" s="10">
        <v>1981160</v>
      </c>
      <c r="I467" s="10" t="s">
        <v>216</v>
      </c>
      <c r="J467" s="10" t="s">
        <v>254</v>
      </c>
      <c r="K467" s="10" t="s">
        <v>47</v>
      </c>
      <c r="L467" s="10" t="s">
        <v>95</v>
      </c>
      <c r="M467" s="10">
        <v>0</v>
      </c>
      <c r="N467" s="10">
        <v>1</v>
      </c>
      <c r="O467" s="10">
        <v>0</v>
      </c>
      <c r="P467" s="13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</row>
    <row r="468" spans="1:21">
      <c r="A468" s="11">
        <v>44491</v>
      </c>
      <c r="B468" s="10" t="s">
        <v>252</v>
      </c>
      <c r="C468" s="10">
        <v>1676177</v>
      </c>
      <c r="D468" s="10" t="s">
        <v>1</v>
      </c>
      <c r="E468" s="10" t="s">
        <v>253</v>
      </c>
      <c r="F468" s="12" t="str">
        <f>LOOKUP(,-FIND({"","品牌","品类","需求","竞品","品类","成分","长尾","场景","占位","功效"},E468),{"其他","品牌词","品类词","需求词","竞品词","品类词","成分词","长尾词","场景词","占位词","功效词"})</f>
        <v>品类词</v>
      </c>
      <c r="G468" s="12" t="str">
        <f>INDEX('投放（素材）'!M:M,MATCH(E468,'投放（素材）'!E:E,0))</f>
        <v>6124f2d20000000021035629</v>
      </c>
      <c r="H468" s="10">
        <v>1981160</v>
      </c>
      <c r="I468" s="10" t="s">
        <v>216</v>
      </c>
      <c r="J468" s="10" t="s">
        <v>254</v>
      </c>
      <c r="K468" s="10" t="s">
        <v>47</v>
      </c>
      <c r="L468" s="10" t="s">
        <v>94</v>
      </c>
      <c r="M468" s="10">
        <v>0</v>
      </c>
      <c r="N468" s="10">
        <v>0</v>
      </c>
      <c r="O468" s="10">
        <v>0</v>
      </c>
      <c r="P468" s="13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</row>
    <row r="469" spans="1:21">
      <c r="A469" s="11">
        <v>44491</v>
      </c>
      <c r="B469" s="10" t="s">
        <v>252</v>
      </c>
      <c r="C469" s="10">
        <v>1676177</v>
      </c>
      <c r="D469" s="10" t="s">
        <v>1</v>
      </c>
      <c r="E469" s="10" t="s">
        <v>255</v>
      </c>
      <c r="F469" s="12" t="str">
        <f>LOOKUP(,-FIND({"","品牌","品类","需求","竞品","品类","成分","长尾","场景","占位","功效"},E469),{"其他","品牌词","品类词","需求词","竞品词","品类词","成分词","长尾词","场景词","占位词","功效词"})</f>
        <v>需求词</v>
      </c>
      <c r="G469" s="12" t="str">
        <f>INDEX('投放（素材）'!M:M,MATCH(E469,'投放（素材）'!E:E,0))</f>
        <v>6124f2d20000000021035629</v>
      </c>
      <c r="H469" s="10">
        <v>1981364</v>
      </c>
      <c r="I469" s="10" t="s">
        <v>216</v>
      </c>
      <c r="J469" s="10" t="s">
        <v>254</v>
      </c>
      <c r="K469" s="10" t="s">
        <v>47</v>
      </c>
      <c r="L469" s="10" t="s">
        <v>86</v>
      </c>
      <c r="M469" s="10">
        <v>0</v>
      </c>
      <c r="N469" s="10">
        <v>7</v>
      </c>
      <c r="O469" s="10">
        <v>0</v>
      </c>
      <c r="P469" s="13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</row>
    <row r="470" spans="1:21">
      <c r="A470" s="11">
        <v>44491</v>
      </c>
      <c r="B470" s="10" t="s">
        <v>252</v>
      </c>
      <c r="C470" s="10">
        <v>1676177</v>
      </c>
      <c r="D470" s="10" t="s">
        <v>1</v>
      </c>
      <c r="E470" s="10" t="s">
        <v>255</v>
      </c>
      <c r="F470" s="12" t="str">
        <f>LOOKUP(,-FIND({"","品牌","品类","需求","竞品","品类","成分","长尾","场景","占位","功效"},E470),{"其他","品牌词","品类词","需求词","竞品词","品类词","成分词","长尾词","场景词","占位词","功效词"})</f>
        <v>需求词</v>
      </c>
      <c r="G470" s="12" t="str">
        <f>INDEX('投放（素材）'!M:M,MATCH(E470,'投放（素材）'!E:E,0))</f>
        <v>6124f2d20000000021035629</v>
      </c>
      <c r="H470" s="10">
        <v>1981364</v>
      </c>
      <c r="I470" s="10" t="s">
        <v>216</v>
      </c>
      <c r="J470" s="10" t="s">
        <v>254</v>
      </c>
      <c r="K470" s="10" t="s">
        <v>47</v>
      </c>
      <c r="L470" s="10" t="s">
        <v>82</v>
      </c>
      <c r="M470" s="10">
        <v>0</v>
      </c>
      <c r="N470" s="10">
        <v>3</v>
      </c>
      <c r="O470" s="10">
        <v>0</v>
      </c>
      <c r="P470" s="13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</row>
    <row r="471" spans="1:21">
      <c r="A471" s="11">
        <v>44491</v>
      </c>
      <c r="B471" s="10" t="s">
        <v>252</v>
      </c>
      <c r="C471" s="10">
        <v>1676177</v>
      </c>
      <c r="D471" s="10" t="s">
        <v>1</v>
      </c>
      <c r="E471" s="10" t="s">
        <v>255</v>
      </c>
      <c r="F471" s="12" t="str">
        <f>LOOKUP(,-FIND({"","品牌","品类","需求","竞品","品类","成分","长尾","场景","占位","功效"},E471),{"其他","品牌词","品类词","需求词","竞品词","品类词","成分词","长尾词","场景词","占位词","功效词"})</f>
        <v>需求词</v>
      </c>
      <c r="G471" s="12" t="str">
        <f>INDEX('投放（素材）'!M:M,MATCH(E471,'投放（素材）'!E:E,0))</f>
        <v>6124f2d20000000021035629</v>
      </c>
      <c r="H471" s="10">
        <v>1981364</v>
      </c>
      <c r="I471" s="10" t="s">
        <v>216</v>
      </c>
      <c r="J471" s="10" t="s">
        <v>254</v>
      </c>
      <c r="K471" s="10" t="s">
        <v>47</v>
      </c>
      <c r="L471" s="10" t="s">
        <v>81</v>
      </c>
      <c r="M471" s="10">
        <v>0</v>
      </c>
      <c r="N471" s="10">
        <v>4</v>
      </c>
      <c r="O471" s="10">
        <v>0</v>
      </c>
      <c r="P471" s="13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</row>
    <row r="472" spans="1:21">
      <c r="A472" s="11">
        <v>44491</v>
      </c>
      <c r="B472" s="10" t="s">
        <v>252</v>
      </c>
      <c r="C472" s="10">
        <v>1676177</v>
      </c>
      <c r="D472" s="10" t="s">
        <v>1</v>
      </c>
      <c r="E472" s="10" t="s">
        <v>255</v>
      </c>
      <c r="F472" s="12" t="str">
        <f>LOOKUP(,-FIND({"","品牌","品类","需求","竞品","品类","成分","长尾","场景","占位","功效"},E472),{"其他","品牌词","品类词","需求词","竞品词","品类词","成分词","长尾词","场景词","占位词","功效词"})</f>
        <v>需求词</v>
      </c>
      <c r="G472" s="12" t="str">
        <f>INDEX('投放（素材）'!M:M,MATCH(E472,'投放（素材）'!E:E,0))</f>
        <v>6124f2d20000000021035629</v>
      </c>
      <c r="H472" s="10">
        <v>1981364</v>
      </c>
      <c r="I472" s="10" t="s">
        <v>216</v>
      </c>
      <c r="J472" s="10" t="s">
        <v>254</v>
      </c>
      <c r="K472" s="10" t="s">
        <v>47</v>
      </c>
      <c r="L472" s="10" t="s">
        <v>80</v>
      </c>
      <c r="M472" s="10">
        <v>0</v>
      </c>
      <c r="N472" s="10">
        <v>1</v>
      </c>
      <c r="O472" s="10">
        <v>0</v>
      </c>
      <c r="P472" s="13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</row>
    <row r="473" spans="1:21">
      <c r="A473" s="11">
        <v>44491</v>
      </c>
      <c r="B473" s="10" t="s">
        <v>252</v>
      </c>
      <c r="C473" s="10">
        <v>1676177</v>
      </c>
      <c r="D473" s="10" t="s">
        <v>1</v>
      </c>
      <c r="E473" s="10" t="s">
        <v>255</v>
      </c>
      <c r="F473" s="12" t="str">
        <f>LOOKUP(,-FIND({"","品牌","品类","需求","竞品","品类","成分","长尾","场景","占位","功效"},E473),{"其他","品牌词","品类词","需求词","竞品词","品类词","成分词","长尾词","场景词","占位词","功效词"})</f>
        <v>需求词</v>
      </c>
      <c r="G473" s="12" t="str">
        <f>INDEX('投放（素材）'!M:M,MATCH(E473,'投放（素材）'!E:E,0))</f>
        <v>6124f2d20000000021035629</v>
      </c>
      <c r="H473" s="10">
        <v>1981364</v>
      </c>
      <c r="I473" s="10" t="s">
        <v>216</v>
      </c>
      <c r="J473" s="10" t="s">
        <v>254</v>
      </c>
      <c r="K473" s="10" t="s">
        <v>47</v>
      </c>
      <c r="L473" s="10" t="s">
        <v>71</v>
      </c>
      <c r="M473" s="10">
        <v>1.95</v>
      </c>
      <c r="N473" s="10">
        <v>30</v>
      </c>
      <c r="O473" s="10">
        <v>1</v>
      </c>
      <c r="P473" s="13">
        <v>0.0333</v>
      </c>
      <c r="Q473" s="10">
        <v>1.95</v>
      </c>
      <c r="R473" s="10">
        <v>0</v>
      </c>
      <c r="S473" s="10">
        <v>0</v>
      </c>
      <c r="T473" s="10">
        <v>0</v>
      </c>
      <c r="U473" s="10">
        <v>0</v>
      </c>
    </row>
    <row r="474" spans="1:21">
      <c r="A474" s="11">
        <v>44491</v>
      </c>
      <c r="B474" s="10" t="s">
        <v>252</v>
      </c>
      <c r="C474" s="10">
        <v>1676177</v>
      </c>
      <c r="D474" s="10" t="s">
        <v>1</v>
      </c>
      <c r="E474" s="10" t="s">
        <v>255</v>
      </c>
      <c r="F474" s="12" t="str">
        <f>LOOKUP(,-FIND({"","品牌","品类","需求","竞品","品类","成分","长尾","场景","占位","功效"},E474),{"其他","品牌词","品类词","需求词","竞品词","品类词","成分词","长尾词","场景词","占位词","功效词"})</f>
        <v>需求词</v>
      </c>
      <c r="G474" s="12" t="str">
        <f>INDEX('投放（素材）'!M:M,MATCH(E474,'投放（素材）'!E:E,0))</f>
        <v>6124f2d20000000021035629</v>
      </c>
      <c r="H474" s="10">
        <v>1981364</v>
      </c>
      <c r="I474" s="10" t="s">
        <v>216</v>
      </c>
      <c r="J474" s="10" t="s">
        <v>254</v>
      </c>
      <c r="K474" s="10" t="s">
        <v>47</v>
      </c>
      <c r="L474" s="10" t="s">
        <v>83</v>
      </c>
      <c r="M474" s="10">
        <v>0</v>
      </c>
      <c r="N474" s="10">
        <v>1</v>
      </c>
      <c r="O474" s="10">
        <v>0</v>
      </c>
      <c r="P474" s="13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</row>
    <row r="475" spans="1:21">
      <c r="A475" s="11">
        <v>44491</v>
      </c>
      <c r="B475" s="10" t="s">
        <v>252</v>
      </c>
      <c r="C475" s="10">
        <v>1676177</v>
      </c>
      <c r="D475" s="10" t="s">
        <v>1</v>
      </c>
      <c r="E475" s="10" t="s">
        <v>255</v>
      </c>
      <c r="F475" s="12" t="str">
        <f>LOOKUP(,-FIND({"","品牌","品类","需求","竞品","品类","成分","长尾","场景","占位","功效"},E475),{"其他","品牌词","品类词","需求词","竞品词","品类词","成分词","长尾词","场景词","占位词","功效词"})</f>
        <v>需求词</v>
      </c>
      <c r="G475" s="12" t="str">
        <f>INDEX('投放（素材）'!M:M,MATCH(E475,'投放（素材）'!E:E,0))</f>
        <v>6124f2d20000000021035629</v>
      </c>
      <c r="H475" s="10">
        <v>1981364</v>
      </c>
      <c r="I475" s="10" t="s">
        <v>216</v>
      </c>
      <c r="J475" s="10" t="s">
        <v>254</v>
      </c>
      <c r="K475" s="10" t="s">
        <v>47</v>
      </c>
      <c r="L475" s="10" t="s">
        <v>84</v>
      </c>
      <c r="M475" s="10">
        <v>0</v>
      </c>
      <c r="N475" s="10">
        <v>1</v>
      </c>
      <c r="O475" s="10">
        <v>0</v>
      </c>
      <c r="P475" s="13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</row>
    <row r="476" spans="1:21">
      <c r="A476" s="11">
        <v>44491</v>
      </c>
      <c r="B476" s="10" t="s">
        <v>252</v>
      </c>
      <c r="C476" s="10">
        <v>1676177</v>
      </c>
      <c r="D476" s="10" t="s">
        <v>1</v>
      </c>
      <c r="E476" s="10" t="s">
        <v>255</v>
      </c>
      <c r="F476" s="12" t="str">
        <f>LOOKUP(,-FIND({"","品牌","品类","需求","竞品","品类","成分","长尾","场景","占位","功效"},E476),{"其他","品牌词","品类词","需求词","竞品词","品类词","成分词","长尾词","场景词","占位词","功效词"})</f>
        <v>需求词</v>
      </c>
      <c r="G476" s="12" t="str">
        <f>INDEX('投放（素材）'!M:M,MATCH(E476,'投放（素材）'!E:E,0))</f>
        <v>6124f2d20000000021035629</v>
      </c>
      <c r="H476" s="10">
        <v>1981364</v>
      </c>
      <c r="I476" s="10" t="s">
        <v>216</v>
      </c>
      <c r="J476" s="10" t="s">
        <v>254</v>
      </c>
      <c r="K476" s="10" t="s">
        <v>47</v>
      </c>
      <c r="L476" s="10" t="s">
        <v>85</v>
      </c>
      <c r="M476" s="10">
        <v>0</v>
      </c>
      <c r="N476" s="10">
        <v>2</v>
      </c>
      <c r="O476" s="10">
        <v>0</v>
      </c>
      <c r="P476" s="13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</row>
    <row r="477" spans="1:21">
      <c r="A477" s="11">
        <v>44491</v>
      </c>
      <c r="B477" s="10" t="s">
        <v>252</v>
      </c>
      <c r="C477" s="10">
        <v>1676177</v>
      </c>
      <c r="D477" s="10" t="s">
        <v>1</v>
      </c>
      <c r="E477" s="10" t="s">
        <v>255</v>
      </c>
      <c r="F477" s="12" t="str">
        <f>LOOKUP(,-FIND({"","品牌","品类","需求","竞品","品类","成分","长尾","场景","占位","功效"},E477),{"其他","品牌词","品类词","需求词","竞品词","品类词","成分词","长尾词","场景词","占位词","功效词"})</f>
        <v>需求词</v>
      </c>
      <c r="G477" s="12" t="str">
        <f>INDEX('投放（素材）'!M:M,MATCH(E477,'投放（素材）'!E:E,0))</f>
        <v>6124f2d20000000021035629</v>
      </c>
      <c r="H477" s="10">
        <v>1981364</v>
      </c>
      <c r="I477" s="10" t="s">
        <v>216</v>
      </c>
      <c r="J477" s="10" t="s">
        <v>254</v>
      </c>
      <c r="K477" s="10" t="s">
        <v>47</v>
      </c>
      <c r="L477" s="10" t="s">
        <v>79</v>
      </c>
      <c r="M477" s="10">
        <v>0</v>
      </c>
      <c r="N477" s="10">
        <v>1</v>
      </c>
      <c r="O477" s="10">
        <v>0</v>
      </c>
      <c r="P477" s="13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</row>
    <row r="478" spans="1:21">
      <c r="A478" s="11">
        <v>44491</v>
      </c>
      <c r="B478" s="10" t="s">
        <v>252</v>
      </c>
      <c r="C478" s="10">
        <v>1676177</v>
      </c>
      <c r="D478" s="10" t="s">
        <v>1</v>
      </c>
      <c r="E478" s="10" t="s">
        <v>256</v>
      </c>
      <c r="F478" s="12" t="str">
        <f>LOOKUP(,-FIND({"","品牌","品类","需求","竞品","品类","成分","长尾","场景","占位","功效"},E478),{"其他","品牌词","品类词","需求词","竞品词","品类词","成分词","长尾词","场景词","占位词","功效词"})</f>
        <v>品牌词</v>
      </c>
      <c r="G478" s="12" t="str">
        <f>INDEX('投放（素材）'!M:M,MATCH(E478,'投放（素材）'!E:E,0))</f>
        <v>6124f2d20000000021035629</v>
      </c>
      <c r="H478" s="10">
        <v>1988920</v>
      </c>
      <c r="I478" s="10" t="s">
        <v>216</v>
      </c>
      <c r="J478" s="10" t="s">
        <v>254</v>
      </c>
      <c r="K478" s="10" t="s">
        <v>47</v>
      </c>
      <c r="L478" s="10" t="s">
        <v>77</v>
      </c>
      <c r="M478" s="10">
        <v>0</v>
      </c>
      <c r="N478" s="10">
        <v>0</v>
      </c>
      <c r="O478" s="10">
        <v>0</v>
      </c>
      <c r="P478" s="13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</row>
    <row r="479" spans="1:21">
      <c r="A479" s="11">
        <v>44491</v>
      </c>
      <c r="B479" s="10" t="s">
        <v>252</v>
      </c>
      <c r="C479" s="10">
        <v>1676177</v>
      </c>
      <c r="D479" s="10" t="s">
        <v>1</v>
      </c>
      <c r="E479" s="10" t="s">
        <v>256</v>
      </c>
      <c r="F479" s="12" t="str">
        <f>LOOKUP(,-FIND({"","品牌","品类","需求","竞品","品类","成分","长尾","场景","占位","功效"},E479),{"其他","品牌词","品类词","需求词","竞品词","品类词","成分词","长尾词","场景词","占位词","功效词"})</f>
        <v>品牌词</v>
      </c>
      <c r="G479" s="12" t="str">
        <f>INDEX('投放（素材）'!M:M,MATCH(E479,'投放（素材）'!E:E,0))</f>
        <v>6124f2d20000000021035629</v>
      </c>
      <c r="H479" s="10">
        <v>1988920</v>
      </c>
      <c r="I479" s="10" t="s">
        <v>216</v>
      </c>
      <c r="J479" s="10" t="s">
        <v>254</v>
      </c>
      <c r="K479" s="10" t="s">
        <v>47</v>
      </c>
      <c r="L479" s="10" t="s">
        <v>74</v>
      </c>
      <c r="M479" s="10">
        <v>0</v>
      </c>
      <c r="N479" s="10">
        <v>4</v>
      </c>
      <c r="O479" s="10">
        <v>0</v>
      </c>
      <c r="P479" s="13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</row>
    <row r="480" spans="1:21">
      <c r="A480" s="11">
        <v>44491</v>
      </c>
      <c r="B480" s="10" t="s">
        <v>257</v>
      </c>
      <c r="C480" s="10">
        <v>1676188</v>
      </c>
      <c r="D480" s="10" t="s">
        <v>1</v>
      </c>
      <c r="E480" s="10" t="s">
        <v>258</v>
      </c>
      <c r="F480" s="12" t="str">
        <f>LOOKUP(,-FIND({"","品牌","品类","需求","竞品","品类","成分","长尾","场景","占位","功效"},E480),{"其他","品牌词","品类词","需求词","竞品词","品类词","成分词","长尾词","场景词","占位词","功效词"})</f>
        <v>品类词</v>
      </c>
      <c r="G480" s="12" t="str">
        <f>INDEX('投放（素材）'!M:M,MATCH(E480,'投放（素材）'!E:E,0))</f>
        <v>6128b76d000000000102c1d4</v>
      </c>
      <c r="H480" s="10">
        <v>1981186</v>
      </c>
      <c r="I480" s="10" t="s">
        <v>216</v>
      </c>
      <c r="J480" s="10" t="s">
        <v>259</v>
      </c>
      <c r="K480" s="10" t="s">
        <v>47</v>
      </c>
      <c r="L480" s="10" t="s">
        <v>66</v>
      </c>
      <c r="M480" s="10">
        <v>0</v>
      </c>
      <c r="N480" s="10">
        <v>1</v>
      </c>
      <c r="O480" s="10">
        <v>0</v>
      </c>
      <c r="P480" s="13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</row>
    <row r="481" spans="1:21">
      <c r="A481" s="11">
        <v>44491</v>
      </c>
      <c r="B481" s="10" t="s">
        <v>257</v>
      </c>
      <c r="C481" s="10">
        <v>1676188</v>
      </c>
      <c r="D481" s="10" t="s">
        <v>1</v>
      </c>
      <c r="E481" s="10" t="s">
        <v>258</v>
      </c>
      <c r="F481" s="12" t="str">
        <f>LOOKUP(,-FIND({"","品牌","品类","需求","竞品","品类","成分","长尾","场景","占位","功效"},E481),{"其他","品牌词","品类词","需求词","竞品词","品类词","成分词","长尾词","场景词","占位词","功效词"})</f>
        <v>品类词</v>
      </c>
      <c r="G481" s="12" t="str">
        <f>INDEX('投放（素材）'!M:M,MATCH(E481,'投放（素材）'!E:E,0))</f>
        <v>6128b76d000000000102c1d4</v>
      </c>
      <c r="H481" s="10">
        <v>1981186</v>
      </c>
      <c r="I481" s="10" t="s">
        <v>216</v>
      </c>
      <c r="J481" s="10" t="s">
        <v>259</v>
      </c>
      <c r="K481" s="10" t="s">
        <v>47</v>
      </c>
      <c r="L481" s="10" t="s">
        <v>64</v>
      </c>
      <c r="M481" s="10">
        <v>0</v>
      </c>
      <c r="N481" s="10">
        <v>8</v>
      </c>
      <c r="O481" s="10">
        <v>0</v>
      </c>
      <c r="P481" s="13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</row>
    <row r="482" spans="1:21">
      <c r="A482" s="11">
        <v>44491</v>
      </c>
      <c r="B482" s="10" t="s">
        <v>257</v>
      </c>
      <c r="C482" s="10">
        <v>1676188</v>
      </c>
      <c r="D482" s="10" t="s">
        <v>1</v>
      </c>
      <c r="E482" s="10" t="s">
        <v>258</v>
      </c>
      <c r="F482" s="12" t="str">
        <f>LOOKUP(,-FIND({"","品牌","品类","需求","竞品","品类","成分","长尾","场景","占位","功效"},E482),{"其他","品牌词","品类词","需求词","竞品词","品类词","成分词","长尾词","场景词","占位词","功效词"})</f>
        <v>品类词</v>
      </c>
      <c r="G482" s="12" t="str">
        <f>INDEX('投放（素材）'!M:M,MATCH(E482,'投放（素材）'!E:E,0))</f>
        <v>6128b76d000000000102c1d4</v>
      </c>
      <c r="H482" s="10">
        <v>1981186</v>
      </c>
      <c r="I482" s="10" t="s">
        <v>216</v>
      </c>
      <c r="J482" s="10" t="s">
        <v>259</v>
      </c>
      <c r="K482" s="10" t="s">
        <v>47</v>
      </c>
      <c r="L482" s="10" t="s">
        <v>72</v>
      </c>
      <c r="M482" s="10">
        <v>0</v>
      </c>
      <c r="N482" s="10">
        <v>1</v>
      </c>
      <c r="O482" s="10">
        <v>0</v>
      </c>
      <c r="P482" s="13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</row>
    <row r="483" spans="1:21">
      <c r="A483" s="11">
        <v>44491</v>
      </c>
      <c r="B483" s="10" t="s">
        <v>257</v>
      </c>
      <c r="C483" s="10">
        <v>1676188</v>
      </c>
      <c r="D483" s="10" t="s">
        <v>1</v>
      </c>
      <c r="E483" s="10" t="s">
        <v>258</v>
      </c>
      <c r="F483" s="12" t="str">
        <f>LOOKUP(,-FIND({"","品牌","品类","需求","竞品","品类","成分","长尾","场景","占位","功效"},E483),{"其他","品牌词","品类词","需求词","竞品词","品类词","成分词","长尾词","场景词","占位词","功效词"})</f>
        <v>品类词</v>
      </c>
      <c r="G483" s="12" t="str">
        <f>INDEX('投放（素材）'!M:M,MATCH(E483,'投放（素材）'!E:E,0))</f>
        <v>6128b76d000000000102c1d4</v>
      </c>
      <c r="H483" s="10">
        <v>1981186</v>
      </c>
      <c r="I483" s="10" t="s">
        <v>216</v>
      </c>
      <c r="J483" s="10" t="s">
        <v>259</v>
      </c>
      <c r="K483" s="10" t="s">
        <v>47</v>
      </c>
      <c r="L483" s="10" t="s">
        <v>95</v>
      </c>
      <c r="M483" s="10">
        <v>0</v>
      </c>
      <c r="N483" s="10">
        <v>0</v>
      </c>
      <c r="O483" s="10">
        <v>0</v>
      </c>
      <c r="P483" s="13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</row>
    <row r="484" spans="1:21">
      <c r="A484" s="11">
        <v>44491</v>
      </c>
      <c r="B484" s="10" t="s">
        <v>257</v>
      </c>
      <c r="C484" s="10">
        <v>1676188</v>
      </c>
      <c r="D484" s="10" t="s">
        <v>1</v>
      </c>
      <c r="E484" s="10" t="s">
        <v>258</v>
      </c>
      <c r="F484" s="12" t="str">
        <f>LOOKUP(,-FIND({"","品牌","品类","需求","竞品","品类","成分","长尾","场景","占位","功效"},E484),{"其他","品牌词","品类词","需求词","竞品词","品类词","成分词","长尾词","场景词","占位词","功效词"})</f>
        <v>品类词</v>
      </c>
      <c r="G484" s="12" t="str">
        <f>INDEX('投放（素材）'!M:M,MATCH(E484,'投放（素材）'!E:E,0))</f>
        <v>6128b76d000000000102c1d4</v>
      </c>
      <c r="H484" s="10">
        <v>1981186</v>
      </c>
      <c r="I484" s="10" t="s">
        <v>216</v>
      </c>
      <c r="J484" s="10" t="s">
        <v>259</v>
      </c>
      <c r="K484" s="10" t="s">
        <v>47</v>
      </c>
      <c r="L484" s="10" t="s">
        <v>94</v>
      </c>
      <c r="M484" s="10">
        <v>0</v>
      </c>
      <c r="N484" s="10">
        <v>0</v>
      </c>
      <c r="O484" s="10">
        <v>0</v>
      </c>
      <c r="P484" s="13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</row>
    <row r="485" spans="1:21">
      <c r="A485" s="11">
        <v>44491</v>
      </c>
      <c r="B485" s="10" t="s">
        <v>257</v>
      </c>
      <c r="C485" s="10">
        <v>1676188</v>
      </c>
      <c r="D485" s="10" t="s">
        <v>1</v>
      </c>
      <c r="E485" s="10" t="s">
        <v>260</v>
      </c>
      <c r="F485" s="12" t="str">
        <f>LOOKUP(,-FIND({"","品牌","品类","需求","竞品","品类","成分","长尾","场景","占位","功效"},E485),{"其他","品牌词","品类词","需求词","竞品词","品类词","成分词","长尾词","场景词","占位词","功效词"})</f>
        <v>需求词</v>
      </c>
      <c r="G485" s="12" t="str">
        <f>INDEX('投放（素材）'!M:M,MATCH(E485,'投放（素材）'!E:E,0))</f>
        <v>6128b76d000000000102c1d4</v>
      </c>
      <c r="H485" s="10">
        <v>1981372</v>
      </c>
      <c r="I485" s="10" t="s">
        <v>216</v>
      </c>
      <c r="J485" s="10" t="s">
        <v>259</v>
      </c>
      <c r="K485" s="10" t="s">
        <v>47</v>
      </c>
      <c r="L485" s="10" t="s">
        <v>86</v>
      </c>
      <c r="M485" s="10">
        <v>0</v>
      </c>
      <c r="N485" s="10">
        <v>2</v>
      </c>
      <c r="O485" s="10">
        <v>0</v>
      </c>
      <c r="P485" s="13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</row>
    <row r="486" spans="1:21">
      <c r="A486" s="11">
        <v>44491</v>
      </c>
      <c r="B486" s="10" t="s">
        <v>257</v>
      </c>
      <c r="C486" s="10">
        <v>1676188</v>
      </c>
      <c r="D486" s="10" t="s">
        <v>1</v>
      </c>
      <c r="E486" s="10" t="s">
        <v>260</v>
      </c>
      <c r="F486" s="12" t="str">
        <f>LOOKUP(,-FIND({"","品牌","品类","需求","竞品","品类","成分","长尾","场景","占位","功效"},E486),{"其他","品牌词","品类词","需求词","竞品词","品类词","成分词","长尾词","场景词","占位词","功效词"})</f>
        <v>需求词</v>
      </c>
      <c r="G486" s="12" t="str">
        <f>INDEX('投放（素材）'!M:M,MATCH(E486,'投放（素材）'!E:E,0))</f>
        <v>6128b76d000000000102c1d4</v>
      </c>
      <c r="H486" s="10">
        <v>1981372</v>
      </c>
      <c r="I486" s="10" t="s">
        <v>216</v>
      </c>
      <c r="J486" s="10" t="s">
        <v>259</v>
      </c>
      <c r="K486" s="10" t="s">
        <v>47</v>
      </c>
      <c r="L486" s="10" t="s">
        <v>82</v>
      </c>
      <c r="M486" s="10">
        <v>0</v>
      </c>
      <c r="N486" s="10">
        <v>1</v>
      </c>
      <c r="O486" s="10">
        <v>0</v>
      </c>
      <c r="P486" s="13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</row>
    <row r="487" spans="1:21">
      <c r="A487" s="11">
        <v>44491</v>
      </c>
      <c r="B487" s="10" t="s">
        <v>257</v>
      </c>
      <c r="C487" s="10">
        <v>1676188</v>
      </c>
      <c r="D487" s="10" t="s">
        <v>1</v>
      </c>
      <c r="E487" s="10" t="s">
        <v>260</v>
      </c>
      <c r="F487" s="12" t="str">
        <f>LOOKUP(,-FIND({"","品牌","品类","需求","竞品","品类","成分","长尾","场景","占位","功效"},E487),{"其他","品牌词","品类词","需求词","竞品词","品类词","成分词","长尾词","场景词","占位词","功效词"})</f>
        <v>需求词</v>
      </c>
      <c r="G487" s="12" t="str">
        <f>INDEX('投放（素材）'!M:M,MATCH(E487,'投放（素材）'!E:E,0))</f>
        <v>6128b76d000000000102c1d4</v>
      </c>
      <c r="H487" s="10">
        <v>1981372</v>
      </c>
      <c r="I487" s="10" t="s">
        <v>216</v>
      </c>
      <c r="J487" s="10" t="s">
        <v>259</v>
      </c>
      <c r="K487" s="10" t="s">
        <v>47</v>
      </c>
      <c r="L487" s="10" t="s">
        <v>81</v>
      </c>
      <c r="M487" s="10">
        <v>0</v>
      </c>
      <c r="N487" s="10">
        <v>1</v>
      </c>
      <c r="O487" s="10">
        <v>0</v>
      </c>
      <c r="P487" s="13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</row>
    <row r="488" spans="1:21">
      <c r="A488" s="11">
        <v>44491</v>
      </c>
      <c r="B488" s="10" t="s">
        <v>257</v>
      </c>
      <c r="C488" s="10">
        <v>1676188</v>
      </c>
      <c r="D488" s="10" t="s">
        <v>1</v>
      </c>
      <c r="E488" s="10" t="s">
        <v>260</v>
      </c>
      <c r="F488" s="12" t="str">
        <f>LOOKUP(,-FIND({"","品牌","品类","需求","竞品","品类","成分","长尾","场景","占位","功效"},E488),{"其他","品牌词","品类词","需求词","竞品词","品类词","成分词","长尾词","场景词","占位词","功效词"})</f>
        <v>需求词</v>
      </c>
      <c r="G488" s="12" t="str">
        <f>INDEX('投放（素材）'!M:M,MATCH(E488,'投放（素材）'!E:E,0))</f>
        <v>6128b76d000000000102c1d4</v>
      </c>
      <c r="H488" s="10">
        <v>1981372</v>
      </c>
      <c r="I488" s="10" t="s">
        <v>216</v>
      </c>
      <c r="J488" s="10" t="s">
        <v>259</v>
      </c>
      <c r="K488" s="10" t="s">
        <v>47</v>
      </c>
      <c r="L488" s="10" t="s">
        <v>80</v>
      </c>
      <c r="M488" s="10">
        <v>0</v>
      </c>
      <c r="N488" s="10">
        <v>0</v>
      </c>
      <c r="O488" s="10">
        <v>0</v>
      </c>
      <c r="P488" s="13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</row>
    <row r="489" spans="1:21">
      <c r="A489" s="11">
        <v>44491</v>
      </c>
      <c r="B489" s="10" t="s">
        <v>257</v>
      </c>
      <c r="C489" s="10">
        <v>1676188</v>
      </c>
      <c r="D489" s="10" t="s">
        <v>1</v>
      </c>
      <c r="E489" s="10" t="s">
        <v>260</v>
      </c>
      <c r="F489" s="12" t="str">
        <f>LOOKUP(,-FIND({"","品牌","品类","需求","竞品","品类","成分","长尾","场景","占位","功效"},E489),{"其他","品牌词","品类词","需求词","竞品词","品类词","成分词","长尾词","场景词","占位词","功效词"})</f>
        <v>需求词</v>
      </c>
      <c r="G489" s="12" t="str">
        <f>INDEX('投放（素材）'!M:M,MATCH(E489,'投放（素材）'!E:E,0))</f>
        <v>6128b76d000000000102c1d4</v>
      </c>
      <c r="H489" s="10">
        <v>1981372</v>
      </c>
      <c r="I489" s="10" t="s">
        <v>216</v>
      </c>
      <c r="J489" s="10" t="s">
        <v>259</v>
      </c>
      <c r="K489" s="10" t="s">
        <v>47</v>
      </c>
      <c r="L489" s="10" t="s">
        <v>71</v>
      </c>
      <c r="M489" s="10">
        <v>0</v>
      </c>
      <c r="N489" s="10">
        <v>3</v>
      </c>
      <c r="O489" s="10">
        <v>0</v>
      </c>
      <c r="P489" s="13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</row>
    <row r="490" spans="1:21">
      <c r="A490" s="11">
        <v>44491</v>
      </c>
      <c r="B490" s="10" t="s">
        <v>257</v>
      </c>
      <c r="C490" s="10">
        <v>1676188</v>
      </c>
      <c r="D490" s="10" t="s">
        <v>1</v>
      </c>
      <c r="E490" s="10" t="s">
        <v>260</v>
      </c>
      <c r="F490" s="12" t="str">
        <f>LOOKUP(,-FIND({"","品牌","品类","需求","竞品","品类","成分","长尾","场景","占位","功效"},E490),{"其他","品牌词","品类词","需求词","竞品词","品类词","成分词","长尾词","场景词","占位词","功效词"})</f>
        <v>需求词</v>
      </c>
      <c r="G490" s="12" t="str">
        <f>INDEX('投放（素材）'!M:M,MATCH(E490,'投放（素材）'!E:E,0))</f>
        <v>6128b76d000000000102c1d4</v>
      </c>
      <c r="H490" s="10">
        <v>1981372</v>
      </c>
      <c r="I490" s="10" t="s">
        <v>216</v>
      </c>
      <c r="J490" s="10" t="s">
        <v>259</v>
      </c>
      <c r="K490" s="10" t="s">
        <v>47</v>
      </c>
      <c r="L490" s="10" t="s">
        <v>84</v>
      </c>
      <c r="M490" s="10">
        <v>0</v>
      </c>
      <c r="N490" s="10">
        <v>0</v>
      </c>
      <c r="O490" s="10">
        <v>0</v>
      </c>
      <c r="P490" s="13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</row>
    <row r="491" spans="1:21">
      <c r="A491" s="11">
        <v>44492</v>
      </c>
      <c r="B491" s="10" t="s">
        <v>227</v>
      </c>
      <c r="C491" s="10">
        <v>1621580</v>
      </c>
      <c r="D491" s="10" t="s">
        <v>1</v>
      </c>
      <c r="E491" s="10" t="s">
        <v>230</v>
      </c>
      <c r="F491" s="12" t="str">
        <f>LOOKUP(,-FIND({"","品牌","品类","需求","竞品","品类","成分","长尾","场景","占位","功效"},E491),{"其他","品牌词","品类词","需求词","竞品词","品类词","成分词","长尾词","场景词","占位词","功效词"})</f>
        <v>品牌词</v>
      </c>
      <c r="G491" s="12" t="str">
        <f>INDEX('投放（素材）'!M:M,MATCH(E491,'投放（素材）'!E:E,0))</f>
        <v>6100f2a0000000002103d584</v>
      </c>
      <c r="H491" s="10">
        <v>1896789</v>
      </c>
      <c r="I491" s="10" t="s">
        <v>216</v>
      </c>
      <c r="J491" s="10" t="s">
        <v>229</v>
      </c>
      <c r="K491" s="10" t="s">
        <v>47</v>
      </c>
      <c r="L491" s="10" t="s">
        <v>77</v>
      </c>
      <c r="M491" s="10">
        <v>0</v>
      </c>
      <c r="N491" s="10">
        <v>3</v>
      </c>
      <c r="O491" s="10">
        <v>0</v>
      </c>
      <c r="P491" s="13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</row>
    <row r="492" spans="1:21">
      <c r="A492" s="11">
        <v>44492</v>
      </c>
      <c r="B492" s="10" t="s">
        <v>227</v>
      </c>
      <c r="C492" s="10">
        <v>1621580</v>
      </c>
      <c r="D492" s="10" t="s">
        <v>1</v>
      </c>
      <c r="E492" s="10" t="s">
        <v>230</v>
      </c>
      <c r="F492" s="12" t="str">
        <f>LOOKUP(,-FIND({"","品牌","品类","需求","竞品","品类","成分","长尾","场景","占位","功效"},E492),{"其他","品牌词","品类词","需求词","竞品词","品类词","成分词","长尾词","场景词","占位词","功效词"})</f>
        <v>品牌词</v>
      </c>
      <c r="G492" s="12" t="str">
        <f>INDEX('投放（素材）'!M:M,MATCH(E492,'投放（素材）'!E:E,0))</f>
        <v>6100f2a0000000002103d584</v>
      </c>
      <c r="H492" s="10">
        <v>1896789</v>
      </c>
      <c r="I492" s="10" t="s">
        <v>216</v>
      </c>
      <c r="J492" s="10" t="s">
        <v>229</v>
      </c>
      <c r="K492" s="10" t="s">
        <v>47</v>
      </c>
      <c r="L492" s="10" t="s">
        <v>75</v>
      </c>
      <c r="M492" s="10">
        <v>0</v>
      </c>
      <c r="N492" s="10">
        <v>19</v>
      </c>
      <c r="O492" s="10">
        <v>0</v>
      </c>
      <c r="P492" s="13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</row>
    <row r="493" spans="1:21">
      <c r="A493" s="11">
        <v>44492</v>
      </c>
      <c r="B493" s="10" t="s">
        <v>227</v>
      </c>
      <c r="C493" s="10">
        <v>1621580</v>
      </c>
      <c r="D493" s="10" t="s">
        <v>1</v>
      </c>
      <c r="E493" s="10" t="s">
        <v>231</v>
      </c>
      <c r="F493" s="12" t="str">
        <f>LOOKUP(,-FIND({"","品牌","品类","需求","竞品","品类","成分","长尾","场景","占位","功效"},E493),{"其他","品牌词","品类词","需求词","竞品词","品类词","成分词","长尾词","场景词","占位词","功效词"})</f>
        <v>竞品词</v>
      </c>
      <c r="G493" s="12" t="str">
        <f>INDEX('投放（素材）'!M:M,MATCH(E493,'投放（素材）'!E:E,0))</f>
        <v>6100f2a0000000002103d584</v>
      </c>
      <c r="H493" s="10">
        <v>1896793</v>
      </c>
      <c r="I493" s="10" t="s">
        <v>216</v>
      </c>
      <c r="J493" s="10" t="s">
        <v>229</v>
      </c>
      <c r="K493" s="10" t="s">
        <v>47</v>
      </c>
      <c r="L493" s="10" t="s">
        <v>60</v>
      </c>
      <c r="M493" s="10">
        <v>0</v>
      </c>
      <c r="N493" s="10">
        <v>0</v>
      </c>
      <c r="O493" s="10">
        <v>0</v>
      </c>
      <c r="P493" s="13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</row>
    <row r="494" spans="1:21">
      <c r="A494" s="11">
        <v>44492</v>
      </c>
      <c r="B494" s="10" t="s">
        <v>227</v>
      </c>
      <c r="C494" s="10">
        <v>1621580</v>
      </c>
      <c r="D494" s="10" t="s">
        <v>1</v>
      </c>
      <c r="E494" s="10" t="s">
        <v>231</v>
      </c>
      <c r="F494" s="12" t="str">
        <f>LOOKUP(,-FIND({"","品牌","品类","需求","竞品","品类","成分","长尾","场景","占位","功效"},E494),{"其他","品牌词","品类词","需求词","竞品词","品类词","成分词","长尾词","场景词","占位词","功效词"})</f>
        <v>竞品词</v>
      </c>
      <c r="G494" s="12" t="str">
        <f>INDEX('投放（素材）'!M:M,MATCH(E494,'投放（素材）'!E:E,0))</f>
        <v>6100f2a0000000002103d584</v>
      </c>
      <c r="H494" s="10">
        <v>1896793</v>
      </c>
      <c r="I494" s="10" t="s">
        <v>216</v>
      </c>
      <c r="J494" s="10" t="s">
        <v>229</v>
      </c>
      <c r="K494" s="10" t="s">
        <v>47</v>
      </c>
      <c r="L494" s="10" t="s">
        <v>56</v>
      </c>
      <c r="M494" s="10">
        <v>0</v>
      </c>
      <c r="N494" s="10">
        <v>1</v>
      </c>
      <c r="O494" s="10">
        <v>0</v>
      </c>
      <c r="P494" s="13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</row>
    <row r="495" spans="1:21">
      <c r="A495" s="11">
        <v>44492</v>
      </c>
      <c r="B495" s="10" t="s">
        <v>227</v>
      </c>
      <c r="C495" s="10">
        <v>1621580</v>
      </c>
      <c r="D495" s="10" t="s">
        <v>1</v>
      </c>
      <c r="E495" s="10" t="s">
        <v>231</v>
      </c>
      <c r="F495" s="12" t="str">
        <f>LOOKUP(,-FIND({"","品牌","品类","需求","竞品","品类","成分","长尾","场景","占位","功效"},E495),{"其他","品牌词","品类词","需求词","竞品词","品类词","成分词","长尾词","场景词","占位词","功效词"})</f>
        <v>竞品词</v>
      </c>
      <c r="G495" s="12" t="str">
        <f>INDEX('投放（素材）'!M:M,MATCH(E495,'投放（素材）'!E:E,0))</f>
        <v>6100f2a0000000002103d584</v>
      </c>
      <c r="H495" s="10">
        <v>1896793</v>
      </c>
      <c r="I495" s="10" t="s">
        <v>216</v>
      </c>
      <c r="J495" s="10" t="s">
        <v>229</v>
      </c>
      <c r="K495" s="10" t="s">
        <v>47</v>
      </c>
      <c r="L495" s="10" t="s">
        <v>54</v>
      </c>
      <c r="M495" s="10">
        <v>1.88</v>
      </c>
      <c r="N495" s="10">
        <v>2</v>
      </c>
      <c r="O495" s="10">
        <v>1</v>
      </c>
      <c r="P495" s="13">
        <v>0.5</v>
      </c>
      <c r="Q495" s="10">
        <v>1.88</v>
      </c>
      <c r="R495" s="10">
        <v>0</v>
      </c>
      <c r="S495" s="10">
        <v>0</v>
      </c>
      <c r="T495" s="10">
        <v>0</v>
      </c>
      <c r="U495" s="10">
        <v>0</v>
      </c>
    </row>
    <row r="496" spans="1:21">
      <c r="A496" s="11">
        <v>44492</v>
      </c>
      <c r="B496" s="10" t="s">
        <v>236</v>
      </c>
      <c r="C496" s="10">
        <v>1643806</v>
      </c>
      <c r="D496" s="10" t="s">
        <v>1</v>
      </c>
      <c r="E496" s="10" t="s">
        <v>239</v>
      </c>
      <c r="F496" s="12" t="str">
        <f>LOOKUP(,-FIND({"","品牌","品类","需求","竞品","品类","成分","长尾","场景","占位","功效"},E496),{"其他","品牌词","品类词","需求词","竞品词","品类词","成分词","长尾词","场景词","占位词","功效词"})</f>
        <v>成分词</v>
      </c>
      <c r="G496" s="12" t="str">
        <f>INDEX('投放（素材）'!M:M,MATCH(E496,'投放（素材）'!E:E,0))</f>
        <v>611635c2000000000102c193</v>
      </c>
      <c r="H496" s="10">
        <v>1938533</v>
      </c>
      <c r="I496" s="10" t="s">
        <v>216</v>
      </c>
      <c r="J496" s="10" t="s">
        <v>238</v>
      </c>
      <c r="K496" s="10" t="s">
        <v>47</v>
      </c>
      <c r="L496" s="10" t="s">
        <v>51</v>
      </c>
      <c r="M496" s="10">
        <v>0</v>
      </c>
      <c r="N496" s="10">
        <v>10</v>
      </c>
      <c r="O496" s="10">
        <v>0</v>
      </c>
      <c r="P496" s="13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</row>
    <row r="497" spans="1:21">
      <c r="A497" s="11">
        <v>44492</v>
      </c>
      <c r="B497" s="10" t="s">
        <v>236</v>
      </c>
      <c r="C497" s="10">
        <v>1643806</v>
      </c>
      <c r="D497" s="10" t="s">
        <v>1</v>
      </c>
      <c r="E497" s="10" t="s">
        <v>239</v>
      </c>
      <c r="F497" s="12" t="str">
        <f>LOOKUP(,-FIND({"","品牌","品类","需求","竞品","品类","成分","长尾","场景","占位","功效"},E497),{"其他","品牌词","品类词","需求词","竞品词","品类词","成分词","长尾词","场景词","占位词","功效词"})</f>
        <v>成分词</v>
      </c>
      <c r="G497" s="12" t="str">
        <f>INDEX('投放（素材）'!M:M,MATCH(E497,'投放（素材）'!E:E,0))</f>
        <v>611635c2000000000102c193</v>
      </c>
      <c r="H497" s="10">
        <v>1938533</v>
      </c>
      <c r="I497" s="10" t="s">
        <v>216</v>
      </c>
      <c r="J497" s="10" t="s">
        <v>238</v>
      </c>
      <c r="K497" s="10" t="s">
        <v>47</v>
      </c>
      <c r="L497" s="10" t="s">
        <v>240</v>
      </c>
      <c r="M497" s="10">
        <v>0</v>
      </c>
      <c r="N497" s="10">
        <v>1</v>
      </c>
      <c r="O497" s="10">
        <v>0</v>
      </c>
      <c r="P497" s="13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</row>
    <row r="498" spans="1:21">
      <c r="A498" s="11">
        <v>44492</v>
      </c>
      <c r="B498" s="10" t="s">
        <v>241</v>
      </c>
      <c r="C498" s="10">
        <v>1658042</v>
      </c>
      <c r="D498" s="10" t="s">
        <v>1</v>
      </c>
      <c r="E498" s="10" t="s">
        <v>242</v>
      </c>
      <c r="F498" s="12" t="str">
        <f>LOOKUP(,-FIND({"","品牌","品类","需求","竞品","品类","成分","长尾","场景","占位","功效"},E498),{"其他","品牌词","品类词","需求词","竞品词","品类词","成分词","长尾词","场景词","占位词","功效词"})</f>
        <v>品类词</v>
      </c>
      <c r="G498" s="12" t="str">
        <f>INDEX('投放（素材）'!M:M,MATCH(E498,'投放（素材）'!E:E,0))</f>
        <v>61029c970000000021039974</v>
      </c>
      <c r="H498" s="10">
        <v>1952766</v>
      </c>
      <c r="I498" s="10" t="s">
        <v>216</v>
      </c>
      <c r="J498" s="10" t="s">
        <v>243</v>
      </c>
      <c r="K498" s="10" t="s">
        <v>47</v>
      </c>
      <c r="L498" s="10" t="s">
        <v>64</v>
      </c>
      <c r="M498" s="10">
        <v>0</v>
      </c>
      <c r="N498" s="10">
        <v>4</v>
      </c>
      <c r="O498" s="10">
        <v>0</v>
      </c>
      <c r="P498" s="13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</row>
    <row r="499" spans="1:21">
      <c r="A499" s="11">
        <v>44492</v>
      </c>
      <c r="B499" s="10" t="s">
        <v>241</v>
      </c>
      <c r="C499" s="10">
        <v>1658042</v>
      </c>
      <c r="D499" s="10" t="s">
        <v>1</v>
      </c>
      <c r="E499" s="10" t="s">
        <v>244</v>
      </c>
      <c r="F499" s="12" t="str">
        <f>LOOKUP(,-FIND({"","品牌","品类","需求","竞品","品类","成分","长尾","场景","占位","功效"},E499),{"其他","品牌词","品类词","需求词","竞品词","品类词","成分词","长尾词","场景词","占位词","功效词"})</f>
        <v>品牌词</v>
      </c>
      <c r="G499" s="12" t="str">
        <f>INDEX('投放（素材）'!M:M,MATCH(E499,'投放（素材）'!E:E,0))</f>
        <v>61029c970000000021039974</v>
      </c>
      <c r="H499" s="10">
        <v>1952776</v>
      </c>
      <c r="I499" s="10" t="s">
        <v>216</v>
      </c>
      <c r="J499" s="10" t="s">
        <v>243</v>
      </c>
      <c r="K499" s="10" t="s">
        <v>47</v>
      </c>
      <c r="L499" s="10" t="s">
        <v>77</v>
      </c>
      <c r="M499" s="10">
        <v>0</v>
      </c>
      <c r="N499" s="10">
        <v>1</v>
      </c>
      <c r="O499" s="10">
        <v>0</v>
      </c>
      <c r="P499" s="13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</row>
    <row r="500" spans="1:21">
      <c r="A500" s="11">
        <v>44492</v>
      </c>
      <c r="B500" s="10" t="s">
        <v>241</v>
      </c>
      <c r="C500" s="10">
        <v>1658042</v>
      </c>
      <c r="D500" s="10" t="s">
        <v>1</v>
      </c>
      <c r="E500" s="10" t="s">
        <v>244</v>
      </c>
      <c r="F500" s="12" t="str">
        <f>LOOKUP(,-FIND({"","品牌","品类","需求","竞品","品类","成分","长尾","场景","占位","功效"},E500),{"其他","品牌词","品类词","需求词","竞品词","品类词","成分词","长尾词","场景词","占位词","功效词"})</f>
        <v>品牌词</v>
      </c>
      <c r="G500" s="12" t="str">
        <f>INDEX('投放（素材）'!M:M,MATCH(E500,'投放（素材）'!E:E,0))</f>
        <v>61029c970000000021039974</v>
      </c>
      <c r="H500" s="10">
        <v>1952776</v>
      </c>
      <c r="I500" s="10" t="s">
        <v>216</v>
      </c>
      <c r="J500" s="10" t="s">
        <v>243</v>
      </c>
      <c r="K500" s="10" t="s">
        <v>47</v>
      </c>
      <c r="L500" s="10" t="s">
        <v>74</v>
      </c>
      <c r="M500" s="10">
        <v>0</v>
      </c>
      <c r="N500" s="10">
        <v>4</v>
      </c>
      <c r="O500" s="10">
        <v>0</v>
      </c>
      <c r="P500" s="13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</row>
    <row r="501" spans="1:21">
      <c r="A501" s="11">
        <v>44492</v>
      </c>
      <c r="B501" s="10" t="s">
        <v>246</v>
      </c>
      <c r="C501" s="10">
        <v>1658062</v>
      </c>
      <c r="D501" s="10" t="s">
        <v>1</v>
      </c>
      <c r="E501" s="10" t="s">
        <v>249</v>
      </c>
      <c r="F501" s="12" t="str">
        <f>LOOKUP(,-FIND({"","品牌","品类","需求","竞品","品类","成分","长尾","场景","占位","功效"},E501),{"其他","品牌词","品类词","需求词","竞品词","品类词","成分词","长尾词","场景词","占位词","功效词"})</f>
        <v>需求词</v>
      </c>
      <c r="G501" s="12" t="str">
        <f>INDEX('投放（素材）'!M:M,MATCH(E501,'投放（素材）'!E:E,0))</f>
        <v>60f6a140000000000102af4f</v>
      </c>
      <c r="H501" s="10">
        <v>1952793</v>
      </c>
      <c r="I501" s="10" t="s">
        <v>216</v>
      </c>
      <c r="J501" s="10" t="s">
        <v>248</v>
      </c>
      <c r="K501" s="10" t="s">
        <v>47</v>
      </c>
      <c r="L501" s="10" t="s">
        <v>80</v>
      </c>
      <c r="M501" s="10">
        <v>0</v>
      </c>
      <c r="N501" s="10">
        <v>2</v>
      </c>
      <c r="O501" s="10">
        <v>0</v>
      </c>
      <c r="P501" s="13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</row>
    <row r="502" spans="1:21">
      <c r="A502" s="11">
        <v>44492</v>
      </c>
      <c r="B502" s="10" t="s">
        <v>246</v>
      </c>
      <c r="C502" s="10">
        <v>1658062</v>
      </c>
      <c r="D502" s="10" t="s">
        <v>1</v>
      </c>
      <c r="E502" s="10" t="s">
        <v>250</v>
      </c>
      <c r="F502" s="12" t="str">
        <f>LOOKUP(,-FIND({"","品牌","品类","需求","竞品","品类","成分","长尾","场景","占位","功效"},E502),{"其他","品牌词","品类词","需求词","竞品词","品类词","成分词","长尾词","场景词","占位词","功效词"})</f>
        <v>品牌词</v>
      </c>
      <c r="G502" s="12" t="str">
        <f>INDEX('投放（素材）'!M:M,MATCH(E502,'投放（素材）'!E:E,0))</f>
        <v>60f6a140000000000102af4f</v>
      </c>
      <c r="H502" s="10">
        <v>1952796</v>
      </c>
      <c r="I502" s="10" t="s">
        <v>216</v>
      </c>
      <c r="J502" s="10" t="s">
        <v>248</v>
      </c>
      <c r="K502" s="10" t="s">
        <v>47</v>
      </c>
      <c r="L502" s="10" t="s">
        <v>77</v>
      </c>
      <c r="M502" s="10">
        <v>0</v>
      </c>
      <c r="N502" s="10">
        <v>1</v>
      </c>
      <c r="O502" s="10">
        <v>0</v>
      </c>
      <c r="P502" s="13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</row>
    <row r="503" spans="1:21">
      <c r="A503" s="11">
        <v>44492</v>
      </c>
      <c r="B503" s="10" t="s">
        <v>246</v>
      </c>
      <c r="C503" s="10">
        <v>1658062</v>
      </c>
      <c r="D503" s="10" t="s">
        <v>1</v>
      </c>
      <c r="E503" s="10" t="s">
        <v>250</v>
      </c>
      <c r="F503" s="12" t="str">
        <f>LOOKUP(,-FIND({"","品牌","品类","需求","竞品","品类","成分","长尾","场景","占位","功效"},E503),{"其他","品牌词","品类词","需求词","竞品词","品类词","成分词","长尾词","场景词","占位词","功效词"})</f>
        <v>品牌词</v>
      </c>
      <c r="G503" s="12" t="str">
        <f>INDEX('投放（素材）'!M:M,MATCH(E503,'投放（素材）'!E:E,0))</f>
        <v>60f6a140000000000102af4f</v>
      </c>
      <c r="H503" s="10">
        <v>1952796</v>
      </c>
      <c r="I503" s="10" t="s">
        <v>216</v>
      </c>
      <c r="J503" s="10" t="s">
        <v>248</v>
      </c>
      <c r="K503" s="10" t="s">
        <v>47</v>
      </c>
      <c r="L503" s="10" t="s">
        <v>73</v>
      </c>
      <c r="M503" s="10">
        <v>241.74</v>
      </c>
      <c r="N503" s="10">
        <v>627</v>
      </c>
      <c r="O503" s="10">
        <v>17</v>
      </c>
      <c r="P503" s="13">
        <v>0.0271</v>
      </c>
      <c r="Q503" s="10">
        <v>14.22</v>
      </c>
      <c r="R503" s="10">
        <v>0</v>
      </c>
      <c r="S503" s="10">
        <v>0</v>
      </c>
      <c r="T503" s="10">
        <v>0</v>
      </c>
      <c r="U503" s="10">
        <v>0</v>
      </c>
    </row>
    <row r="504" spans="1:21">
      <c r="A504" s="11">
        <v>44492</v>
      </c>
      <c r="B504" s="10" t="s">
        <v>246</v>
      </c>
      <c r="C504" s="10">
        <v>1658062</v>
      </c>
      <c r="D504" s="10" t="s">
        <v>1</v>
      </c>
      <c r="E504" s="10" t="s">
        <v>250</v>
      </c>
      <c r="F504" s="12" t="str">
        <f>LOOKUP(,-FIND({"","品牌","品类","需求","竞品","品类","成分","长尾","场景","占位","功效"},E504),{"其他","品牌词","品类词","需求词","竞品词","品类词","成分词","长尾词","场景词","占位词","功效词"})</f>
        <v>品牌词</v>
      </c>
      <c r="G504" s="12" t="str">
        <f>INDEX('投放（素材）'!M:M,MATCH(E504,'投放（素材）'!E:E,0))</f>
        <v>60f6a140000000000102af4f</v>
      </c>
      <c r="H504" s="10">
        <v>1952796</v>
      </c>
      <c r="I504" s="10" t="s">
        <v>216</v>
      </c>
      <c r="J504" s="10" t="s">
        <v>248</v>
      </c>
      <c r="K504" s="10" t="s">
        <v>47</v>
      </c>
      <c r="L504" s="10" t="s">
        <v>74</v>
      </c>
      <c r="M504" s="10">
        <v>0</v>
      </c>
      <c r="N504" s="10">
        <v>6</v>
      </c>
      <c r="O504" s="10">
        <v>0</v>
      </c>
      <c r="P504" s="13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</row>
    <row r="505" spans="1:21">
      <c r="A505" s="11">
        <v>44492</v>
      </c>
      <c r="B505" s="10" t="s">
        <v>246</v>
      </c>
      <c r="C505" s="10">
        <v>1658062</v>
      </c>
      <c r="D505" s="10" t="s">
        <v>1</v>
      </c>
      <c r="E505" s="10" t="s">
        <v>251</v>
      </c>
      <c r="F505" s="12" t="str">
        <f>LOOKUP(,-FIND({"","品牌","品类","需求","竞品","品类","成分","长尾","场景","占位","功效"},E505),{"其他","品牌词","品类词","需求词","竞品词","品类词","成分词","长尾词","场景词","占位词","功效词"})</f>
        <v>竞品词</v>
      </c>
      <c r="G505" s="12" t="str">
        <f>INDEX('投放（素材）'!M:M,MATCH(E505,'投放（素材）'!E:E,0))</f>
        <v>60f6a140000000000102af4f</v>
      </c>
      <c r="H505" s="10">
        <v>1952799</v>
      </c>
      <c r="I505" s="10" t="s">
        <v>216</v>
      </c>
      <c r="J505" s="10" t="s">
        <v>248</v>
      </c>
      <c r="K505" s="10" t="s">
        <v>47</v>
      </c>
      <c r="L505" s="10" t="s">
        <v>55</v>
      </c>
      <c r="M505" s="10">
        <v>0</v>
      </c>
      <c r="N505" s="10">
        <v>3</v>
      </c>
      <c r="O505" s="10">
        <v>0</v>
      </c>
      <c r="P505" s="13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</row>
    <row r="506" spans="1:21">
      <c r="A506" s="11">
        <v>44492</v>
      </c>
      <c r="B506" s="10" t="s">
        <v>246</v>
      </c>
      <c r="C506" s="10">
        <v>1658062</v>
      </c>
      <c r="D506" s="10" t="s">
        <v>1</v>
      </c>
      <c r="E506" s="10" t="s">
        <v>251</v>
      </c>
      <c r="F506" s="12" t="str">
        <f>LOOKUP(,-FIND({"","品牌","品类","需求","竞品","品类","成分","长尾","场景","占位","功效"},E506),{"其他","品牌词","品类词","需求词","竞品词","品类词","成分词","长尾词","场景词","占位词","功效词"})</f>
        <v>竞品词</v>
      </c>
      <c r="G506" s="12" t="str">
        <f>INDEX('投放（素材）'!M:M,MATCH(E506,'投放（素材）'!E:E,0))</f>
        <v>60f6a140000000000102af4f</v>
      </c>
      <c r="H506" s="10">
        <v>1952799</v>
      </c>
      <c r="I506" s="10" t="s">
        <v>216</v>
      </c>
      <c r="J506" s="10" t="s">
        <v>248</v>
      </c>
      <c r="K506" s="10" t="s">
        <v>47</v>
      </c>
      <c r="L506" s="10" t="s">
        <v>58</v>
      </c>
      <c r="M506" s="10">
        <v>0</v>
      </c>
      <c r="N506" s="10">
        <v>2</v>
      </c>
      <c r="O506" s="10">
        <v>0</v>
      </c>
      <c r="P506" s="13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</row>
    <row r="507" spans="1:21">
      <c r="A507" s="11">
        <v>44492</v>
      </c>
      <c r="B507" s="10" t="s">
        <v>263</v>
      </c>
      <c r="C507" s="10">
        <v>1676167</v>
      </c>
      <c r="D507" s="10" t="s">
        <v>1</v>
      </c>
      <c r="E507" s="10" t="s">
        <v>266</v>
      </c>
      <c r="F507" s="12" t="str">
        <f>LOOKUP(,-FIND({"","品牌","品类","需求","竞品","品类","成分","长尾","场景","占位","功效"},E507),{"其他","品牌词","品类词","需求词","竞品词","品类词","成分词","长尾词","场景词","占位词","功效词"})</f>
        <v>需求词</v>
      </c>
      <c r="G507" s="12" t="str">
        <f>INDEX('投放（素材）'!M:M,MATCH(E507,'投放（素材）'!E:E,0))</f>
        <v>612775900000000021037fd2</v>
      </c>
      <c r="H507" s="10">
        <v>2112729</v>
      </c>
      <c r="I507" s="10" t="s">
        <v>216</v>
      </c>
      <c r="J507" s="10" t="s">
        <v>265</v>
      </c>
      <c r="K507" s="10" t="s">
        <v>47</v>
      </c>
      <c r="L507" s="10" t="s">
        <v>79</v>
      </c>
      <c r="M507" s="10">
        <v>140.89</v>
      </c>
      <c r="N507" s="10">
        <v>411</v>
      </c>
      <c r="O507" s="10">
        <v>15</v>
      </c>
      <c r="P507" s="13">
        <v>0.0365</v>
      </c>
      <c r="Q507" s="10">
        <v>9.39</v>
      </c>
      <c r="R507" s="10">
        <v>0</v>
      </c>
      <c r="S507" s="10">
        <v>0</v>
      </c>
      <c r="T507" s="10">
        <v>0</v>
      </c>
      <c r="U507" s="10">
        <v>0</v>
      </c>
    </row>
    <row r="508" spans="1:21">
      <c r="A508" s="11">
        <v>44492</v>
      </c>
      <c r="B508" s="10" t="s">
        <v>252</v>
      </c>
      <c r="C508" s="10">
        <v>1676177</v>
      </c>
      <c r="D508" s="10" t="s">
        <v>1</v>
      </c>
      <c r="E508" s="10" t="s">
        <v>253</v>
      </c>
      <c r="F508" s="12" t="str">
        <f>LOOKUP(,-FIND({"","品牌","品类","需求","竞品","品类","成分","长尾","场景","占位","功效"},E508),{"其他","品牌词","品类词","需求词","竞品词","品类词","成分词","长尾词","场景词","占位词","功效词"})</f>
        <v>品类词</v>
      </c>
      <c r="G508" s="12" t="str">
        <f>INDEX('投放（素材）'!M:M,MATCH(E508,'投放（素材）'!E:E,0))</f>
        <v>6124f2d20000000021035629</v>
      </c>
      <c r="H508" s="10">
        <v>1981160</v>
      </c>
      <c r="I508" s="10" t="s">
        <v>216</v>
      </c>
      <c r="J508" s="10" t="s">
        <v>254</v>
      </c>
      <c r="K508" s="10" t="s">
        <v>47</v>
      </c>
      <c r="L508" s="10" t="s">
        <v>72</v>
      </c>
      <c r="M508" s="10">
        <v>0</v>
      </c>
      <c r="N508" s="10">
        <v>1</v>
      </c>
      <c r="O508" s="10">
        <v>0</v>
      </c>
      <c r="P508" s="13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</row>
    <row r="509" spans="1:21">
      <c r="A509" s="11">
        <v>44492</v>
      </c>
      <c r="B509" s="10" t="s">
        <v>252</v>
      </c>
      <c r="C509" s="10">
        <v>1676177</v>
      </c>
      <c r="D509" s="10" t="s">
        <v>1</v>
      </c>
      <c r="E509" s="10" t="s">
        <v>255</v>
      </c>
      <c r="F509" s="12" t="str">
        <f>LOOKUP(,-FIND({"","品牌","品类","需求","竞品","品类","成分","长尾","场景","占位","功效"},E509),{"其他","品牌词","品类词","需求词","竞品词","品类词","成分词","长尾词","场景词","占位词","功效词"})</f>
        <v>需求词</v>
      </c>
      <c r="G509" s="12" t="str">
        <f>INDEX('投放（素材）'!M:M,MATCH(E509,'投放（素材）'!E:E,0))</f>
        <v>6124f2d20000000021035629</v>
      </c>
      <c r="H509" s="10">
        <v>1981364</v>
      </c>
      <c r="I509" s="10" t="s">
        <v>216</v>
      </c>
      <c r="J509" s="10" t="s">
        <v>254</v>
      </c>
      <c r="K509" s="10" t="s">
        <v>47</v>
      </c>
      <c r="L509" s="10" t="s">
        <v>71</v>
      </c>
      <c r="M509" s="10">
        <v>0</v>
      </c>
      <c r="N509" s="10">
        <v>1</v>
      </c>
      <c r="O509" s="10">
        <v>0</v>
      </c>
      <c r="P509" s="13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</row>
    <row r="510" spans="1:21">
      <c r="A510" s="11">
        <v>44493</v>
      </c>
      <c r="B510" s="10" t="s">
        <v>227</v>
      </c>
      <c r="C510" s="10">
        <v>1621580</v>
      </c>
      <c r="D510" s="10" t="s">
        <v>1</v>
      </c>
      <c r="E510" s="10" t="s">
        <v>228</v>
      </c>
      <c r="F510" s="12" t="str">
        <f>LOOKUP(,-FIND({"","品牌","品类","需求","竞品","品类","成分","长尾","场景","占位","功效"},E510),{"其他","品牌词","品类词","需求词","竞品词","品类词","成分词","长尾词","场景词","占位词","功效词"})</f>
        <v>品类词</v>
      </c>
      <c r="G510" s="12" t="str">
        <f>INDEX('投放（素材）'!M:M,MATCH(E510,'投放（素材）'!E:E,0))</f>
        <v>6100f2a0000000002103d584</v>
      </c>
      <c r="H510" s="10">
        <v>1896778</v>
      </c>
      <c r="I510" s="10" t="s">
        <v>216</v>
      </c>
      <c r="J510" s="10" t="s">
        <v>229</v>
      </c>
      <c r="K510" s="10" t="s">
        <v>47</v>
      </c>
      <c r="L510" s="10" t="s">
        <v>64</v>
      </c>
      <c r="M510" s="10">
        <v>0</v>
      </c>
      <c r="N510" s="10">
        <v>10</v>
      </c>
      <c r="O510" s="10">
        <v>0</v>
      </c>
      <c r="P510" s="13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</row>
    <row r="511" spans="1:21">
      <c r="A511" s="11">
        <v>44493</v>
      </c>
      <c r="B511" s="10" t="s">
        <v>227</v>
      </c>
      <c r="C511" s="10">
        <v>1621580</v>
      </c>
      <c r="D511" s="10" t="s">
        <v>1</v>
      </c>
      <c r="E511" s="10" t="s">
        <v>228</v>
      </c>
      <c r="F511" s="12" t="str">
        <f>LOOKUP(,-FIND({"","品牌","品类","需求","竞品","品类","成分","长尾","场景","占位","功效"},E511),{"其他","品牌词","品类词","需求词","竞品词","品类词","成分词","长尾词","场景词","占位词","功效词"})</f>
        <v>品类词</v>
      </c>
      <c r="G511" s="12" t="str">
        <f>INDEX('投放（素材）'!M:M,MATCH(E511,'投放（素材）'!E:E,0))</f>
        <v>6100f2a0000000002103d584</v>
      </c>
      <c r="H511" s="10">
        <v>1896778</v>
      </c>
      <c r="I511" s="10" t="s">
        <v>216</v>
      </c>
      <c r="J511" s="10" t="s">
        <v>229</v>
      </c>
      <c r="K511" s="10" t="s">
        <v>47</v>
      </c>
      <c r="L511" s="10" t="s">
        <v>72</v>
      </c>
      <c r="M511" s="10">
        <v>0</v>
      </c>
      <c r="N511" s="10">
        <v>2</v>
      </c>
      <c r="O511" s="10">
        <v>0</v>
      </c>
      <c r="P511" s="13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</row>
    <row r="512" spans="1:21">
      <c r="A512" s="11">
        <v>44493</v>
      </c>
      <c r="B512" s="10" t="s">
        <v>227</v>
      </c>
      <c r="C512" s="10">
        <v>1621580</v>
      </c>
      <c r="D512" s="10" t="s">
        <v>1</v>
      </c>
      <c r="E512" s="10" t="s">
        <v>230</v>
      </c>
      <c r="F512" s="12" t="str">
        <f>LOOKUP(,-FIND({"","品牌","品类","需求","竞品","品类","成分","长尾","场景","占位","功效"},E512),{"其他","品牌词","品类词","需求词","竞品词","品类词","成分词","长尾词","场景词","占位词","功效词"})</f>
        <v>品牌词</v>
      </c>
      <c r="G512" s="12" t="str">
        <f>INDEX('投放（素材）'!M:M,MATCH(E512,'投放（素材）'!E:E,0))</f>
        <v>6100f2a0000000002103d584</v>
      </c>
      <c r="H512" s="10">
        <v>1896789</v>
      </c>
      <c r="I512" s="10" t="s">
        <v>216</v>
      </c>
      <c r="J512" s="10" t="s">
        <v>229</v>
      </c>
      <c r="K512" s="10" t="s">
        <v>47</v>
      </c>
      <c r="L512" s="10" t="s">
        <v>77</v>
      </c>
      <c r="M512" s="10">
        <v>0</v>
      </c>
      <c r="N512" s="10">
        <v>11</v>
      </c>
      <c r="O512" s="10">
        <v>0</v>
      </c>
      <c r="P512" s="13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</row>
    <row r="513" spans="1:21">
      <c r="A513" s="11">
        <v>44493</v>
      </c>
      <c r="B513" s="10" t="s">
        <v>227</v>
      </c>
      <c r="C513" s="10">
        <v>1621580</v>
      </c>
      <c r="D513" s="10" t="s">
        <v>1</v>
      </c>
      <c r="E513" s="10" t="s">
        <v>230</v>
      </c>
      <c r="F513" s="12" t="str">
        <f>LOOKUP(,-FIND({"","品牌","品类","需求","竞品","品类","成分","长尾","场景","占位","功效"},E513),{"其他","品牌词","品类词","需求词","竞品词","品类词","成分词","长尾词","场景词","占位词","功效词"})</f>
        <v>品牌词</v>
      </c>
      <c r="G513" s="12" t="str">
        <f>INDEX('投放（素材）'!M:M,MATCH(E513,'投放（素材）'!E:E,0))</f>
        <v>6100f2a0000000002103d584</v>
      </c>
      <c r="H513" s="10">
        <v>1896789</v>
      </c>
      <c r="I513" s="10" t="s">
        <v>216</v>
      </c>
      <c r="J513" s="10" t="s">
        <v>229</v>
      </c>
      <c r="K513" s="10" t="s">
        <v>47</v>
      </c>
      <c r="L513" s="10" t="s">
        <v>78</v>
      </c>
      <c r="M513" s="10">
        <v>0</v>
      </c>
      <c r="N513" s="10">
        <v>2</v>
      </c>
      <c r="O513" s="10">
        <v>0</v>
      </c>
      <c r="P513" s="13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</row>
    <row r="514" spans="1:21">
      <c r="A514" s="11">
        <v>44493</v>
      </c>
      <c r="B514" s="10" t="s">
        <v>227</v>
      </c>
      <c r="C514" s="10">
        <v>1621580</v>
      </c>
      <c r="D514" s="10" t="s">
        <v>1</v>
      </c>
      <c r="E514" s="10" t="s">
        <v>230</v>
      </c>
      <c r="F514" s="12" t="str">
        <f>LOOKUP(,-FIND({"","品牌","品类","需求","竞品","品类","成分","长尾","场景","占位","功效"},E514),{"其他","品牌词","品类词","需求词","竞品词","品类词","成分词","长尾词","场景词","占位词","功效词"})</f>
        <v>品牌词</v>
      </c>
      <c r="G514" s="12" t="str">
        <f>INDEX('投放（素材）'!M:M,MATCH(E514,'投放（素材）'!E:E,0))</f>
        <v>6100f2a0000000002103d584</v>
      </c>
      <c r="H514" s="10">
        <v>1896789</v>
      </c>
      <c r="I514" s="10" t="s">
        <v>216</v>
      </c>
      <c r="J514" s="10" t="s">
        <v>229</v>
      </c>
      <c r="K514" s="10" t="s">
        <v>47</v>
      </c>
      <c r="L514" s="10" t="s">
        <v>75</v>
      </c>
      <c r="M514" s="10">
        <v>33.2</v>
      </c>
      <c r="N514" s="10">
        <v>1298</v>
      </c>
      <c r="O514" s="10">
        <v>17</v>
      </c>
      <c r="P514" s="13">
        <v>0.0131</v>
      </c>
      <c r="Q514" s="10">
        <v>1.95</v>
      </c>
      <c r="R514" s="10">
        <v>1</v>
      </c>
      <c r="S514" s="10">
        <v>0</v>
      </c>
      <c r="T514" s="10">
        <v>0</v>
      </c>
      <c r="U514" s="10">
        <v>0</v>
      </c>
    </row>
    <row r="515" spans="1:21">
      <c r="A515" s="11">
        <v>44493</v>
      </c>
      <c r="B515" s="10" t="s">
        <v>227</v>
      </c>
      <c r="C515" s="10">
        <v>1621580</v>
      </c>
      <c r="D515" s="10" t="s">
        <v>1</v>
      </c>
      <c r="E515" s="10" t="s">
        <v>231</v>
      </c>
      <c r="F515" s="12" t="str">
        <f>LOOKUP(,-FIND({"","品牌","品类","需求","竞品","品类","成分","长尾","场景","占位","功效"},E515),{"其他","品牌词","品类词","需求词","竞品词","品类词","成分词","长尾词","场景词","占位词","功效词"})</f>
        <v>竞品词</v>
      </c>
      <c r="G515" s="12" t="str">
        <f>INDEX('投放（素材）'!M:M,MATCH(E515,'投放（素材）'!E:E,0))</f>
        <v>6100f2a0000000002103d584</v>
      </c>
      <c r="H515" s="10">
        <v>1896793</v>
      </c>
      <c r="I515" s="10" t="s">
        <v>216</v>
      </c>
      <c r="J515" s="10" t="s">
        <v>229</v>
      </c>
      <c r="K515" s="10" t="s">
        <v>47</v>
      </c>
      <c r="L515" s="10" t="s">
        <v>60</v>
      </c>
      <c r="M515" s="10">
        <v>0</v>
      </c>
      <c r="N515" s="10">
        <v>20</v>
      </c>
      <c r="O515" s="10">
        <v>0</v>
      </c>
      <c r="P515" s="13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</row>
    <row r="516" spans="1:21">
      <c r="A516" s="11">
        <v>44493</v>
      </c>
      <c r="B516" s="10" t="s">
        <v>227</v>
      </c>
      <c r="C516" s="10">
        <v>1621580</v>
      </c>
      <c r="D516" s="10" t="s">
        <v>1</v>
      </c>
      <c r="E516" s="10" t="s">
        <v>231</v>
      </c>
      <c r="F516" s="12" t="str">
        <f>LOOKUP(,-FIND({"","品牌","品类","需求","竞品","品类","成分","长尾","场景","占位","功效"},E516),{"其他","品牌词","品类词","需求词","竞品词","品类词","成分词","长尾词","场景词","占位词","功效词"})</f>
        <v>竞品词</v>
      </c>
      <c r="G516" s="12" t="str">
        <f>INDEX('投放（素材）'!M:M,MATCH(E516,'投放（素材）'!E:E,0))</f>
        <v>6100f2a0000000002103d584</v>
      </c>
      <c r="H516" s="10">
        <v>1896793</v>
      </c>
      <c r="I516" s="10" t="s">
        <v>216</v>
      </c>
      <c r="J516" s="10" t="s">
        <v>229</v>
      </c>
      <c r="K516" s="10" t="s">
        <v>47</v>
      </c>
      <c r="L516" s="10" t="s">
        <v>56</v>
      </c>
      <c r="M516" s="10">
        <v>22.49</v>
      </c>
      <c r="N516" s="10">
        <v>38</v>
      </c>
      <c r="O516" s="10">
        <v>3</v>
      </c>
      <c r="P516" s="13">
        <v>0.0789</v>
      </c>
      <c r="Q516" s="10">
        <v>7.49</v>
      </c>
      <c r="R516" s="10">
        <v>0</v>
      </c>
      <c r="S516" s="10">
        <v>0</v>
      </c>
      <c r="T516" s="10">
        <v>0</v>
      </c>
      <c r="U516" s="10">
        <v>0</v>
      </c>
    </row>
    <row r="517" spans="1:21">
      <c r="A517" s="11">
        <v>44493</v>
      </c>
      <c r="B517" s="10" t="s">
        <v>227</v>
      </c>
      <c r="C517" s="10">
        <v>1621580</v>
      </c>
      <c r="D517" s="10" t="s">
        <v>1</v>
      </c>
      <c r="E517" s="10" t="s">
        <v>231</v>
      </c>
      <c r="F517" s="12" t="str">
        <f>LOOKUP(,-FIND({"","品牌","品类","需求","竞品","品类","成分","长尾","场景","占位","功效"},E517),{"其他","品牌词","品类词","需求词","竞品词","品类词","成分词","长尾词","场景词","占位词","功效词"})</f>
        <v>竞品词</v>
      </c>
      <c r="G517" s="12" t="str">
        <f>INDEX('投放（素材）'!M:M,MATCH(E517,'投放（素材）'!E:E,0))</f>
        <v>6100f2a0000000002103d584</v>
      </c>
      <c r="H517" s="10">
        <v>1896793</v>
      </c>
      <c r="I517" s="10" t="s">
        <v>216</v>
      </c>
      <c r="J517" s="10" t="s">
        <v>229</v>
      </c>
      <c r="K517" s="10" t="s">
        <v>47</v>
      </c>
      <c r="L517" s="10" t="s">
        <v>58</v>
      </c>
      <c r="M517" s="10">
        <v>0</v>
      </c>
      <c r="N517" s="10">
        <v>6</v>
      </c>
      <c r="O517" s="10">
        <v>0</v>
      </c>
      <c r="P517" s="13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</row>
    <row r="518" spans="1:21">
      <c r="A518" s="11">
        <v>44493</v>
      </c>
      <c r="B518" s="10" t="s">
        <v>227</v>
      </c>
      <c r="C518" s="10">
        <v>1621580</v>
      </c>
      <c r="D518" s="10" t="s">
        <v>1</v>
      </c>
      <c r="E518" s="10" t="s">
        <v>231</v>
      </c>
      <c r="F518" s="12" t="str">
        <f>LOOKUP(,-FIND({"","品牌","品类","需求","竞品","品类","成分","长尾","场景","占位","功效"},E518),{"其他","品牌词","品类词","需求词","竞品词","品类词","成分词","长尾词","场景词","占位词","功效词"})</f>
        <v>竞品词</v>
      </c>
      <c r="G518" s="12" t="str">
        <f>INDEX('投放（素材）'!M:M,MATCH(E518,'投放（素材）'!E:E,0))</f>
        <v>6100f2a0000000002103d584</v>
      </c>
      <c r="H518" s="10">
        <v>1896793</v>
      </c>
      <c r="I518" s="10" t="s">
        <v>216</v>
      </c>
      <c r="J518" s="10" t="s">
        <v>229</v>
      </c>
      <c r="K518" s="10" t="s">
        <v>47</v>
      </c>
      <c r="L518" s="10" t="s">
        <v>54</v>
      </c>
      <c r="M518" s="10">
        <v>13.12</v>
      </c>
      <c r="N518" s="10">
        <v>79</v>
      </c>
      <c r="O518" s="10">
        <v>4</v>
      </c>
      <c r="P518" s="13">
        <v>0.0506</v>
      </c>
      <c r="Q518" s="10">
        <v>3.28</v>
      </c>
      <c r="R518" s="10">
        <v>0</v>
      </c>
      <c r="S518" s="10">
        <v>0</v>
      </c>
      <c r="T518" s="10">
        <v>0</v>
      </c>
      <c r="U518" s="10">
        <v>0</v>
      </c>
    </row>
    <row r="519" spans="1:21">
      <c r="A519" s="11">
        <v>44493</v>
      </c>
      <c r="B519" s="10" t="s">
        <v>232</v>
      </c>
      <c r="C519" s="10">
        <v>1630753</v>
      </c>
      <c r="D519" s="10" t="s">
        <v>1</v>
      </c>
      <c r="E519" s="10" t="s">
        <v>233</v>
      </c>
      <c r="F519" s="12" t="str">
        <f>LOOKUP(,-FIND({"","品牌","品类","需求","竞品","品类","成分","长尾","场景","占位","功效"},E519),{"其他","品牌词","品类词","需求词","竞品词","品类词","成分词","长尾词","场景词","占位词","功效词"})</f>
        <v>品类词</v>
      </c>
      <c r="G519" s="12" t="str">
        <f>INDEX('投放（素材）'!M:M,MATCH(E519,'投放（素材）'!E:E,0))</f>
        <v>60f18624000000000102b899</v>
      </c>
      <c r="H519" s="10">
        <v>1910430</v>
      </c>
      <c r="I519" s="10" t="s">
        <v>216</v>
      </c>
      <c r="J519" s="10" t="s">
        <v>234</v>
      </c>
      <c r="K519" s="10" t="s">
        <v>47</v>
      </c>
      <c r="L519" s="10" t="s">
        <v>72</v>
      </c>
      <c r="M519" s="10">
        <v>2.97</v>
      </c>
      <c r="N519" s="10">
        <v>10</v>
      </c>
      <c r="O519" s="10">
        <v>1</v>
      </c>
      <c r="P519" s="13">
        <v>0.1</v>
      </c>
      <c r="Q519" s="10">
        <v>2.97</v>
      </c>
      <c r="R519" s="10">
        <v>0</v>
      </c>
      <c r="S519" s="10">
        <v>0</v>
      </c>
      <c r="T519" s="10">
        <v>0</v>
      </c>
      <c r="U519" s="10">
        <v>0</v>
      </c>
    </row>
    <row r="520" spans="1:21">
      <c r="A520" s="11">
        <v>44493</v>
      </c>
      <c r="B520" s="10" t="s">
        <v>232</v>
      </c>
      <c r="C520" s="10">
        <v>1630753</v>
      </c>
      <c r="D520" s="10" t="s">
        <v>1</v>
      </c>
      <c r="E520" s="10" t="s">
        <v>235</v>
      </c>
      <c r="F520" s="12" t="str">
        <f>LOOKUP(,-FIND({"","品牌","品类","需求","竞品","品类","成分","长尾","场景","占位","功效"},E520),{"其他","品牌词","品类词","需求词","竞品词","品类词","成分词","长尾词","场景词","占位词","功效词"})</f>
        <v>品牌词</v>
      </c>
      <c r="G520" s="12" t="str">
        <f>INDEX('投放（素材）'!M:M,MATCH(E520,'投放（素材）'!E:E,0))</f>
        <v>60f18624000000000102b899</v>
      </c>
      <c r="H520" s="10">
        <v>1910445</v>
      </c>
      <c r="I520" s="10" t="s">
        <v>216</v>
      </c>
      <c r="J520" s="10" t="s">
        <v>234</v>
      </c>
      <c r="K520" s="10" t="s">
        <v>47</v>
      </c>
      <c r="L520" s="10" t="s">
        <v>73</v>
      </c>
      <c r="M520" s="10">
        <v>0</v>
      </c>
      <c r="N520" s="10">
        <v>4</v>
      </c>
      <c r="O520" s="10">
        <v>0</v>
      </c>
      <c r="P520" s="13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</row>
    <row r="521" spans="1:21">
      <c r="A521" s="11">
        <v>44493</v>
      </c>
      <c r="B521" s="10" t="s">
        <v>232</v>
      </c>
      <c r="C521" s="10">
        <v>1630753</v>
      </c>
      <c r="D521" s="10" t="s">
        <v>1</v>
      </c>
      <c r="E521" s="10" t="s">
        <v>235</v>
      </c>
      <c r="F521" s="12" t="str">
        <f>LOOKUP(,-FIND({"","品牌","品类","需求","竞品","品类","成分","长尾","场景","占位","功效"},E521),{"其他","品牌词","品类词","需求词","竞品词","品类词","成分词","长尾词","场景词","占位词","功效词"})</f>
        <v>品牌词</v>
      </c>
      <c r="G521" s="12" t="str">
        <f>INDEX('投放（素材）'!M:M,MATCH(E521,'投放（素材）'!E:E,0))</f>
        <v>60f18624000000000102b899</v>
      </c>
      <c r="H521" s="10">
        <v>1910445</v>
      </c>
      <c r="I521" s="10" t="s">
        <v>216</v>
      </c>
      <c r="J521" s="10" t="s">
        <v>234</v>
      </c>
      <c r="K521" s="10" t="s">
        <v>47</v>
      </c>
      <c r="L521" s="10" t="s">
        <v>74</v>
      </c>
      <c r="M521" s="10">
        <v>0</v>
      </c>
      <c r="N521" s="10">
        <v>16</v>
      </c>
      <c r="O521" s="10">
        <v>0</v>
      </c>
      <c r="P521" s="13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</row>
    <row r="522" spans="1:21">
      <c r="A522" s="11">
        <v>44493</v>
      </c>
      <c r="B522" s="10" t="s">
        <v>236</v>
      </c>
      <c r="C522" s="10">
        <v>1643806</v>
      </c>
      <c r="D522" s="10" t="s">
        <v>1</v>
      </c>
      <c r="E522" s="10" t="s">
        <v>237</v>
      </c>
      <c r="F522" s="12" t="str">
        <f>LOOKUP(,-FIND({"","品牌","品类","需求","竞品","品类","成分","长尾","场景","占位","功效"},E522),{"其他","品牌词","品类词","需求词","竞品词","品类词","成分词","长尾词","场景词","占位词","功效词"})</f>
        <v>竞品词</v>
      </c>
      <c r="G522" s="12" t="str">
        <f>INDEX('投放（素材）'!M:M,MATCH(E522,'投放（素材）'!E:E,0))</f>
        <v>611635c2000000000102c193</v>
      </c>
      <c r="H522" s="10">
        <v>1931095</v>
      </c>
      <c r="I522" s="10" t="s">
        <v>216</v>
      </c>
      <c r="J522" s="10" t="s">
        <v>238</v>
      </c>
      <c r="K522" s="10" t="s">
        <v>47</v>
      </c>
      <c r="L522" s="10" t="s">
        <v>58</v>
      </c>
      <c r="M522" s="10">
        <v>1.27</v>
      </c>
      <c r="N522" s="10">
        <v>4</v>
      </c>
      <c r="O522" s="10">
        <v>1</v>
      </c>
      <c r="P522" s="13">
        <v>0.25</v>
      </c>
      <c r="Q522" s="10">
        <v>1.27</v>
      </c>
      <c r="R522" s="10">
        <v>0</v>
      </c>
      <c r="S522" s="10">
        <v>0</v>
      </c>
      <c r="T522" s="10">
        <v>0</v>
      </c>
      <c r="U522" s="10">
        <v>0</v>
      </c>
    </row>
    <row r="523" spans="1:21">
      <c r="A523" s="11">
        <v>44493</v>
      </c>
      <c r="B523" s="10" t="s">
        <v>236</v>
      </c>
      <c r="C523" s="10">
        <v>1643806</v>
      </c>
      <c r="D523" s="10" t="s">
        <v>1</v>
      </c>
      <c r="E523" s="10" t="s">
        <v>237</v>
      </c>
      <c r="F523" s="12" t="str">
        <f>LOOKUP(,-FIND({"","品牌","品类","需求","竞品","品类","成分","长尾","场景","占位","功效"},E523),{"其他","品牌词","品类词","需求词","竞品词","品类词","成分词","长尾词","场景词","占位词","功效词"})</f>
        <v>竞品词</v>
      </c>
      <c r="G523" s="12" t="str">
        <f>INDEX('投放（素材）'!M:M,MATCH(E523,'投放（素材）'!E:E,0))</f>
        <v>611635c2000000000102c193</v>
      </c>
      <c r="H523" s="10">
        <v>1931095</v>
      </c>
      <c r="I523" s="10" t="s">
        <v>216</v>
      </c>
      <c r="J523" s="10" t="s">
        <v>238</v>
      </c>
      <c r="K523" s="10" t="s">
        <v>47</v>
      </c>
      <c r="L523" s="10" t="s">
        <v>54</v>
      </c>
      <c r="M523" s="10">
        <v>0</v>
      </c>
      <c r="N523" s="10">
        <v>1</v>
      </c>
      <c r="O523" s="10">
        <v>0</v>
      </c>
      <c r="P523" s="13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</row>
    <row r="524" spans="1:21">
      <c r="A524" s="11">
        <v>44493</v>
      </c>
      <c r="B524" s="10" t="s">
        <v>236</v>
      </c>
      <c r="C524" s="10">
        <v>1643806</v>
      </c>
      <c r="D524" s="10" t="s">
        <v>1</v>
      </c>
      <c r="E524" s="10" t="s">
        <v>239</v>
      </c>
      <c r="F524" s="12" t="str">
        <f>LOOKUP(,-FIND({"","品牌","品类","需求","竞品","品类","成分","长尾","场景","占位","功效"},E524),{"其他","品牌词","品类词","需求词","竞品词","品类词","成分词","长尾词","场景词","占位词","功效词"})</f>
        <v>成分词</v>
      </c>
      <c r="G524" s="12" t="str">
        <f>INDEX('投放（素材）'!M:M,MATCH(E524,'投放（素材）'!E:E,0))</f>
        <v>611635c2000000000102c193</v>
      </c>
      <c r="H524" s="10">
        <v>1938533</v>
      </c>
      <c r="I524" s="10" t="s">
        <v>216</v>
      </c>
      <c r="J524" s="10" t="s">
        <v>238</v>
      </c>
      <c r="K524" s="10" t="s">
        <v>47</v>
      </c>
      <c r="L524" s="10" t="s">
        <v>51</v>
      </c>
      <c r="M524" s="10">
        <v>102.09</v>
      </c>
      <c r="N524" s="10">
        <v>258</v>
      </c>
      <c r="O524" s="10">
        <v>10</v>
      </c>
      <c r="P524" s="13">
        <v>0.0388</v>
      </c>
      <c r="Q524" s="10">
        <v>10.2</v>
      </c>
      <c r="R524" s="10">
        <v>0</v>
      </c>
      <c r="S524" s="10">
        <v>0</v>
      </c>
      <c r="T524" s="10">
        <v>0</v>
      </c>
      <c r="U524" s="10">
        <v>0</v>
      </c>
    </row>
    <row r="525" spans="1:21">
      <c r="A525" s="11">
        <v>44493</v>
      </c>
      <c r="B525" s="10" t="s">
        <v>236</v>
      </c>
      <c r="C525" s="10">
        <v>1643806</v>
      </c>
      <c r="D525" s="10" t="s">
        <v>1</v>
      </c>
      <c r="E525" s="10" t="s">
        <v>239</v>
      </c>
      <c r="F525" s="12" t="str">
        <f>LOOKUP(,-FIND({"","品牌","品类","需求","竞品","品类","成分","长尾","场景","占位","功效"},E525),{"其他","品牌词","品类词","需求词","竞品词","品类词","成分词","长尾词","场景词","占位词","功效词"})</f>
        <v>成分词</v>
      </c>
      <c r="G525" s="12" t="str">
        <f>INDEX('投放（素材）'!M:M,MATCH(E525,'投放（素材）'!E:E,0))</f>
        <v>611635c2000000000102c193</v>
      </c>
      <c r="H525" s="10">
        <v>1938533</v>
      </c>
      <c r="I525" s="10" t="s">
        <v>216</v>
      </c>
      <c r="J525" s="10" t="s">
        <v>238</v>
      </c>
      <c r="K525" s="10" t="s">
        <v>47</v>
      </c>
      <c r="L525" s="10" t="s">
        <v>100</v>
      </c>
      <c r="M525" s="10">
        <v>0</v>
      </c>
      <c r="N525" s="10">
        <v>3</v>
      </c>
      <c r="O525" s="10">
        <v>0</v>
      </c>
      <c r="P525" s="13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</row>
    <row r="526" spans="1:21">
      <c r="A526" s="11">
        <v>44493</v>
      </c>
      <c r="B526" s="10" t="s">
        <v>236</v>
      </c>
      <c r="C526" s="10">
        <v>1643806</v>
      </c>
      <c r="D526" s="10" t="s">
        <v>1</v>
      </c>
      <c r="E526" s="10" t="s">
        <v>239</v>
      </c>
      <c r="F526" s="12" t="str">
        <f>LOOKUP(,-FIND({"","品牌","品类","需求","竞品","品类","成分","长尾","场景","占位","功效"},E526),{"其他","品牌词","品类词","需求词","竞品词","品类词","成分词","长尾词","场景词","占位词","功效词"})</f>
        <v>成分词</v>
      </c>
      <c r="G526" s="12" t="str">
        <f>INDEX('投放（素材）'!M:M,MATCH(E526,'投放（素材）'!E:E,0))</f>
        <v>611635c2000000000102c193</v>
      </c>
      <c r="H526" s="10">
        <v>1938533</v>
      </c>
      <c r="I526" s="10" t="s">
        <v>216</v>
      </c>
      <c r="J526" s="10" t="s">
        <v>238</v>
      </c>
      <c r="K526" s="10" t="s">
        <v>47</v>
      </c>
      <c r="L526" s="10" t="s">
        <v>240</v>
      </c>
      <c r="M526" s="10">
        <v>8.41</v>
      </c>
      <c r="N526" s="10">
        <v>62</v>
      </c>
      <c r="O526" s="10">
        <v>1</v>
      </c>
      <c r="P526" s="13">
        <v>0.0161</v>
      </c>
      <c r="Q526" s="10">
        <v>8.41</v>
      </c>
      <c r="R526" s="10">
        <v>0</v>
      </c>
      <c r="S526" s="10">
        <v>0</v>
      </c>
      <c r="T526" s="10">
        <v>0</v>
      </c>
      <c r="U526" s="10">
        <v>0</v>
      </c>
    </row>
    <row r="527" spans="1:21">
      <c r="A527" s="11">
        <v>44493</v>
      </c>
      <c r="B527" s="10" t="s">
        <v>236</v>
      </c>
      <c r="C527" s="10">
        <v>1643806</v>
      </c>
      <c r="D527" s="10" t="s">
        <v>1</v>
      </c>
      <c r="E527" s="10" t="s">
        <v>239</v>
      </c>
      <c r="F527" s="12" t="str">
        <f>LOOKUP(,-FIND({"","品牌","品类","需求","竞品","品类","成分","长尾","场景","占位","功效"},E527),{"其他","品牌词","品类词","需求词","竞品词","品类词","成分词","长尾词","场景词","占位词","功效词"})</f>
        <v>成分词</v>
      </c>
      <c r="G527" s="12" t="str">
        <f>INDEX('投放（素材）'!M:M,MATCH(E527,'投放（素材）'!E:E,0))</f>
        <v>611635c2000000000102c193</v>
      </c>
      <c r="H527" s="10">
        <v>1938533</v>
      </c>
      <c r="I527" s="10" t="s">
        <v>216</v>
      </c>
      <c r="J527" s="10" t="s">
        <v>238</v>
      </c>
      <c r="K527" s="10" t="s">
        <v>47</v>
      </c>
      <c r="L527" s="10" t="s">
        <v>103</v>
      </c>
      <c r="M527" s="10">
        <v>0</v>
      </c>
      <c r="N527" s="10">
        <v>1</v>
      </c>
      <c r="O527" s="10">
        <v>0</v>
      </c>
      <c r="P527" s="13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</row>
    <row r="528" spans="1:21">
      <c r="A528" s="11">
        <v>44493</v>
      </c>
      <c r="B528" s="10" t="s">
        <v>241</v>
      </c>
      <c r="C528" s="10">
        <v>1658042</v>
      </c>
      <c r="D528" s="10" t="s">
        <v>1</v>
      </c>
      <c r="E528" s="10" t="s">
        <v>242</v>
      </c>
      <c r="F528" s="12" t="str">
        <f>LOOKUP(,-FIND({"","品牌","品类","需求","竞品","品类","成分","长尾","场景","占位","功效"},E528),{"其他","品牌词","品类词","需求词","竞品词","品类词","成分词","长尾词","场景词","占位词","功效词"})</f>
        <v>品类词</v>
      </c>
      <c r="G528" s="12" t="str">
        <f>INDEX('投放（素材）'!M:M,MATCH(E528,'投放（素材）'!E:E,0))</f>
        <v>61029c970000000021039974</v>
      </c>
      <c r="H528" s="10">
        <v>1952766</v>
      </c>
      <c r="I528" s="10" t="s">
        <v>216</v>
      </c>
      <c r="J528" s="10" t="s">
        <v>243</v>
      </c>
      <c r="K528" s="10" t="s">
        <v>47</v>
      </c>
      <c r="L528" s="10" t="s">
        <v>66</v>
      </c>
      <c r="M528" s="10">
        <v>0</v>
      </c>
      <c r="N528" s="10">
        <v>5</v>
      </c>
      <c r="O528" s="10">
        <v>0</v>
      </c>
      <c r="P528" s="13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</row>
    <row r="529" spans="1:21">
      <c r="A529" s="11">
        <v>44493</v>
      </c>
      <c r="B529" s="10" t="s">
        <v>241</v>
      </c>
      <c r="C529" s="10">
        <v>1658042</v>
      </c>
      <c r="D529" s="10" t="s">
        <v>1</v>
      </c>
      <c r="E529" s="10" t="s">
        <v>242</v>
      </c>
      <c r="F529" s="12" t="str">
        <f>LOOKUP(,-FIND({"","品牌","品类","需求","竞品","品类","成分","长尾","场景","占位","功效"},E529),{"其他","品牌词","品类词","需求词","竞品词","品类词","成分词","长尾词","场景词","占位词","功效词"})</f>
        <v>品类词</v>
      </c>
      <c r="G529" s="12" t="str">
        <f>INDEX('投放（素材）'!M:M,MATCH(E529,'投放（素材）'!E:E,0))</f>
        <v>61029c970000000021039974</v>
      </c>
      <c r="H529" s="10">
        <v>1952766</v>
      </c>
      <c r="I529" s="10" t="s">
        <v>216</v>
      </c>
      <c r="J529" s="10" t="s">
        <v>243</v>
      </c>
      <c r="K529" s="10" t="s">
        <v>47</v>
      </c>
      <c r="L529" s="10" t="s">
        <v>64</v>
      </c>
      <c r="M529" s="10">
        <v>30.83</v>
      </c>
      <c r="N529" s="10">
        <v>300</v>
      </c>
      <c r="O529" s="10">
        <v>6</v>
      </c>
      <c r="P529" s="13">
        <v>0.02</v>
      </c>
      <c r="Q529" s="10">
        <v>5.13</v>
      </c>
      <c r="R529" s="10">
        <v>0</v>
      </c>
      <c r="S529" s="10">
        <v>0</v>
      </c>
      <c r="T529" s="10">
        <v>1</v>
      </c>
      <c r="U529" s="10">
        <v>0</v>
      </c>
    </row>
    <row r="530" spans="1:21">
      <c r="A530" s="11">
        <v>44493</v>
      </c>
      <c r="B530" s="10" t="s">
        <v>241</v>
      </c>
      <c r="C530" s="10">
        <v>1658042</v>
      </c>
      <c r="D530" s="10" t="s">
        <v>1</v>
      </c>
      <c r="E530" s="10" t="s">
        <v>242</v>
      </c>
      <c r="F530" s="12" t="str">
        <f>LOOKUP(,-FIND({"","品牌","品类","需求","竞品","品类","成分","长尾","场景","占位","功效"},E530),{"其他","品牌词","品类词","需求词","竞品词","品类词","成分词","长尾词","场景词","占位词","功效词"})</f>
        <v>品类词</v>
      </c>
      <c r="G530" s="12" t="str">
        <f>INDEX('投放（素材）'!M:M,MATCH(E530,'投放（素材）'!E:E,0))</f>
        <v>61029c970000000021039974</v>
      </c>
      <c r="H530" s="10">
        <v>1952766</v>
      </c>
      <c r="I530" s="10" t="s">
        <v>216</v>
      </c>
      <c r="J530" s="10" t="s">
        <v>243</v>
      </c>
      <c r="K530" s="10" t="s">
        <v>47</v>
      </c>
      <c r="L530" s="10" t="s">
        <v>68</v>
      </c>
      <c r="M530" s="10">
        <v>0</v>
      </c>
      <c r="N530" s="10">
        <v>2</v>
      </c>
      <c r="O530" s="10">
        <v>0</v>
      </c>
      <c r="P530" s="13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</row>
    <row r="531" spans="1:21">
      <c r="A531" s="11">
        <v>44493</v>
      </c>
      <c r="B531" s="10" t="s">
        <v>241</v>
      </c>
      <c r="C531" s="10">
        <v>1658042</v>
      </c>
      <c r="D531" s="10" t="s">
        <v>1</v>
      </c>
      <c r="E531" s="10" t="s">
        <v>242</v>
      </c>
      <c r="F531" s="12" t="str">
        <f>LOOKUP(,-FIND({"","品牌","品类","需求","竞品","品类","成分","长尾","场景","占位","功效"},E531),{"其他","品牌词","品类词","需求词","竞品词","品类词","成分词","长尾词","场景词","占位词","功效词"})</f>
        <v>品类词</v>
      </c>
      <c r="G531" s="12" t="str">
        <f>INDEX('投放（素材）'!M:M,MATCH(E531,'投放（素材）'!E:E,0))</f>
        <v>61029c970000000021039974</v>
      </c>
      <c r="H531" s="10">
        <v>1952766</v>
      </c>
      <c r="I531" s="10" t="s">
        <v>216</v>
      </c>
      <c r="J531" s="10" t="s">
        <v>243</v>
      </c>
      <c r="K531" s="10" t="s">
        <v>47</v>
      </c>
      <c r="L531" s="10" t="s">
        <v>72</v>
      </c>
      <c r="M531" s="10">
        <v>3.79</v>
      </c>
      <c r="N531" s="10">
        <v>13</v>
      </c>
      <c r="O531" s="10">
        <v>1</v>
      </c>
      <c r="P531" s="13">
        <v>0.0769</v>
      </c>
      <c r="Q531" s="10">
        <v>3.79</v>
      </c>
      <c r="R531" s="10">
        <v>0</v>
      </c>
      <c r="S531" s="10">
        <v>0</v>
      </c>
      <c r="T531" s="10">
        <v>0</v>
      </c>
      <c r="U531" s="10">
        <v>0</v>
      </c>
    </row>
    <row r="532" spans="1:21">
      <c r="A532" s="11">
        <v>44493</v>
      </c>
      <c r="B532" s="10" t="s">
        <v>241</v>
      </c>
      <c r="C532" s="10">
        <v>1658042</v>
      </c>
      <c r="D532" s="10" t="s">
        <v>1</v>
      </c>
      <c r="E532" s="10" t="s">
        <v>242</v>
      </c>
      <c r="F532" s="12" t="str">
        <f>LOOKUP(,-FIND({"","品牌","品类","需求","竞品","品类","成分","长尾","场景","占位","功效"},E532),{"其他","品牌词","品类词","需求词","竞品词","品类词","成分词","长尾词","场景词","占位词","功效词"})</f>
        <v>品类词</v>
      </c>
      <c r="G532" s="12" t="str">
        <f>INDEX('投放（素材）'!M:M,MATCH(E532,'投放（素材）'!E:E,0))</f>
        <v>61029c970000000021039974</v>
      </c>
      <c r="H532" s="10">
        <v>1952766</v>
      </c>
      <c r="I532" s="10" t="s">
        <v>216</v>
      </c>
      <c r="J532" s="10" t="s">
        <v>243</v>
      </c>
      <c r="K532" s="10" t="s">
        <v>47</v>
      </c>
      <c r="L532" s="10" t="s">
        <v>69</v>
      </c>
      <c r="M532" s="10">
        <v>0</v>
      </c>
      <c r="N532" s="10">
        <v>20</v>
      </c>
      <c r="O532" s="10">
        <v>0</v>
      </c>
      <c r="P532" s="13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</row>
    <row r="533" spans="1:21">
      <c r="A533" s="11">
        <v>44493</v>
      </c>
      <c r="B533" s="10" t="s">
        <v>241</v>
      </c>
      <c r="C533" s="10">
        <v>1658042</v>
      </c>
      <c r="D533" s="10" t="s">
        <v>1</v>
      </c>
      <c r="E533" s="10" t="s">
        <v>244</v>
      </c>
      <c r="F533" s="12" t="str">
        <f>LOOKUP(,-FIND({"","品牌","品类","需求","竞品","品类","成分","长尾","场景","占位","功效"},E533),{"其他","品牌词","品类词","需求词","竞品词","品类词","成分词","长尾词","场景词","占位词","功效词"})</f>
        <v>品牌词</v>
      </c>
      <c r="G533" s="12" t="str">
        <f>INDEX('投放（素材）'!M:M,MATCH(E533,'投放（素材）'!E:E,0))</f>
        <v>61029c970000000021039974</v>
      </c>
      <c r="H533" s="10">
        <v>1952776</v>
      </c>
      <c r="I533" s="10" t="s">
        <v>216</v>
      </c>
      <c r="J533" s="10" t="s">
        <v>243</v>
      </c>
      <c r="K533" s="10" t="s">
        <v>47</v>
      </c>
      <c r="L533" s="10" t="s">
        <v>77</v>
      </c>
      <c r="M533" s="10">
        <v>1.92</v>
      </c>
      <c r="N533" s="10">
        <v>13</v>
      </c>
      <c r="O533" s="10">
        <v>1</v>
      </c>
      <c r="P533" s="13">
        <v>0.0769</v>
      </c>
      <c r="Q533" s="10">
        <v>1.92</v>
      </c>
      <c r="R533" s="10">
        <v>0</v>
      </c>
      <c r="S533" s="10">
        <v>0</v>
      </c>
      <c r="T533" s="10">
        <v>0</v>
      </c>
      <c r="U533" s="10">
        <v>0</v>
      </c>
    </row>
    <row r="534" spans="1:21">
      <c r="A534" s="11">
        <v>44493</v>
      </c>
      <c r="B534" s="10" t="s">
        <v>241</v>
      </c>
      <c r="C534" s="10">
        <v>1658042</v>
      </c>
      <c r="D534" s="10" t="s">
        <v>1</v>
      </c>
      <c r="E534" s="10" t="s">
        <v>244</v>
      </c>
      <c r="F534" s="12" t="str">
        <f>LOOKUP(,-FIND({"","品牌","品类","需求","竞品","品类","成分","长尾","场景","占位","功效"},E534),{"其他","品牌词","品类词","需求词","竞品词","品类词","成分词","长尾词","场景词","占位词","功效词"})</f>
        <v>品牌词</v>
      </c>
      <c r="G534" s="12" t="str">
        <f>INDEX('投放（素材）'!M:M,MATCH(E534,'投放（素材）'!E:E,0))</f>
        <v>61029c970000000021039974</v>
      </c>
      <c r="H534" s="10">
        <v>1952776</v>
      </c>
      <c r="I534" s="10" t="s">
        <v>216</v>
      </c>
      <c r="J534" s="10" t="s">
        <v>243</v>
      </c>
      <c r="K534" s="10" t="s">
        <v>47</v>
      </c>
      <c r="L534" s="10" t="s">
        <v>73</v>
      </c>
      <c r="M534" s="10">
        <v>0</v>
      </c>
      <c r="N534" s="10">
        <v>3</v>
      </c>
      <c r="O534" s="10">
        <v>0</v>
      </c>
      <c r="P534" s="13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</row>
    <row r="535" spans="1:21">
      <c r="A535" s="11">
        <v>44493</v>
      </c>
      <c r="B535" s="10" t="s">
        <v>241</v>
      </c>
      <c r="C535" s="10">
        <v>1658042</v>
      </c>
      <c r="D535" s="10" t="s">
        <v>1</v>
      </c>
      <c r="E535" s="10" t="s">
        <v>244</v>
      </c>
      <c r="F535" s="12" t="str">
        <f>LOOKUP(,-FIND({"","品牌","品类","需求","竞品","品类","成分","长尾","场景","占位","功效"},E535),{"其他","品牌词","品类词","需求词","竞品词","品类词","成分词","长尾词","场景词","占位词","功效词"})</f>
        <v>品牌词</v>
      </c>
      <c r="G535" s="12" t="str">
        <f>INDEX('投放（素材）'!M:M,MATCH(E535,'投放（素材）'!E:E,0))</f>
        <v>61029c970000000021039974</v>
      </c>
      <c r="H535" s="10">
        <v>1952776</v>
      </c>
      <c r="I535" s="10" t="s">
        <v>216</v>
      </c>
      <c r="J535" s="10" t="s">
        <v>243</v>
      </c>
      <c r="K535" s="10" t="s">
        <v>47</v>
      </c>
      <c r="L535" s="10" t="s">
        <v>75</v>
      </c>
      <c r="M535" s="10">
        <v>0</v>
      </c>
      <c r="N535" s="10">
        <v>1</v>
      </c>
      <c r="O535" s="10">
        <v>0</v>
      </c>
      <c r="P535" s="13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</row>
    <row r="536" spans="1:21">
      <c r="A536" s="11">
        <v>44493</v>
      </c>
      <c r="B536" s="10" t="s">
        <v>241</v>
      </c>
      <c r="C536" s="10">
        <v>1658042</v>
      </c>
      <c r="D536" s="10" t="s">
        <v>1</v>
      </c>
      <c r="E536" s="10" t="s">
        <v>244</v>
      </c>
      <c r="F536" s="12" t="str">
        <f>LOOKUP(,-FIND({"","品牌","品类","需求","竞品","品类","成分","长尾","场景","占位","功效"},E536),{"其他","品牌词","品类词","需求词","竞品词","品类词","成分词","长尾词","场景词","占位词","功效词"})</f>
        <v>品牌词</v>
      </c>
      <c r="G536" s="12" t="str">
        <f>INDEX('投放（素材）'!M:M,MATCH(E536,'投放（素材）'!E:E,0))</f>
        <v>61029c970000000021039974</v>
      </c>
      <c r="H536" s="10">
        <v>1952776</v>
      </c>
      <c r="I536" s="10" t="s">
        <v>216</v>
      </c>
      <c r="J536" s="10" t="s">
        <v>243</v>
      </c>
      <c r="K536" s="10" t="s">
        <v>47</v>
      </c>
      <c r="L536" s="10" t="s">
        <v>74</v>
      </c>
      <c r="M536" s="10">
        <v>3.78</v>
      </c>
      <c r="N536" s="10">
        <v>243</v>
      </c>
      <c r="O536" s="10">
        <v>2</v>
      </c>
      <c r="P536" s="13">
        <v>0.0082</v>
      </c>
      <c r="Q536" s="10">
        <v>1.89</v>
      </c>
      <c r="R536" s="10">
        <v>0</v>
      </c>
      <c r="S536" s="10">
        <v>0</v>
      </c>
      <c r="T536" s="10">
        <v>0</v>
      </c>
      <c r="U536" s="10">
        <v>0</v>
      </c>
    </row>
    <row r="537" spans="1:21">
      <c r="A537" s="11">
        <v>44493</v>
      </c>
      <c r="B537" s="10" t="s">
        <v>246</v>
      </c>
      <c r="C537" s="10">
        <v>1658062</v>
      </c>
      <c r="D537" s="10" t="s">
        <v>1</v>
      </c>
      <c r="E537" s="10" t="s">
        <v>247</v>
      </c>
      <c r="F537" s="12" t="str">
        <f>LOOKUP(,-FIND({"","品牌","品类","需求","竞品","品类","成分","长尾","场景","占位","功效"},E537),{"其他","品牌词","品类词","需求词","竞品词","品类词","成分词","长尾词","场景词","占位词","功效词"})</f>
        <v>品类词</v>
      </c>
      <c r="G537" s="12" t="str">
        <f>INDEX('投放（素材）'!M:M,MATCH(E537,'投放（素材）'!E:E,0))</f>
        <v>60f6a140000000000102af4f</v>
      </c>
      <c r="H537" s="10">
        <v>1952791</v>
      </c>
      <c r="I537" s="10" t="s">
        <v>216</v>
      </c>
      <c r="J537" s="10" t="s">
        <v>248</v>
      </c>
      <c r="K537" s="10" t="s">
        <v>47</v>
      </c>
      <c r="L537" s="10" t="s">
        <v>64</v>
      </c>
      <c r="M537" s="10">
        <v>3.2</v>
      </c>
      <c r="N537" s="10">
        <v>10</v>
      </c>
      <c r="O537" s="10">
        <v>2</v>
      </c>
      <c r="P537" s="13">
        <v>0.2</v>
      </c>
      <c r="Q537" s="10">
        <v>1.6</v>
      </c>
      <c r="R537" s="10">
        <v>1</v>
      </c>
      <c r="S537" s="10">
        <v>0</v>
      </c>
      <c r="T537" s="10">
        <v>0</v>
      </c>
      <c r="U537" s="10">
        <v>0</v>
      </c>
    </row>
    <row r="538" spans="1:21">
      <c r="A538" s="11">
        <v>44493</v>
      </c>
      <c r="B538" s="10" t="s">
        <v>246</v>
      </c>
      <c r="C538" s="10">
        <v>1658062</v>
      </c>
      <c r="D538" s="10" t="s">
        <v>1</v>
      </c>
      <c r="E538" s="10" t="s">
        <v>247</v>
      </c>
      <c r="F538" s="12" t="str">
        <f>LOOKUP(,-FIND({"","品牌","品类","需求","竞品","品类","成分","长尾","场景","占位","功效"},E538),{"其他","品牌词","品类词","需求词","竞品词","品类词","成分词","长尾词","场景词","占位词","功效词"})</f>
        <v>品类词</v>
      </c>
      <c r="G538" s="12" t="str">
        <f>INDEX('投放（素材）'!M:M,MATCH(E538,'投放（素材）'!E:E,0))</f>
        <v>60f6a140000000000102af4f</v>
      </c>
      <c r="H538" s="10">
        <v>1952791</v>
      </c>
      <c r="I538" s="10" t="s">
        <v>216</v>
      </c>
      <c r="J538" s="10" t="s">
        <v>248</v>
      </c>
      <c r="K538" s="10" t="s">
        <v>47</v>
      </c>
      <c r="L538" s="10" t="s">
        <v>71</v>
      </c>
      <c r="M538" s="10">
        <v>0</v>
      </c>
      <c r="N538" s="10">
        <v>2</v>
      </c>
      <c r="O538" s="10">
        <v>0</v>
      </c>
      <c r="P538" s="13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</row>
    <row r="539" spans="1:21">
      <c r="A539" s="11">
        <v>44493</v>
      </c>
      <c r="B539" s="10" t="s">
        <v>246</v>
      </c>
      <c r="C539" s="10">
        <v>1658062</v>
      </c>
      <c r="D539" s="10" t="s">
        <v>1</v>
      </c>
      <c r="E539" s="10" t="s">
        <v>247</v>
      </c>
      <c r="F539" s="12" t="str">
        <f>LOOKUP(,-FIND({"","品牌","品类","需求","竞品","品类","成分","长尾","场景","占位","功效"},E539),{"其他","品牌词","品类词","需求词","竞品词","品类词","成分词","长尾词","场景词","占位词","功效词"})</f>
        <v>品类词</v>
      </c>
      <c r="G539" s="12" t="str">
        <f>INDEX('投放（素材）'!M:M,MATCH(E539,'投放（素材）'!E:E,0))</f>
        <v>60f6a140000000000102af4f</v>
      </c>
      <c r="H539" s="10">
        <v>1952791</v>
      </c>
      <c r="I539" s="10" t="s">
        <v>216</v>
      </c>
      <c r="J539" s="10" t="s">
        <v>248</v>
      </c>
      <c r="K539" s="10" t="s">
        <v>47</v>
      </c>
      <c r="L539" s="10" t="s">
        <v>69</v>
      </c>
      <c r="M539" s="10">
        <v>1.66</v>
      </c>
      <c r="N539" s="10">
        <v>9</v>
      </c>
      <c r="O539" s="10">
        <v>1</v>
      </c>
      <c r="P539" s="13">
        <v>0.1111</v>
      </c>
      <c r="Q539" s="10">
        <v>1.66</v>
      </c>
      <c r="R539" s="10">
        <v>0</v>
      </c>
      <c r="S539" s="10">
        <v>0</v>
      </c>
      <c r="T539" s="10">
        <v>0</v>
      </c>
      <c r="U539" s="10">
        <v>0</v>
      </c>
    </row>
    <row r="540" spans="1:21">
      <c r="A540" s="11">
        <v>44493</v>
      </c>
      <c r="B540" s="10" t="s">
        <v>246</v>
      </c>
      <c r="C540" s="10">
        <v>1658062</v>
      </c>
      <c r="D540" s="10" t="s">
        <v>1</v>
      </c>
      <c r="E540" s="10" t="s">
        <v>249</v>
      </c>
      <c r="F540" s="12" t="str">
        <f>LOOKUP(,-FIND({"","品牌","品类","需求","竞品","品类","成分","长尾","场景","占位","功效"},E540),{"其他","品牌词","品类词","需求词","竞品词","品类词","成分词","长尾词","场景词","占位词","功效词"})</f>
        <v>需求词</v>
      </c>
      <c r="G540" s="12" t="str">
        <f>INDEX('投放（素材）'!M:M,MATCH(E540,'投放（素材）'!E:E,0))</f>
        <v>60f6a140000000000102af4f</v>
      </c>
      <c r="H540" s="10">
        <v>1952793</v>
      </c>
      <c r="I540" s="10" t="s">
        <v>216</v>
      </c>
      <c r="J540" s="10" t="s">
        <v>248</v>
      </c>
      <c r="K540" s="10" t="s">
        <v>47</v>
      </c>
      <c r="L540" s="10" t="s">
        <v>86</v>
      </c>
      <c r="M540" s="10">
        <v>0</v>
      </c>
      <c r="N540" s="10">
        <v>1</v>
      </c>
      <c r="O540" s="10">
        <v>0</v>
      </c>
      <c r="P540" s="13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</row>
    <row r="541" spans="1:21">
      <c r="A541" s="11">
        <v>44493</v>
      </c>
      <c r="B541" s="10" t="s">
        <v>246</v>
      </c>
      <c r="C541" s="10">
        <v>1658062</v>
      </c>
      <c r="D541" s="10" t="s">
        <v>1</v>
      </c>
      <c r="E541" s="10" t="s">
        <v>249</v>
      </c>
      <c r="F541" s="12" t="str">
        <f>LOOKUP(,-FIND({"","品牌","品类","需求","竞品","品类","成分","长尾","场景","占位","功效"},E541),{"其他","品牌词","品类词","需求词","竞品词","品类词","成分词","长尾词","场景词","占位词","功效词"})</f>
        <v>需求词</v>
      </c>
      <c r="G541" s="12" t="str">
        <f>INDEX('投放（素材）'!M:M,MATCH(E541,'投放（素材）'!E:E,0))</f>
        <v>60f6a140000000000102af4f</v>
      </c>
      <c r="H541" s="10">
        <v>1952793</v>
      </c>
      <c r="I541" s="10" t="s">
        <v>216</v>
      </c>
      <c r="J541" s="10" t="s">
        <v>248</v>
      </c>
      <c r="K541" s="10" t="s">
        <v>47</v>
      </c>
      <c r="L541" s="10" t="s">
        <v>81</v>
      </c>
      <c r="M541" s="10">
        <v>0</v>
      </c>
      <c r="N541" s="10">
        <v>4</v>
      </c>
      <c r="O541" s="10">
        <v>0</v>
      </c>
      <c r="P541" s="13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</row>
    <row r="542" spans="1:21">
      <c r="A542" s="11">
        <v>44493</v>
      </c>
      <c r="B542" s="10" t="s">
        <v>246</v>
      </c>
      <c r="C542" s="10">
        <v>1658062</v>
      </c>
      <c r="D542" s="10" t="s">
        <v>1</v>
      </c>
      <c r="E542" s="10" t="s">
        <v>249</v>
      </c>
      <c r="F542" s="12" t="str">
        <f>LOOKUP(,-FIND({"","品牌","品类","需求","竞品","品类","成分","长尾","场景","占位","功效"},E542),{"其他","品牌词","品类词","需求词","竞品词","品类词","成分词","长尾词","场景词","占位词","功效词"})</f>
        <v>需求词</v>
      </c>
      <c r="G542" s="12" t="str">
        <f>INDEX('投放（素材）'!M:M,MATCH(E542,'投放（素材）'!E:E,0))</f>
        <v>60f6a140000000000102af4f</v>
      </c>
      <c r="H542" s="10">
        <v>1952793</v>
      </c>
      <c r="I542" s="10" t="s">
        <v>216</v>
      </c>
      <c r="J542" s="10" t="s">
        <v>248</v>
      </c>
      <c r="K542" s="10" t="s">
        <v>47</v>
      </c>
      <c r="L542" s="10" t="s">
        <v>80</v>
      </c>
      <c r="M542" s="10">
        <v>5.09</v>
      </c>
      <c r="N542" s="10">
        <v>121</v>
      </c>
      <c r="O542" s="10">
        <v>3</v>
      </c>
      <c r="P542" s="13">
        <v>0.0248</v>
      </c>
      <c r="Q542" s="10">
        <v>1.69</v>
      </c>
      <c r="R542" s="10">
        <v>0</v>
      </c>
      <c r="S542" s="10">
        <v>0</v>
      </c>
      <c r="T542" s="10">
        <v>0</v>
      </c>
      <c r="U542" s="10">
        <v>0</v>
      </c>
    </row>
    <row r="543" spans="1:21">
      <c r="A543" s="11">
        <v>44493</v>
      </c>
      <c r="B543" s="10" t="s">
        <v>246</v>
      </c>
      <c r="C543" s="10">
        <v>1658062</v>
      </c>
      <c r="D543" s="10" t="s">
        <v>1</v>
      </c>
      <c r="E543" s="10" t="s">
        <v>249</v>
      </c>
      <c r="F543" s="12" t="str">
        <f>LOOKUP(,-FIND({"","品牌","品类","需求","竞品","品类","成分","长尾","场景","占位","功效"},E543),{"其他","品牌词","品类词","需求词","竞品词","品类词","成分词","长尾词","场景词","占位词","功效词"})</f>
        <v>需求词</v>
      </c>
      <c r="G543" s="12" t="str">
        <f>INDEX('投放（素材）'!M:M,MATCH(E543,'投放（素材）'!E:E,0))</f>
        <v>60f6a140000000000102af4f</v>
      </c>
      <c r="H543" s="10">
        <v>1952793</v>
      </c>
      <c r="I543" s="10" t="s">
        <v>216</v>
      </c>
      <c r="J543" s="10" t="s">
        <v>248</v>
      </c>
      <c r="K543" s="10" t="s">
        <v>47</v>
      </c>
      <c r="L543" s="10" t="s">
        <v>71</v>
      </c>
      <c r="M543" s="10">
        <v>0</v>
      </c>
      <c r="N543" s="10">
        <v>2</v>
      </c>
      <c r="O543" s="10">
        <v>0</v>
      </c>
      <c r="P543" s="13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</row>
    <row r="544" spans="1:21">
      <c r="A544" s="11">
        <v>44493</v>
      </c>
      <c r="B544" s="10" t="s">
        <v>246</v>
      </c>
      <c r="C544" s="10">
        <v>1658062</v>
      </c>
      <c r="D544" s="10" t="s">
        <v>1</v>
      </c>
      <c r="E544" s="10" t="s">
        <v>249</v>
      </c>
      <c r="F544" s="12" t="str">
        <f>LOOKUP(,-FIND({"","品牌","品类","需求","竞品","品类","成分","长尾","场景","占位","功效"},E544),{"其他","品牌词","品类词","需求词","竞品词","品类词","成分词","长尾词","场景词","占位词","功效词"})</f>
        <v>需求词</v>
      </c>
      <c r="G544" s="12" t="str">
        <f>INDEX('投放（素材）'!M:M,MATCH(E544,'投放（素材）'!E:E,0))</f>
        <v>60f6a140000000000102af4f</v>
      </c>
      <c r="H544" s="10">
        <v>1952793</v>
      </c>
      <c r="I544" s="10" t="s">
        <v>216</v>
      </c>
      <c r="J544" s="10" t="s">
        <v>248</v>
      </c>
      <c r="K544" s="10" t="s">
        <v>47</v>
      </c>
      <c r="L544" s="10" t="s">
        <v>83</v>
      </c>
      <c r="M544" s="10">
        <v>0</v>
      </c>
      <c r="N544" s="10">
        <v>3</v>
      </c>
      <c r="O544" s="10">
        <v>0</v>
      </c>
      <c r="P544" s="13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</row>
    <row r="545" spans="1:21">
      <c r="A545" s="11">
        <v>44493</v>
      </c>
      <c r="B545" s="10" t="s">
        <v>246</v>
      </c>
      <c r="C545" s="10">
        <v>1658062</v>
      </c>
      <c r="D545" s="10" t="s">
        <v>1</v>
      </c>
      <c r="E545" s="10" t="s">
        <v>250</v>
      </c>
      <c r="F545" s="12" t="str">
        <f>LOOKUP(,-FIND({"","品牌","品类","需求","竞品","品类","成分","长尾","场景","占位","功效"},E545),{"其他","品牌词","品类词","需求词","竞品词","品类词","成分词","长尾词","场景词","占位词","功效词"})</f>
        <v>品牌词</v>
      </c>
      <c r="G545" s="12" t="str">
        <f>INDEX('投放（素材）'!M:M,MATCH(E545,'投放（素材）'!E:E,0))</f>
        <v>60f6a140000000000102af4f</v>
      </c>
      <c r="H545" s="10">
        <v>1952796</v>
      </c>
      <c r="I545" s="10" t="s">
        <v>216</v>
      </c>
      <c r="J545" s="10" t="s">
        <v>248</v>
      </c>
      <c r="K545" s="10" t="s">
        <v>47</v>
      </c>
      <c r="L545" s="10" t="s">
        <v>77</v>
      </c>
      <c r="M545" s="10">
        <v>0</v>
      </c>
      <c r="N545" s="10">
        <v>5</v>
      </c>
      <c r="O545" s="10">
        <v>0</v>
      </c>
      <c r="P545" s="13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</row>
    <row r="546" spans="1:21">
      <c r="A546" s="11">
        <v>44493</v>
      </c>
      <c r="B546" s="10" t="s">
        <v>246</v>
      </c>
      <c r="C546" s="10">
        <v>1658062</v>
      </c>
      <c r="D546" s="10" t="s">
        <v>1</v>
      </c>
      <c r="E546" s="10" t="s">
        <v>250</v>
      </c>
      <c r="F546" s="12" t="str">
        <f>LOOKUP(,-FIND({"","品牌","品类","需求","竞品","品类","成分","长尾","场景","占位","功效"},E546),{"其他","品牌词","品类词","需求词","竞品词","品类词","成分词","长尾词","场景词","占位词","功效词"})</f>
        <v>品牌词</v>
      </c>
      <c r="G546" s="12" t="str">
        <f>INDEX('投放（素材）'!M:M,MATCH(E546,'投放（素材）'!E:E,0))</f>
        <v>60f6a140000000000102af4f</v>
      </c>
      <c r="H546" s="10">
        <v>1952796</v>
      </c>
      <c r="I546" s="10" t="s">
        <v>216</v>
      </c>
      <c r="J546" s="10" t="s">
        <v>248</v>
      </c>
      <c r="K546" s="10" t="s">
        <v>47</v>
      </c>
      <c r="L546" s="10" t="s">
        <v>73</v>
      </c>
      <c r="M546" s="10">
        <v>1977.51</v>
      </c>
      <c r="N546" s="10">
        <v>5096</v>
      </c>
      <c r="O546" s="10">
        <v>191</v>
      </c>
      <c r="P546" s="13">
        <v>0.0375</v>
      </c>
      <c r="Q546" s="10">
        <v>10.35</v>
      </c>
      <c r="R546" s="10">
        <v>2</v>
      </c>
      <c r="S546" s="10">
        <v>2</v>
      </c>
      <c r="T546" s="10">
        <v>-3</v>
      </c>
      <c r="U546" s="10">
        <v>0</v>
      </c>
    </row>
    <row r="547" spans="1:21">
      <c r="A547" s="11">
        <v>44493</v>
      </c>
      <c r="B547" s="10" t="s">
        <v>246</v>
      </c>
      <c r="C547" s="10">
        <v>1658062</v>
      </c>
      <c r="D547" s="10" t="s">
        <v>1</v>
      </c>
      <c r="E547" s="10" t="s">
        <v>250</v>
      </c>
      <c r="F547" s="12" t="str">
        <f>LOOKUP(,-FIND({"","品牌","品类","需求","竞品","品类","成分","长尾","场景","占位","功效"},E547),{"其他","品牌词","品类词","需求词","竞品词","品类词","成分词","长尾词","场景词","占位词","功效词"})</f>
        <v>品牌词</v>
      </c>
      <c r="G547" s="12" t="str">
        <f>INDEX('投放（素材）'!M:M,MATCH(E547,'投放（素材）'!E:E,0))</f>
        <v>60f6a140000000000102af4f</v>
      </c>
      <c r="H547" s="10">
        <v>1952796</v>
      </c>
      <c r="I547" s="10" t="s">
        <v>216</v>
      </c>
      <c r="J547" s="10" t="s">
        <v>248</v>
      </c>
      <c r="K547" s="10" t="s">
        <v>47</v>
      </c>
      <c r="L547" s="10" t="s">
        <v>74</v>
      </c>
      <c r="M547" s="10">
        <v>5.79</v>
      </c>
      <c r="N547" s="10">
        <v>134</v>
      </c>
      <c r="O547" s="10">
        <v>3</v>
      </c>
      <c r="P547" s="13">
        <v>0.0224</v>
      </c>
      <c r="Q547" s="10">
        <v>1.93</v>
      </c>
      <c r="R547" s="10">
        <v>0</v>
      </c>
      <c r="S547" s="10">
        <v>0</v>
      </c>
      <c r="T547" s="10">
        <v>0</v>
      </c>
      <c r="U547" s="10">
        <v>0</v>
      </c>
    </row>
    <row r="548" spans="1:21">
      <c r="A548" s="11">
        <v>44493</v>
      </c>
      <c r="B548" s="10" t="s">
        <v>246</v>
      </c>
      <c r="C548" s="10">
        <v>1658062</v>
      </c>
      <c r="D548" s="10" t="s">
        <v>1</v>
      </c>
      <c r="E548" s="10" t="s">
        <v>251</v>
      </c>
      <c r="F548" s="12" t="str">
        <f>LOOKUP(,-FIND({"","品牌","品类","需求","竞品","品类","成分","长尾","场景","占位","功效"},E548),{"其他","品牌词","品类词","需求词","竞品词","品类词","成分词","长尾词","场景词","占位词","功效词"})</f>
        <v>竞品词</v>
      </c>
      <c r="G548" s="12" t="str">
        <f>INDEX('投放（素材）'!M:M,MATCH(E548,'投放（素材）'!E:E,0))</f>
        <v>60f6a140000000000102af4f</v>
      </c>
      <c r="H548" s="10">
        <v>1952799</v>
      </c>
      <c r="I548" s="10" t="s">
        <v>216</v>
      </c>
      <c r="J548" s="10" t="s">
        <v>248</v>
      </c>
      <c r="K548" s="10" t="s">
        <v>47</v>
      </c>
      <c r="L548" s="10" t="s">
        <v>55</v>
      </c>
      <c r="M548" s="10">
        <v>5.06</v>
      </c>
      <c r="N548" s="10">
        <v>30</v>
      </c>
      <c r="O548" s="10">
        <v>1</v>
      </c>
      <c r="P548" s="13">
        <v>0.0333</v>
      </c>
      <c r="Q548" s="10">
        <v>5.06</v>
      </c>
      <c r="R548" s="10">
        <v>0</v>
      </c>
      <c r="S548" s="10">
        <v>0</v>
      </c>
      <c r="T548" s="10">
        <v>0</v>
      </c>
      <c r="U548" s="10">
        <v>0</v>
      </c>
    </row>
    <row r="549" spans="1:21">
      <c r="A549" s="11">
        <v>44493</v>
      </c>
      <c r="B549" s="10" t="s">
        <v>246</v>
      </c>
      <c r="C549" s="10">
        <v>1658062</v>
      </c>
      <c r="D549" s="10" t="s">
        <v>1</v>
      </c>
      <c r="E549" s="10" t="s">
        <v>251</v>
      </c>
      <c r="F549" s="12" t="str">
        <f>LOOKUP(,-FIND({"","品牌","品类","需求","竞品","品类","成分","长尾","场景","占位","功效"},E549),{"其他","品牌词","品类词","需求词","竞品词","品类词","成分词","长尾词","场景词","占位词","功效词"})</f>
        <v>竞品词</v>
      </c>
      <c r="G549" s="12" t="str">
        <f>INDEX('投放（素材）'!M:M,MATCH(E549,'投放（素材）'!E:E,0))</f>
        <v>60f6a140000000000102af4f</v>
      </c>
      <c r="H549" s="10">
        <v>1952799</v>
      </c>
      <c r="I549" s="10" t="s">
        <v>216</v>
      </c>
      <c r="J549" s="10" t="s">
        <v>248</v>
      </c>
      <c r="K549" s="10" t="s">
        <v>47</v>
      </c>
      <c r="L549" s="10" t="s">
        <v>58</v>
      </c>
      <c r="M549" s="10">
        <v>0</v>
      </c>
      <c r="N549" s="10">
        <v>64</v>
      </c>
      <c r="O549" s="10">
        <v>0</v>
      </c>
      <c r="P549" s="13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</row>
    <row r="550" spans="1:21">
      <c r="A550" s="11">
        <v>44493</v>
      </c>
      <c r="B550" s="10" t="s">
        <v>246</v>
      </c>
      <c r="C550" s="10">
        <v>1658062</v>
      </c>
      <c r="D550" s="10" t="s">
        <v>1</v>
      </c>
      <c r="E550" s="10" t="s">
        <v>251</v>
      </c>
      <c r="F550" s="12" t="str">
        <f>LOOKUP(,-FIND({"","品牌","品类","需求","竞品","品类","成分","长尾","场景","占位","功效"},E550),{"其他","品牌词","品类词","需求词","竞品词","品类词","成分词","长尾词","场景词","占位词","功效词"})</f>
        <v>竞品词</v>
      </c>
      <c r="G550" s="12" t="str">
        <f>INDEX('投放（素材）'!M:M,MATCH(E550,'投放（素材）'!E:E,0))</f>
        <v>60f6a140000000000102af4f</v>
      </c>
      <c r="H550" s="10">
        <v>1952799</v>
      </c>
      <c r="I550" s="10" t="s">
        <v>216</v>
      </c>
      <c r="J550" s="10" t="s">
        <v>248</v>
      </c>
      <c r="K550" s="10" t="s">
        <v>47</v>
      </c>
      <c r="L550" s="10" t="s">
        <v>57</v>
      </c>
      <c r="M550" s="10">
        <v>0</v>
      </c>
      <c r="N550" s="10">
        <v>0</v>
      </c>
      <c r="O550" s="10">
        <v>0</v>
      </c>
      <c r="P550" s="13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</row>
    <row r="551" spans="1:21">
      <c r="A551" s="11">
        <v>44493</v>
      </c>
      <c r="B551" s="10" t="s">
        <v>263</v>
      </c>
      <c r="C551" s="10">
        <v>1676167</v>
      </c>
      <c r="D551" s="10" t="s">
        <v>1</v>
      </c>
      <c r="E551" s="10" t="s">
        <v>264</v>
      </c>
      <c r="F551" s="12" t="str">
        <f>LOOKUP(,-FIND({"","品牌","品类","需求","竞品","品类","成分","长尾","场景","占位","功效"},E551),{"其他","品牌词","品类词","需求词","竞品词","品类词","成分词","长尾词","场景词","占位词","功效词"})</f>
        <v>品类词</v>
      </c>
      <c r="G551" s="12" t="str">
        <f>INDEX('投放（素材）'!M:M,MATCH(E551,'投放（素材）'!E:E,0))</f>
        <v>612775900000000021037fd2</v>
      </c>
      <c r="H551" s="10">
        <v>1981136</v>
      </c>
      <c r="I551" s="10" t="s">
        <v>216</v>
      </c>
      <c r="J551" s="10" t="s">
        <v>265</v>
      </c>
      <c r="K551" s="10" t="s">
        <v>47</v>
      </c>
      <c r="L551" s="10" t="s">
        <v>63</v>
      </c>
      <c r="M551" s="10">
        <v>6775.04</v>
      </c>
      <c r="N551" s="10">
        <v>19071</v>
      </c>
      <c r="O551" s="10">
        <v>569</v>
      </c>
      <c r="P551" s="13">
        <v>0.0298</v>
      </c>
      <c r="Q551" s="10">
        <v>11.9</v>
      </c>
      <c r="R551" s="10">
        <v>5</v>
      </c>
      <c r="S551" s="10">
        <v>0</v>
      </c>
      <c r="T551" s="10">
        <v>1</v>
      </c>
      <c r="U551" s="10">
        <v>0</v>
      </c>
    </row>
    <row r="552" spans="1:21">
      <c r="A552" s="11">
        <v>44493</v>
      </c>
      <c r="B552" s="10" t="s">
        <v>263</v>
      </c>
      <c r="C552" s="10">
        <v>1676167</v>
      </c>
      <c r="D552" s="10" t="s">
        <v>1</v>
      </c>
      <c r="E552" s="10" t="s">
        <v>266</v>
      </c>
      <c r="F552" s="12" t="str">
        <f>LOOKUP(,-FIND({"","品牌","品类","需求","竞品","品类","成分","长尾","场景","占位","功效"},E552),{"其他","品牌词","品类词","需求词","竞品词","品类词","成分词","长尾词","场景词","占位词","功效词"})</f>
        <v>需求词</v>
      </c>
      <c r="G552" s="12" t="str">
        <f>INDEX('投放（素材）'!M:M,MATCH(E552,'投放（素材）'!E:E,0))</f>
        <v>612775900000000021037fd2</v>
      </c>
      <c r="H552" s="10">
        <v>2112729</v>
      </c>
      <c r="I552" s="10" t="s">
        <v>216</v>
      </c>
      <c r="J552" s="10" t="s">
        <v>265</v>
      </c>
      <c r="K552" s="10" t="s">
        <v>47</v>
      </c>
      <c r="L552" s="10" t="s">
        <v>79</v>
      </c>
      <c r="M552" s="10">
        <v>1135.51</v>
      </c>
      <c r="N552" s="10">
        <v>4575</v>
      </c>
      <c r="O552" s="10">
        <v>117</v>
      </c>
      <c r="P552" s="13">
        <v>0.0256</v>
      </c>
      <c r="Q552" s="10">
        <v>9.7</v>
      </c>
      <c r="R552" s="10">
        <v>0</v>
      </c>
      <c r="S552" s="10">
        <v>0</v>
      </c>
      <c r="T552" s="10">
        <v>1</v>
      </c>
      <c r="U552" s="10">
        <v>0</v>
      </c>
    </row>
    <row r="553" spans="1:21">
      <c r="A553" s="11">
        <v>44493</v>
      </c>
      <c r="B553" s="10" t="s">
        <v>252</v>
      </c>
      <c r="C553" s="10">
        <v>1676177</v>
      </c>
      <c r="D553" s="10" t="s">
        <v>1</v>
      </c>
      <c r="E553" s="10" t="s">
        <v>253</v>
      </c>
      <c r="F553" s="12" t="str">
        <f>LOOKUP(,-FIND({"","品牌","品类","需求","竞品","品类","成分","长尾","场景","占位","功效"},E553),{"其他","品牌词","品类词","需求词","竞品词","品类词","成分词","长尾词","场景词","占位词","功效词"})</f>
        <v>品类词</v>
      </c>
      <c r="G553" s="12" t="str">
        <f>INDEX('投放（素材）'!M:M,MATCH(E553,'投放（素材）'!E:E,0))</f>
        <v>6124f2d20000000021035629</v>
      </c>
      <c r="H553" s="10">
        <v>1981160</v>
      </c>
      <c r="I553" s="10" t="s">
        <v>216</v>
      </c>
      <c r="J553" s="10" t="s">
        <v>254</v>
      </c>
      <c r="K553" s="10" t="s">
        <v>47</v>
      </c>
      <c r="L553" s="10" t="s">
        <v>64</v>
      </c>
      <c r="M553" s="10">
        <v>1.6</v>
      </c>
      <c r="N553" s="10">
        <v>27</v>
      </c>
      <c r="O553" s="10">
        <v>1</v>
      </c>
      <c r="P553" s="13">
        <v>0.037</v>
      </c>
      <c r="Q553" s="10">
        <v>1.6</v>
      </c>
      <c r="R553" s="10">
        <v>0</v>
      </c>
      <c r="S553" s="10">
        <v>0</v>
      </c>
      <c r="T553" s="10">
        <v>0</v>
      </c>
      <c r="U553" s="10">
        <v>0</v>
      </c>
    </row>
    <row r="554" spans="1:21">
      <c r="A554" s="11">
        <v>44493</v>
      </c>
      <c r="B554" s="10" t="s">
        <v>252</v>
      </c>
      <c r="C554" s="10">
        <v>1676177</v>
      </c>
      <c r="D554" s="10" t="s">
        <v>1</v>
      </c>
      <c r="E554" s="10" t="s">
        <v>253</v>
      </c>
      <c r="F554" s="12" t="str">
        <f>LOOKUP(,-FIND({"","品牌","品类","需求","竞品","品类","成分","长尾","场景","占位","功效"},E554),{"其他","品牌词","品类词","需求词","竞品词","品类词","成分词","长尾词","场景词","占位词","功效词"})</f>
        <v>品类词</v>
      </c>
      <c r="G554" s="12" t="str">
        <f>INDEX('投放（素材）'!M:M,MATCH(E554,'投放（素材）'!E:E,0))</f>
        <v>6124f2d20000000021035629</v>
      </c>
      <c r="H554" s="10">
        <v>1981160</v>
      </c>
      <c r="I554" s="10" t="s">
        <v>216</v>
      </c>
      <c r="J554" s="10" t="s">
        <v>254</v>
      </c>
      <c r="K554" s="10" t="s">
        <v>47</v>
      </c>
      <c r="L554" s="10" t="s">
        <v>72</v>
      </c>
      <c r="M554" s="10">
        <v>0</v>
      </c>
      <c r="N554" s="10">
        <v>4</v>
      </c>
      <c r="O554" s="10">
        <v>0</v>
      </c>
      <c r="P554" s="13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</row>
    <row r="555" spans="1:21">
      <c r="A555" s="11">
        <v>44493</v>
      </c>
      <c r="B555" s="10" t="s">
        <v>252</v>
      </c>
      <c r="C555" s="10">
        <v>1676177</v>
      </c>
      <c r="D555" s="10" t="s">
        <v>1</v>
      </c>
      <c r="E555" s="10" t="s">
        <v>255</v>
      </c>
      <c r="F555" s="12" t="str">
        <f>LOOKUP(,-FIND({"","品牌","品类","需求","竞品","品类","成分","长尾","场景","占位","功效"},E555),{"其他","品牌词","品类词","需求词","竞品词","品类词","成分词","长尾词","场景词","占位词","功效词"})</f>
        <v>需求词</v>
      </c>
      <c r="G555" s="12" t="str">
        <f>INDEX('投放（素材）'!M:M,MATCH(E555,'投放（素材）'!E:E,0))</f>
        <v>6124f2d20000000021035629</v>
      </c>
      <c r="H555" s="10">
        <v>1981364</v>
      </c>
      <c r="I555" s="10" t="s">
        <v>216</v>
      </c>
      <c r="J555" s="10" t="s">
        <v>254</v>
      </c>
      <c r="K555" s="10" t="s">
        <v>47</v>
      </c>
      <c r="L555" s="10" t="s">
        <v>86</v>
      </c>
      <c r="M555" s="10">
        <v>0</v>
      </c>
      <c r="N555" s="10">
        <v>7</v>
      </c>
      <c r="O555" s="10">
        <v>0</v>
      </c>
      <c r="P555" s="13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</row>
    <row r="556" spans="1:21">
      <c r="A556" s="11">
        <v>44493</v>
      </c>
      <c r="B556" s="10" t="s">
        <v>252</v>
      </c>
      <c r="C556" s="10">
        <v>1676177</v>
      </c>
      <c r="D556" s="10" t="s">
        <v>1</v>
      </c>
      <c r="E556" s="10" t="s">
        <v>255</v>
      </c>
      <c r="F556" s="12" t="str">
        <f>LOOKUP(,-FIND({"","品牌","品类","需求","竞品","品类","成分","长尾","场景","占位","功效"},E556),{"其他","品牌词","品类词","需求词","竞品词","品类词","成分词","长尾词","场景词","占位词","功效词"})</f>
        <v>需求词</v>
      </c>
      <c r="G556" s="12" t="str">
        <f>INDEX('投放（素材）'!M:M,MATCH(E556,'投放（素材）'!E:E,0))</f>
        <v>6124f2d20000000021035629</v>
      </c>
      <c r="H556" s="10">
        <v>1981364</v>
      </c>
      <c r="I556" s="10" t="s">
        <v>216</v>
      </c>
      <c r="J556" s="10" t="s">
        <v>254</v>
      </c>
      <c r="K556" s="10" t="s">
        <v>47</v>
      </c>
      <c r="L556" s="10" t="s">
        <v>82</v>
      </c>
      <c r="M556" s="10">
        <v>0</v>
      </c>
      <c r="N556" s="10">
        <v>5</v>
      </c>
      <c r="O556" s="10">
        <v>0</v>
      </c>
      <c r="P556" s="13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</row>
    <row r="557" spans="1:21">
      <c r="A557" s="11">
        <v>44493</v>
      </c>
      <c r="B557" s="10" t="s">
        <v>252</v>
      </c>
      <c r="C557" s="10">
        <v>1676177</v>
      </c>
      <c r="D557" s="10" t="s">
        <v>1</v>
      </c>
      <c r="E557" s="10" t="s">
        <v>255</v>
      </c>
      <c r="F557" s="12" t="str">
        <f>LOOKUP(,-FIND({"","品牌","品类","需求","竞品","品类","成分","长尾","场景","占位","功效"},E557),{"其他","品牌词","品类词","需求词","竞品词","品类词","成分词","长尾词","场景词","占位词","功效词"})</f>
        <v>需求词</v>
      </c>
      <c r="G557" s="12" t="str">
        <f>INDEX('投放（素材）'!M:M,MATCH(E557,'投放（素材）'!E:E,0))</f>
        <v>6124f2d20000000021035629</v>
      </c>
      <c r="H557" s="10">
        <v>1981364</v>
      </c>
      <c r="I557" s="10" t="s">
        <v>216</v>
      </c>
      <c r="J557" s="10" t="s">
        <v>254</v>
      </c>
      <c r="K557" s="10" t="s">
        <v>47</v>
      </c>
      <c r="L557" s="10" t="s">
        <v>81</v>
      </c>
      <c r="M557" s="10">
        <v>0</v>
      </c>
      <c r="N557" s="10">
        <v>11</v>
      </c>
      <c r="O557" s="10">
        <v>0</v>
      </c>
      <c r="P557" s="13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</row>
    <row r="558" spans="1:21">
      <c r="A558" s="11">
        <v>44493</v>
      </c>
      <c r="B558" s="10" t="s">
        <v>252</v>
      </c>
      <c r="C558" s="10">
        <v>1676177</v>
      </c>
      <c r="D558" s="10" t="s">
        <v>1</v>
      </c>
      <c r="E558" s="10" t="s">
        <v>255</v>
      </c>
      <c r="F558" s="12" t="str">
        <f>LOOKUP(,-FIND({"","品牌","品类","需求","竞品","品类","成分","长尾","场景","占位","功效"},E558),{"其他","品牌词","品类词","需求词","竞品词","品类词","成分词","长尾词","场景词","占位词","功效词"})</f>
        <v>需求词</v>
      </c>
      <c r="G558" s="12" t="str">
        <f>INDEX('投放（素材）'!M:M,MATCH(E558,'投放（素材）'!E:E,0))</f>
        <v>6124f2d20000000021035629</v>
      </c>
      <c r="H558" s="10">
        <v>1981364</v>
      </c>
      <c r="I558" s="10" t="s">
        <v>216</v>
      </c>
      <c r="J558" s="10" t="s">
        <v>254</v>
      </c>
      <c r="K558" s="10" t="s">
        <v>47</v>
      </c>
      <c r="L558" s="10" t="s">
        <v>80</v>
      </c>
      <c r="M558" s="10">
        <v>1.78</v>
      </c>
      <c r="N558" s="10">
        <v>7</v>
      </c>
      <c r="O558" s="10">
        <v>1</v>
      </c>
      <c r="P558" s="13">
        <v>0.1429</v>
      </c>
      <c r="Q558" s="10">
        <v>1.78</v>
      </c>
      <c r="R558" s="10">
        <v>0</v>
      </c>
      <c r="S558" s="10">
        <v>0</v>
      </c>
      <c r="T558" s="10">
        <v>0</v>
      </c>
      <c r="U558" s="10">
        <v>0</v>
      </c>
    </row>
    <row r="559" spans="1:21">
      <c r="A559" s="11">
        <v>44493</v>
      </c>
      <c r="B559" s="10" t="s">
        <v>252</v>
      </c>
      <c r="C559" s="10">
        <v>1676177</v>
      </c>
      <c r="D559" s="10" t="s">
        <v>1</v>
      </c>
      <c r="E559" s="10" t="s">
        <v>255</v>
      </c>
      <c r="F559" s="12" t="str">
        <f>LOOKUP(,-FIND({"","品牌","品类","需求","竞品","品类","成分","长尾","场景","占位","功效"},E559),{"其他","品牌词","品类词","需求词","竞品词","品类词","成分词","长尾词","场景词","占位词","功效词"})</f>
        <v>需求词</v>
      </c>
      <c r="G559" s="12" t="str">
        <f>INDEX('投放（素材）'!M:M,MATCH(E559,'投放（素材）'!E:E,0))</f>
        <v>6124f2d20000000021035629</v>
      </c>
      <c r="H559" s="10">
        <v>1981364</v>
      </c>
      <c r="I559" s="10" t="s">
        <v>216</v>
      </c>
      <c r="J559" s="10" t="s">
        <v>254</v>
      </c>
      <c r="K559" s="10" t="s">
        <v>47</v>
      </c>
      <c r="L559" s="10" t="s">
        <v>71</v>
      </c>
      <c r="M559" s="10">
        <v>3.63</v>
      </c>
      <c r="N559" s="10">
        <v>78</v>
      </c>
      <c r="O559" s="10">
        <v>1</v>
      </c>
      <c r="P559" s="13">
        <v>0.0128</v>
      </c>
      <c r="Q559" s="10">
        <v>3.63</v>
      </c>
      <c r="R559" s="10">
        <v>0</v>
      </c>
      <c r="S559" s="10">
        <v>0</v>
      </c>
      <c r="T559" s="10">
        <v>0</v>
      </c>
      <c r="U559" s="10">
        <v>0</v>
      </c>
    </row>
    <row r="560" spans="1:21">
      <c r="A560" s="11">
        <v>44493</v>
      </c>
      <c r="B560" s="10" t="s">
        <v>252</v>
      </c>
      <c r="C560" s="10">
        <v>1676177</v>
      </c>
      <c r="D560" s="10" t="s">
        <v>1</v>
      </c>
      <c r="E560" s="10" t="s">
        <v>255</v>
      </c>
      <c r="F560" s="12" t="str">
        <f>LOOKUP(,-FIND({"","品牌","品类","需求","竞品","品类","成分","长尾","场景","占位","功效"},E560),{"其他","品牌词","品类词","需求词","竞品词","品类词","成分词","长尾词","场景词","占位词","功效词"})</f>
        <v>需求词</v>
      </c>
      <c r="G560" s="12" t="str">
        <f>INDEX('投放（素材）'!M:M,MATCH(E560,'投放（素材）'!E:E,0))</f>
        <v>6124f2d20000000021035629</v>
      </c>
      <c r="H560" s="10">
        <v>1981364</v>
      </c>
      <c r="I560" s="10" t="s">
        <v>216</v>
      </c>
      <c r="J560" s="10" t="s">
        <v>254</v>
      </c>
      <c r="K560" s="10" t="s">
        <v>47</v>
      </c>
      <c r="L560" s="10" t="s">
        <v>83</v>
      </c>
      <c r="M560" s="10">
        <v>0</v>
      </c>
      <c r="N560" s="10">
        <v>3</v>
      </c>
      <c r="O560" s="10">
        <v>0</v>
      </c>
      <c r="P560" s="13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</row>
    <row r="561" spans="1:21">
      <c r="A561" s="11">
        <v>44493</v>
      </c>
      <c r="B561" s="10" t="s">
        <v>252</v>
      </c>
      <c r="C561" s="10">
        <v>1676177</v>
      </c>
      <c r="D561" s="10" t="s">
        <v>1</v>
      </c>
      <c r="E561" s="10" t="s">
        <v>256</v>
      </c>
      <c r="F561" s="12" t="str">
        <f>LOOKUP(,-FIND({"","品牌","品类","需求","竞品","品类","成分","长尾","场景","占位","功效"},E561),{"其他","品牌词","品类词","需求词","竞品词","品类词","成分词","长尾词","场景词","占位词","功效词"})</f>
        <v>品牌词</v>
      </c>
      <c r="G561" s="12" t="str">
        <f>INDEX('投放（素材）'!M:M,MATCH(E561,'投放（素材）'!E:E,0))</f>
        <v>6124f2d20000000021035629</v>
      </c>
      <c r="H561" s="10">
        <v>1988920</v>
      </c>
      <c r="I561" s="10" t="s">
        <v>216</v>
      </c>
      <c r="J561" s="10" t="s">
        <v>254</v>
      </c>
      <c r="K561" s="10" t="s">
        <v>47</v>
      </c>
      <c r="L561" s="10" t="s">
        <v>77</v>
      </c>
      <c r="M561" s="10">
        <v>0</v>
      </c>
      <c r="N561" s="10">
        <v>2</v>
      </c>
      <c r="O561" s="10">
        <v>0</v>
      </c>
      <c r="P561" s="13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</row>
    <row r="562" spans="1:21">
      <c r="A562" s="11">
        <v>44493</v>
      </c>
      <c r="B562" s="10" t="s">
        <v>252</v>
      </c>
      <c r="C562" s="10">
        <v>1676177</v>
      </c>
      <c r="D562" s="10" t="s">
        <v>1</v>
      </c>
      <c r="E562" s="10" t="s">
        <v>256</v>
      </c>
      <c r="F562" s="12" t="str">
        <f>LOOKUP(,-FIND({"","品牌","品类","需求","竞品","品类","成分","长尾","场景","占位","功效"},E562),{"其他","品牌词","品类词","需求词","竞品词","品类词","成分词","长尾词","场景词","占位词","功效词"})</f>
        <v>品牌词</v>
      </c>
      <c r="G562" s="12" t="str">
        <f>INDEX('投放（素材）'!M:M,MATCH(E562,'投放（素材）'!E:E,0))</f>
        <v>6124f2d20000000021035629</v>
      </c>
      <c r="H562" s="10">
        <v>1988920</v>
      </c>
      <c r="I562" s="10" t="s">
        <v>216</v>
      </c>
      <c r="J562" s="10" t="s">
        <v>254</v>
      </c>
      <c r="K562" s="10" t="s">
        <v>47</v>
      </c>
      <c r="L562" s="10" t="s">
        <v>75</v>
      </c>
      <c r="M562" s="10">
        <v>0</v>
      </c>
      <c r="N562" s="10">
        <v>1</v>
      </c>
      <c r="O562" s="10">
        <v>0</v>
      </c>
      <c r="P562" s="13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</row>
    <row r="563" spans="1:21">
      <c r="A563" s="11">
        <v>44493</v>
      </c>
      <c r="B563" s="10" t="s">
        <v>252</v>
      </c>
      <c r="C563" s="10">
        <v>1676177</v>
      </c>
      <c r="D563" s="10" t="s">
        <v>1</v>
      </c>
      <c r="E563" s="10" t="s">
        <v>256</v>
      </c>
      <c r="F563" s="12" t="str">
        <f>LOOKUP(,-FIND({"","品牌","品类","需求","竞品","品类","成分","长尾","场景","占位","功效"},E563),{"其他","品牌词","品类词","需求词","竞品词","品类词","成分词","长尾词","场景词","占位词","功效词"})</f>
        <v>品牌词</v>
      </c>
      <c r="G563" s="12" t="str">
        <f>INDEX('投放（素材）'!M:M,MATCH(E563,'投放（素材）'!E:E,0))</f>
        <v>6124f2d20000000021035629</v>
      </c>
      <c r="H563" s="10">
        <v>1988920</v>
      </c>
      <c r="I563" s="10" t="s">
        <v>216</v>
      </c>
      <c r="J563" s="10" t="s">
        <v>254</v>
      </c>
      <c r="K563" s="10" t="s">
        <v>47</v>
      </c>
      <c r="L563" s="10" t="s">
        <v>74</v>
      </c>
      <c r="M563" s="10">
        <v>1.83</v>
      </c>
      <c r="N563" s="10">
        <v>5</v>
      </c>
      <c r="O563" s="10">
        <v>1</v>
      </c>
      <c r="P563" s="13">
        <v>0.2</v>
      </c>
      <c r="Q563" s="10">
        <v>1.83</v>
      </c>
      <c r="R563" s="10">
        <v>0</v>
      </c>
      <c r="S563" s="10">
        <v>0</v>
      </c>
      <c r="T563" s="10">
        <v>0</v>
      </c>
      <c r="U563" s="10">
        <v>0</v>
      </c>
    </row>
    <row r="564" spans="1:21">
      <c r="A564" s="11">
        <v>44493</v>
      </c>
      <c r="B564" s="10" t="s">
        <v>257</v>
      </c>
      <c r="C564" s="10">
        <v>1676188</v>
      </c>
      <c r="D564" s="10" t="s">
        <v>1</v>
      </c>
      <c r="E564" s="10" t="s">
        <v>258</v>
      </c>
      <c r="F564" s="12" t="str">
        <f>LOOKUP(,-FIND({"","品牌","品类","需求","竞品","品类","成分","长尾","场景","占位","功效"},E564),{"其他","品牌词","品类词","需求词","竞品词","品类词","成分词","长尾词","场景词","占位词","功效词"})</f>
        <v>品类词</v>
      </c>
      <c r="G564" s="12" t="str">
        <f>INDEX('投放（素材）'!M:M,MATCH(E564,'投放（素材）'!E:E,0))</f>
        <v>6128b76d000000000102c1d4</v>
      </c>
      <c r="H564" s="10">
        <v>1981186</v>
      </c>
      <c r="I564" s="10" t="s">
        <v>216</v>
      </c>
      <c r="J564" s="10" t="s">
        <v>259</v>
      </c>
      <c r="K564" s="10" t="s">
        <v>47</v>
      </c>
      <c r="L564" s="10" t="s">
        <v>66</v>
      </c>
      <c r="M564" s="10">
        <v>0</v>
      </c>
      <c r="N564" s="10">
        <v>1</v>
      </c>
      <c r="O564" s="10">
        <v>0</v>
      </c>
      <c r="P564" s="13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</row>
    <row r="565" spans="1:21">
      <c r="A565" s="11">
        <v>44493</v>
      </c>
      <c r="B565" s="10" t="s">
        <v>257</v>
      </c>
      <c r="C565" s="10">
        <v>1676188</v>
      </c>
      <c r="D565" s="10" t="s">
        <v>1</v>
      </c>
      <c r="E565" s="10" t="s">
        <v>258</v>
      </c>
      <c r="F565" s="12" t="str">
        <f>LOOKUP(,-FIND({"","品牌","品类","需求","竞品","品类","成分","长尾","场景","占位","功效"},E565),{"其他","品牌词","品类词","需求词","竞品词","品类词","成分词","长尾词","场景词","占位词","功效词"})</f>
        <v>品类词</v>
      </c>
      <c r="G565" s="12" t="str">
        <f>INDEX('投放（素材）'!M:M,MATCH(E565,'投放（素材）'!E:E,0))</f>
        <v>6128b76d000000000102c1d4</v>
      </c>
      <c r="H565" s="10">
        <v>1981186</v>
      </c>
      <c r="I565" s="10" t="s">
        <v>216</v>
      </c>
      <c r="J565" s="10" t="s">
        <v>259</v>
      </c>
      <c r="K565" s="10" t="s">
        <v>47</v>
      </c>
      <c r="L565" s="10" t="s">
        <v>64</v>
      </c>
      <c r="M565" s="10">
        <v>3.14</v>
      </c>
      <c r="N565" s="10">
        <v>13</v>
      </c>
      <c r="O565" s="10">
        <v>2</v>
      </c>
      <c r="P565" s="13">
        <v>0.1538</v>
      </c>
      <c r="Q565" s="10">
        <v>1.57</v>
      </c>
      <c r="R565" s="10">
        <v>0</v>
      </c>
      <c r="S565" s="10">
        <v>0</v>
      </c>
      <c r="T565" s="10">
        <v>0</v>
      </c>
      <c r="U565" s="10">
        <v>0</v>
      </c>
    </row>
    <row r="566" spans="1:21">
      <c r="A566" s="11">
        <v>44493</v>
      </c>
      <c r="B566" s="10" t="s">
        <v>257</v>
      </c>
      <c r="C566" s="10">
        <v>1676188</v>
      </c>
      <c r="D566" s="10" t="s">
        <v>1</v>
      </c>
      <c r="E566" s="10" t="s">
        <v>258</v>
      </c>
      <c r="F566" s="12" t="str">
        <f>LOOKUP(,-FIND({"","品牌","品类","需求","竞品","品类","成分","长尾","场景","占位","功效"},E566),{"其他","品牌词","品类词","需求词","竞品词","品类词","成分词","长尾词","场景词","占位词","功效词"})</f>
        <v>品类词</v>
      </c>
      <c r="G566" s="12" t="str">
        <f>INDEX('投放（素材）'!M:M,MATCH(E566,'投放（素材）'!E:E,0))</f>
        <v>6128b76d000000000102c1d4</v>
      </c>
      <c r="H566" s="10">
        <v>1981186</v>
      </c>
      <c r="I566" s="10" t="s">
        <v>216</v>
      </c>
      <c r="J566" s="10" t="s">
        <v>259</v>
      </c>
      <c r="K566" s="10" t="s">
        <v>47</v>
      </c>
      <c r="L566" s="10" t="s">
        <v>68</v>
      </c>
      <c r="M566" s="10">
        <v>0</v>
      </c>
      <c r="N566" s="10">
        <v>1</v>
      </c>
      <c r="O566" s="10">
        <v>0</v>
      </c>
      <c r="P566" s="13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</row>
    <row r="567" spans="1:21">
      <c r="A567" s="11">
        <v>44493</v>
      </c>
      <c r="B567" s="10" t="s">
        <v>257</v>
      </c>
      <c r="C567" s="10">
        <v>1676188</v>
      </c>
      <c r="D567" s="10" t="s">
        <v>1</v>
      </c>
      <c r="E567" s="10" t="s">
        <v>258</v>
      </c>
      <c r="F567" s="12" t="str">
        <f>LOOKUP(,-FIND({"","品牌","品类","需求","竞品","品类","成分","长尾","场景","占位","功效"},E567),{"其他","品牌词","品类词","需求词","竞品词","品类词","成分词","长尾词","场景词","占位词","功效词"})</f>
        <v>品类词</v>
      </c>
      <c r="G567" s="12" t="str">
        <f>INDEX('投放（素材）'!M:M,MATCH(E567,'投放（素材）'!E:E,0))</f>
        <v>6128b76d000000000102c1d4</v>
      </c>
      <c r="H567" s="10">
        <v>1981186</v>
      </c>
      <c r="I567" s="10" t="s">
        <v>216</v>
      </c>
      <c r="J567" s="10" t="s">
        <v>259</v>
      </c>
      <c r="K567" s="10" t="s">
        <v>47</v>
      </c>
      <c r="L567" s="10" t="s">
        <v>72</v>
      </c>
      <c r="M567" s="10">
        <v>0</v>
      </c>
      <c r="N567" s="10">
        <v>1</v>
      </c>
      <c r="O567" s="10">
        <v>0</v>
      </c>
      <c r="P567" s="13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</row>
    <row r="568" spans="1:21">
      <c r="A568" s="11">
        <v>44493</v>
      </c>
      <c r="B568" s="10" t="s">
        <v>257</v>
      </c>
      <c r="C568" s="10">
        <v>1676188</v>
      </c>
      <c r="D568" s="10" t="s">
        <v>1</v>
      </c>
      <c r="E568" s="10" t="s">
        <v>260</v>
      </c>
      <c r="F568" s="12" t="str">
        <f>LOOKUP(,-FIND({"","品牌","品类","需求","竞品","品类","成分","长尾","场景","占位","功效"},E568),{"其他","品牌词","品类词","需求词","竞品词","品类词","成分词","长尾词","场景词","占位词","功效词"})</f>
        <v>需求词</v>
      </c>
      <c r="G568" s="12" t="str">
        <f>INDEX('投放（素材）'!M:M,MATCH(E568,'投放（素材）'!E:E,0))</f>
        <v>6128b76d000000000102c1d4</v>
      </c>
      <c r="H568" s="10">
        <v>1981372</v>
      </c>
      <c r="I568" s="10" t="s">
        <v>216</v>
      </c>
      <c r="J568" s="10" t="s">
        <v>259</v>
      </c>
      <c r="K568" s="10" t="s">
        <v>47</v>
      </c>
      <c r="L568" s="10" t="s">
        <v>82</v>
      </c>
      <c r="M568" s="10">
        <v>0</v>
      </c>
      <c r="N568" s="10">
        <v>1</v>
      </c>
      <c r="O568" s="10">
        <v>0</v>
      </c>
      <c r="P568" s="13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</row>
    <row r="569" spans="1:21">
      <c r="A569" s="11">
        <v>44493</v>
      </c>
      <c r="B569" s="10" t="s">
        <v>257</v>
      </c>
      <c r="C569" s="10">
        <v>1676188</v>
      </c>
      <c r="D569" s="10" t="s">
        <v>1</v>
      </c>
      <c r="E569" s="10" t="s">
        <v>260</v>
      </c>
      <c r="F569" s="12" t="str">
        <f>LOOKUP(,-FIND({"","品牌","品类","需求","竞品","品类","成分","长尾","场景","占位","功效"},E569),{"其他","品牌词","品类词","需求词","竞品词","品类词","成分词","长尾词","场景词","占位词","功效词"})</f>
        <v>需求词</v>
      </c>
      <c r="G569" s="12" t="str">
        <f>INDEX('投放（素材）'!M:M,MATCH(E569,'投放（素材）'!E:E,0))</f>
        <v>6128b76d000000000102c1d4</v>
      </c>
      <c r="H569" s="10">
        <v>1981372</v>
      </c>
      <c r="I569" s="10" t="s">
        <v>216</v>
      </c>
      <c r="J569" s="10" t="s">
        <v>259</v>
      </c>
      <c r="K569" s="10" t="s">
        <v>47</v>
      </c>
      <c r="L569" s="10" t="s">
        <v>81</v>
      </c>
      <c r="M569" s="10">
        <v>0</v>
      </c>
      <c r="N569" s="10">
        <v>4</v>
      </c>
      <c r="O569" s="10">
        <v>0</v>
      </c>
      <c r="P569" s="13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</row>
    <row r="570" spans="1:21">
      <c r="A570" s="11">
        <v>44493</v>
      </c>
      <c r="B570" s="10" t="s">
        <v>257</v>
      </c>
      <c r="C570" s="10">
        <v>1676188</v>
      </c>
      <c r="D570" s="10" t="s">
        <v>1</v>
      </c>
      <c r="E570" s="10" t="s">
        <v>260</v>
      </c>
      <c r="F570" s="12" t="str">
        <f>LOOKUP(,-FIND({"","品牌","品类","需求","竞品","品类","成分","长尾","场景","占位","功效"},E570),{"其他","品牌词","品类词","需求词","竞品词","品类词","成分词","长尾词","场景词","占位词","功效词"})</f>
        <v>需求词</v>
      </c>
      <c r="G570" s="12" t="str">
        <f>INDEX('投放（素材）'!M:M,MATCH(E570,'投放（素材）'!E:E,0))</f>
        <v>6128b76d000000000102c1d4</v>
      </c>
      <c r="H570" s="10">
        <v>1981372</v>
      </c>
      <c r="I570" s="10" t="s">
        <v>216</v>
      </c>
      <c r="J570" s="10" t="s">
        <v>259</v>
      </c>
      <c r="K570" s="10" t="s">
        <v>47</v>
      </c>
      <c r="L570" s="10" t="s">
        <v>80</v>
      </c>
      <c r="M570" s="10">
        <v>0</v>
      </c>
      <c r="N570" s="10">
        <v>4</v>
      </c>
      <c r="O570" s="10">
        <v>0</v>
      </c>
      <c r="P570" s="13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</row>
    <row r="571" spans="1:21">
      <c r="A571" s="11">
        <v>44493</v>
      </c>
      <c r="B571" s="10" t="s">
        <v>257</v>
      </c>
      <c r="C571" s="10">
        <v>1676188</v>
      </c>
      <c r="D571" s="10" t="s">
        <v>1</v>
      </c>
      <c r="E571" s="10" t="s">
        <v>260</v>
      </c>
      <c r="F571" s="12" t="str">
        <f>LOOKUP(,-FIND({"","品牌","品类","需求","竞品","品类","成分","长尾","场景","占位","功效"},E571),{"其他","品牌词","品类词","需求词","竞品词","品类词","成分词","长尾词","场景词","占位词","功效词"})</f>
        <v>需求词</v>
      </c>
      <c r="G571" s="12" t="str">
        <f>INDEX('投放（素材）'!M:M,MATCH(E571,'投放（素材）'!E:E,0))</f>
        <v>6128b76d000000000102c1d4</v>
      </c>
      <c r="H571" s="10">
        <v>1981372</v>
      </c>
      <c r="I571" s="10" t="s">
        <v>216</v>
      </c>
      <c r="J571" s="10" t="s">
        <v>259</v>
      </c>
      <c r="K571" s="10" t="s">
        <v>47</v>
      </c>
      <c r="L571" s="10" t="s">
        <v>71</v>
      </c>
      <c r="M571" s="10">
        <v>0</v>
      </c>
      <c r="N571" s="10">
        <v>9</v>
      </c>
      <c r="O571" s="10">
        <v>0</v>
      </c>
      <c r="P571" s="13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</row>
    <row r="572" spans="1:21">
      <c r="A572" s="11">
        <v>44493</v>
      </c>
      <c r="B572" s="10" t="s">
        <v>257</v>
      </c>
      <c r="C572" s="10">
        <v>1676188</v>
      </c>
      <c r="D572" s="10" t="s">
        <v>1</v>
      </c>
      <c r="E572" s="10" t="s">
        <v>260</v>
      </c>
      <c r="F572" s="12" t="str">
        <f>LOOKUP(,-FIND({"","品牌","品类","需求","竞品","品类","成分","长尾","场景","占位","功效"},E572),{"其他","品牌词","品类词","需求词","竞品词","品类词","成分词","长尾词","场景词","占位词","功效词"})</f>
        <v>需求词</v>
      </c>
      <c r="G572" s="12" t="str">
        <f>INDEX('投放（素材）'!M:M,MATCH(E572,'投放（素材）'!E:E,0))</f>
        <v>6128b76d000000000102c1d4</v>
      </c>
      <c r="H572" s="10">
        <v>1981372</v>
      </c>
      <c r="I572" s="10" t="s">
        <v>216</v>
      </c>
      <c r="J572" s="10" t="s">
        <v>259</v>
      </c>
      <c r="K572" s="10" t="s">
        <v>47</v>
      </c>
      <c r="L572" s="10" t="s">
        <v>83</v>
      </c>
      <c r="M572" s="10">
        <v>0</v>
      </c>
      <c r="N572" s="10">
        <v>2</v>
      </c>
      <c r="O572" s="10">
        <v>0</v>
      </c>
      <c r="P572" s="13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</row>
    <row r="573" spans="1:21">
      <c r="A573" s="11">
        <v>44494</v>
      </c>
      <c r="B573" s="10" t="s">
        <v>227</v>
      </c>
      <c r="C573" s="10">
        <v>1621580</v>
      </c>
      <c r="D573" s="10" t="s">
        <v>1</v>
      </c>
      <c r="E573" s="10" t="s">
        <v>228</v>
      </c>
      <c r="F573" s="12" t="str">
        <f>LOOKUP(,-FIND({"","品牌","品类","需求","竞品","品类","成分","长尾","场景","占位","功效"},E573),{"其他","品牌词","品类词","需求词","竞品词","品类词","成分词","长尾词","场景词","占位词","功效词"})</f>
        <v>品类词</v>
      </c>
      <c r="G573" s="12" t="str">
        <f>INDEX('投放（素材）'!M:M,MATCH(E573,'投放（素材）'!E:E,0))</f>
        <v>6100f2a0000000002103d584</v>
      </c>
      <c r="H573" s="10">
        <v>1896778</v>
      </c>
      <c r="I573" s="10" t="s">
        <v>216</v>
      </c>
      <c r="J573" s="10" t="s">
        <v>229</v>
      </c>
      <c r="K573" s="10" t="s">
        <v>47</v>
      </c>
      <c r="L573" s="10" t="s">
        <v>64</v>
      </c>
      <c r="M573" s="10">
        <v>0</v>
      </c>
      <c r="N573" s="10">
        <v>3</v>
      </c>
      <c r="O573" s="10">
        <v>0</v>
      </c>
      <c r="P573" s="13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</row>
    <row r="574" spans="1:21">
      <c r="A574" s="11">
        <v>44494</v>
      </c>
      <c r="B574" s="10" t="s">
        <v>227</v>
      </c>
      <c r="C574" s="10">
        <v>1621580</v>
      </c>
      <c r="D574" s="10" t="s">
        <v>1</v>
      </c>
      <c r="E574" s="10" t="s">
        <v>230</v>
      </c>
      <c r="F574" s="12" t="str">
        <f>LOOKUP(,-FIND({"","品牌","品类","需求","竞品","品类","成分","长尾","场景","占位","功效"},E574),{"其他","品牌词","品类词","需求词","竞品词","品类词","成分词","长尾词","场景词","占位词","功效词"})</f>
        <v>品牌词</v>
      </c>
      <c r="G574" s="12" t="str">
        <f>INDEX('投放（素材）'!M:M,MATCH(E574,'投放（素材）'!E:E,0))</f>
        <v>6100f2a0000000002103d584</v>
      </c>
      <c r="H574" s="10">
        <v>1896789</v>
      </c>
      <c r="I574" s="10" t="s">
        <v>216</v>
      </c>
      <c r="J574" s="10" t="s">
        <v>229</v>
      </c>
      <c r="K574" s="10" t="s">
        <v>47</v>
      </c>
      <c r="L574" s="10" t="s">
        <v>77</v>
      </c>
      <c r="M574" s="10">
        <v>0</v>
      </c>
      <c r="N574" s="10">
        <v>8</v>
      </c>
      <c r="O574" s="10">
        <v>0</v>
      </c>
      <c r="P574" s="13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</row>
    <row r="575" spans="1:21">
      <c r="A575" s="11">
        <v>44494</v>
      </c>
      <c r="B575" s="10" t="s">
        <v>227</v>
      </c>
      <c r="C575" s="10">
        <v>1621580</v>
      </c>
      <c r="D575" s="10" t="s">
        <v>1</v>
      </c>
      <c r="E575" s="10" t="s">
        <v>230</v>
      </c>
      <c r="F575" s="12" t="str">
        <f>LOOKUP(,-FIND({"","品牌","品类","需求","竞品","品类","成分","长尾","场景","占位","功效"},E575),{"其他","品牌词","品类词","需求词","竞品词","品类词","成分词","长尾词","场景词","占位词","功效词"})</f>
        <v>品牌词</v>
      </c>
      <c r="G575" s="12" t="str">
        <f>INDEX('投放（素材）'!M:M,MATCH(E575,'投放（素材）'!E:E,0))</f>
        <v>6100f2a0000000002103d584</v>
      </c>
      <c r="H575" s="10">
        <v>1896789</v>
      </c>
      <c r="I575" s="10" t="s">
        <v>216</v>
      </c>
      <c r="J575" s="10" t="s">
        <v>229</v>
      </c>
      <c r="K575" s="10" t="s">
        <v>47</v>
      </c>
      <c r="L575" s="10" t="s">
        <v>78</v>
      </c>
      <c r="M575" s="10">
        <v>0</v>
      </c>
      <c r="N575" s="10">
        <v>4</v>
      </c>
      <c r="O575" s="10">
        <v>0</v>
      </c>
      <c r="P575" s="13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</row>
    <row r="576" spans="1:21">
      <c r="A576" s="11">
        <v>44494</v>
      </c>
      <c r="B576" s="10" t="s">
        <v>227</v>
      </c>
      <c r="C576" s="10">
        <v>1621580</v>
      </c>
      <c r="D576" s="10" t="s">
        <v>1</v>
      </c>
      <c r="E576" s="10" t="s">
        <v>230</v>
      </c>
      <c r="F576" s="12" t="str">
        <f>LOOKUP(,-FIND({"","品牌","品类","需求","竞品","品类","成分","长尾","场景","占位","功效"},E576),{"其他","品牌词","品类词","需求词","竞品词","品类词","成分词","长尾词","场景词","占位词","功效词"})</f>
        <v>品牌词</v>
      </c>
      <c r="G576" s="12" t="str">
        <f>INDEX('投放（素材）'!M:M,MATCH(E576,'投放（素材）'!E:E,0))</f>
        <v>6100f2a0000000002103d584</v>
      </c>
      <c r="H576" s="10">
        <v>1896789</v>
      </c>
      <c r="I576" s="10" t="s">
        <v>216</v>
      </c>
      <c r="J576" s="10" t="s">
        <v>229</v>
      </c>
      <c r="K576" s="10" t="s">
        <v>47</v>
      </c>
      <c r="L576" s="10" t="s">
        <v>75</v>
      </c>
      <c r="M576" s="10">
        <v>947.52</v>
      </c>
      <c r="N576" s="10">
        <v>3024</v>
      </c>
      <c r="O576" s="10">
        <v>111</v>
      </c>
      <c r="P576" s="13">
        <v>0.0367</v>
      </c>
      <c r="Q576" s="10">
        <v>8.53</v>
      </c>
      <c r="R576" s="10">
        <v>1</v>
      </c>
      <c r="S576" s="10">
        <v>0</v>
      </c>
      <c r="T576" s="10">
        <v>0</v>
      </c>
      <c r="U576" s="10">
        <v>0</v>
      </c>
    </row>
    <row r="577" spans="1:21">
      <c r="A577" s="11">
        <v>44494</v>
      </c>
      <c r="B577" s="10" t="s">
        <v>227</v>
      </c>
      <c r="C577" s="10">
        <v>1621580</v>
      </c>
      <c r="D577" s="10" t="s">
        <v>1</v>
      </c>
      <c r="E577" s="10" t="s">
        <v>231</v>
      </c>
      <c r="F577" s="12" t="str">
        <f>LOOKUP(,-FIND({"","品牌","品类","需求","竞品","品类","成分","长尾","场景","占位","功效"},E577),{"其他","品牌词","品类词","需求词","竞品词","品类词","成分词","长尾词","场景词","占位词","功效词"})</f>
        <v>竞品词</v>
      </c>
      <c r="G577" s="12" t="str">
        <f>INDEX('投放（素材）'!M:M,MATCH(E577,'投放（素材）'!E:E,0))</f>
        <v>6100f2a0000000002103d584</v>
      </c>
      <c r="H577" s="10">
        <v>1896793</v>
      </c>
      <c r="I577" s="10" t="s">
        <v>216</v>
      </c>
      <c r="J577" s="10" t="s">
        <v>229</v>
      </c>
      <c r="K577" s="10" t="s">
        <v>47</v>
      </c>
      <c r="L577" s="10" t="s">
        <v>60</v>
      </c>
      <c r="M577" s="10">
        <v>0</v>
      </c>
      <c r="N577" s="10">
        <v>12</v>
      </c>
      <c r="O577" s="10">
        <v>0</v>
      </c>
      <c r="P577" s="13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</row>
    <row r="578" spans="1:21">
      <c r="A578" s="11">
        <v>44494</v>
      </c>
      <c r="B578" s="10" t="s">
        <v>227</v>
      </c>
      <c r="C578" s="10">
        <v>1621580</v>
      </c>
      <c r="D578" s="10" t="s">
        <v>1</v>
      </c>
      <c r="E578" s="10" t="s">
        <v>231</v>
      </c>
      <c r="F578" s="12" t="str">
        <f>LOOKUP(,-FIND({"","品牌","品类","需求","竞品","品类","成分","长尾","场景","占位","功效"},E578),{"其他","品牌词","品类词","需求词","竞品词","品类词","成分词","长尾词","场景词","占位词","功效词"})</f>
        <v>竞品词</v>
      </c>
      <c r="G578" s="12" t="str">
        <f>INDEX('投放（素材）'!M:M,MATCH(E578,'投放（素材）'!E:E,0))</f>
        <v>6100f2a0000000002103d584</v>
      </c>
      <c r="H578" s="10">
        <v>1896793</v>
      </c>
      <c r="I578" s="10" t="s">
        <v>216</v>
      </c>
      <c r="J578" s="10" t="s">
        <v>229</v>
      </c>
      <c r="K578" s="10" t="s">
        <v>47</v>
      </c>
      <c r="L578" s="10" t="s">
        <v>56</v>
      </c>
      <c r="M578" s="10">
        <v>63.08</v>
      </c>
      <c r="N578" s="10">
        <v>64</v>
      </c>
      <c r="O578" s="10">
        <v>8</v>
      </c>
      <c r="P578" s="13">
        <v>0.125</v>
      </c>
      <c r="Q578" s="10">
        <v>7.88</v>
      </c>
      <c r="R578" s="10">
        <v>0</v>
      </c>
      <c r="S578" s="10">
        <v>0</v>
      </c>
      <c r="T578" s="10">
        <v>0</v>
      </c>
      <c r="U578" s="10">
        <v>0</v>
      </c>
    </row>
    <row r="579" spans="1:21">
      <c r="A579" s="11">
        <v>44494</v>
      </c>
      <c r="B579" s="10" t="s">
        <v>227</v>
      </c>
      <c r="C579" s="10">
        <v>1621580</v>
      </c>
      <c r="D579" s="10" t="s">
        <v>1</v>
      </c>
      <c r="E579" s="10" t="s">
        <v>231</v>
      </c>
      <c r="F579" s="12" t="str">
        <f>LOOKUP(,-FIND({"","品牌","品类","需求","竞品","品类","成分","长尾","场景","占位","功效"},E579),{"其他","品牌词","品类词","需求词","竞品词","品类词","成分词","长尾词","场景词","占位词","功效词"})</f>
        <v>竞品词</v>
      </c>
      <c r="G579" s="12" t="str">
        <f>INDEX('投放（素材）'!M:M,MATCH(E579,'投放（素材）'!E:E,0))</f>
        <v>6100f2a0000000002103d584</v>
      </c>
      <c r="H579" s="10">
        <v>1896793</v>
      </c>
      <c r="I579" s="10" t="s">
        <v>216</v>
      </c>
      <c r="J579" s="10" t="s">
        <v>229</v>
      </c>
      <c r="K579" s="10" t="s">
        <v>47</v>
      </c>
      <c r="L579" s="10" t="s">
        <v>58</v>
      </c>
      <c r="M579" s="10">
        <v>0</v>
      </c>
      <c r="N579" s="10">
        <v>7</v>
      </c>
      <c r="O579" s="10">
        <v>0</v>
      </c>
      <c r="P579" s="13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</row>
    <row r="580" spans="1:21">
      <c r="A580" s="11">
        <v>44494</v>
      </c>
      <c r="B580" s="10" t="s">
        <v>227</v>
      </c>
      <c r="C580" s="10">
        <v>1621580</v>
      </c>
      <c r="D580" s="10" t="s">
        <v>1</v>
      </c>
      <c r="E580" s="10" t="s">
        <v>231</v>
      </c>
      <c r="F580" s="12" t="str">
        <f>LOOKUP(,-FIND({"","品牌","品类","需求","竞品","品类","成分","长尾","场景","占位","功效"},E580),{"其他","品牌词","品类词","需求词","竞品词","品类词","成分词","长尾词","场景词","占位词","功效词"})</f>
        <v>竞品词</v>
      </c>
      <c r="G580" s="12" t="str">
        <f>INDEX('投放（素材）'!M:M,MATCH(E580,'投放（素材）'!E:E,0))</f>
        <v>6100f2a0000000002103d584</v>
      </c>
      <c r="H580" s="10">
        <v>1896793</v>
      </c>
      <c r="I580" s="10" t="s">
        <v>216</v>
      </c>
      <c r="J580" s="10" t="s">
        <v>229</v>
      </c>
      <c r="K580" s="10" t="s">
        <v>47</v>
      </c>
      <c r="L580" s="10" t="s">
        <v>54</v>
      </c>
      <c r="M580" s="10">
        <v>26.38</v>
      </c>
      <c r="N580" s="10">
        <v>115</v>
      </c>
      <c r="O580" s="10">
        <v>8</v>
      </c>
      <c r="P580" s="13">
        <v>0.0696</v>
      </c>
      <c r="Q580" s="10">
        <v>3.29</v>
      </c>
      <c r="R580" s="10">
        <v>1</v>
      </c>
      <c r="S580" s="10">
        <v>0</v>
      </c>
      <c r="T580" s="10">
        <v>0</v>
      </c>
      <c r="U580" s="10">
        <v>0</v>
      </c>
    </row>
    <row r="581" spans="1:21">
      <c r="A581" s="11">
        <v>44494</v>
      </c>
      <c r="B581" s="10" t="s">
        <v>232</v>
      </c>
      <c r="C581" s="10">
        <v>1630753</v>
      </c>
      <c r="D581" s="10" t="s">
        <v>1</v>
      </c>
      <c r="E581" s="10" t="s">
        <v>233</v>
      </c>
      <c r="F581" s="12" t="str">
        <f>LOOKUP(,-FIND({"","品牌","品类","需求","竞品","品类","成分","长尾","场景","占位","功效"},E581),{"其他","品牌词","品类词","需求词","竞品词","品类词","成分词","长尾词","场景词","占位词","功效词"})</f>
        <v>品类词</v>
      </c>
      <c r="G581" s="12" t="str">
        <f>INDEX('投放（素材）'!M:M,MATCH(E581,'投放（素材）'!E:E,0))</f>
        <v>60f18624000000000102b899</v>
      </c>
      <c r="H581" s="10">
        <v>1910430</v>
      </c>
      <c r="I581" s="10" t="s">
        <v>216</v>
      </c>
      <c r="J581" s="10" t="s">
        <v>234</v>
      </c>
      <c r="K581" s="10" t="s">
        <v>47</v>
      </c>
      <c r="L581" s="10" t="s">
        <v>72</v>
      </c>
      <c r="M581" s="10">
        <v>2.53</v>
      </c>
      <c r="N581" s="10">
        <v>13</v>
      </c>
      <c r="O581" s="10">
        <v>1</v>
      </c>
      <c r="P581" s="13">
        <v>0.0769</v>
      </c>
      <c r="Q581" s="10">
        <v>2.53</v>
      </c>
      <c r="R581" s="10">
        <v>0</v>
      </c>
      <c r="S581" s="10">
        <v>0</v>
      </c>
      <c r="T581" s="10">
        <v>0</v>
      </c>
      <c r="U581" s="10">
        <v>0</v>
      </c>
    </row>
    <row r="582" spans="1:21">
      <c r="A582" s="11">
        <v>44494</v>
      </c>
      <c r="B582" s="10" t="s">
        <v>232</v>
      </c>
      <c r="C582" s="10">
        <v>1630753</v>
      </c>
      <c r="D582" s="10" t="s">
        <v>1</v>
      </c>
      <c r="E582" s="10" t="s">
        <v>233</v>
      </c>
      <c r="F582" s="12" t="str">
        <f>LOOKUP(,-FIND({"","品牌","品类","需求","竞品","品类","成分","长尾","场景","占位","功效"},E582),{"其他","品牌词","品类词","需求词","竞品词","品类词","成分词","长尾词","场景词","占位词","功效词"})</f>
        <v>品类词</v>
      </c>
      <c r="G582" s="12" t="str">
        <f>INDEX('投放（素材）'!M:M,MATCH(E582,'投放（素材）'!E:E,0))</f>
        <v>60f18624000000000102b899</v>
      </c>
      <c r="H582" s="10">
        <v>1910430</v>
      </c>
      <c r="I582" s="10" t="s">
        <v>216</v>
      </c>
      <c r="J582" s="10" t="s">
        <v>234</v>
      </c>
      <c r="K582" s="10" t="s">
        <v>47</v>
      </c>
      <c r="L582" s="10" t="s">
        <v>70</v>
      </c>
      <c r="M582" s="10">
        <v>0</v>
      </c>
      <c r="N582" s="10">
        <v>1</v>
      </c>
      <c r="O582" s="10">
        <v>0</v>
      </c>
      <c r="P582" s="13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</row>
    <row r="583" spans="1:21">
      <c r="A583" s="11">
        <v>44494</v>
      </c>
      <c r="B583" s="10" t="s">
        <v>232</v>
      </c>
      <c r="C583" s="10">
        <v>1630753</v>
      </c>
      <c r="D583" s="10" t="s">
        <v>1</v>
      </c>
      <c r="E583" s="10" t="s">
        <v>235</v>
      </c>
      <c r="F583" s="12" t="str">
        <f>LOOKUP(,-FIND({"","品牌","品类","需求","竞品","品类","成分","长尾","场景","占位","功效"},E583),{"其他","品牌词","品类词","需求词","竞品词","品类词","成分词","长尾词","场景词","占位词","功效词"})</f>
        <v>品牌词</v>
      </c>
      <c r="G583" s="12" t="str">
        <f>INDEX('投放（素材）'!M:M,MATCH(E583,'投放（素材）'!E:E,0))</f>
        <v>60f18624000000000102b899</v>
      </c>
      <c r="H583" s="10">
        <v>1910445</v>
      </c>
      <c r="I583" s="10" t="s">
        <v>216</v>
      </c>
      <c r="J583" s="10" t="s">
        <v>234</v>
      </c>
      <c r="K583" s="10" t="s">
        <v>47</v>
      </c>
      <c r="L583" s="10" t="s">
        <v>73</v>
      </c>
      <c r="M583" s="10">
        <v>0</v>
      </c>
      <c r="N583" s="10">
        <v>10</v>
      </c>
      <c r="O583" s="10">
        <v>0</v>
      </c>
      <c r="P583" s="13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</row>
    <row r="584" spans="1:21">
      <c r="A584" s="11">
        <v>44494</v>
      </c>
      <c r="B584" s="10" t="s">
        <v>232</v>
      </c>
      <c r="C584" s="10">
        <v>1630753</v>
      </c>
      <c r="D584" s="10" t="s">
        <v>1</v>
      </c>
      <c r="E584" s="10" t="s">
        <v>235</v>
      </c>
      <c r="F584" s="12" t="str">
        <f>LOOKUP(,-FIND({"","品牌","品类","需求","竞品","品类","成分","长尾","场景","占位","功效"},E584),{"其他","品牌词","品类词","需求词","竞品词","品类词","成分词","长尾词","场景词","占位词","功效词"})</f>
        <v>品牌词</v>
      </c>
      <c r="G584" s="12" t="str">
        <f>INDEX('投放（素材）'!M:M,MATCH(E584,'投放（素材）'!E:E,0))</f>
        <v>60f18624000000000102b899</v>
      </c>
      <c r="H584" s="10">
        <v>1910445</v>
      </c>
      <c r="I584" s="10" t="s">
        <v>216</v>
      </c>
      <c r="J584" s="10" t="s">
        <v>234</v>
      </c>
      <c r="K584" s="10" t="s">
        <v>47</v>
      </c>
      <c r="L584" s="10" t="s">
        <v>74</v>
      </c>
      <c r="M584" s="10">
        <v>2.01</v>
      </c>
      <c r="N584" s="10">
        <v>34</v>
      </c>
      <c r="O584" s="10">
        <v>1</v>
      </c>
      <c r="P584" s="13">
        <v>0.0294</v>
      </c>
      <c r="Q584" s="10">
        <v>2.01</v>
      </c>
      <c r="R584" s="10">
        <v>0</v>
      </c>
      <c r="S584" s="10">
        <v>0</v>
      </c>
      <c r="T584" s="10">
        <v>0</v>
      </c>
      <c r="U584" s="10">
        <v>0</v>
      </c>
    </row>
    <row r="585" spans="1:21">
      <c r="A585" s="11">
        <v>44494</v>
      </c>
      <c r="B585" s="10" t="s">
        <v>236</v>
      </c>
      <c r="C585" s="10">
        <v>1643806</v>
      </c>
      <c r="D585" s="10" t="s">
        <v>1</v>
      </c>
      <c r="E585" s="10" t="s">
        <v>237</v>
      </c>
      <c r="F585" s="12" t="str">
        <f>LOOKUP(,-FIND({"","品牌","品类","需求","竞品","品类","成分","长尾","场景","占位","功效"},E585),{"其他","品牌词","品类词","需求词","竞品词","品类词","成分词","长尾词","场景词","占位词","功效词"})</f>
        <v>竞品词</v>
      </c>
      <c r="G585" s="12" t="str">
        <f>INDEX('投放（素材）'!M:M,MATCH(E585,'投放（素材）'!E:E,0))</f>
        <v>611635c2000000000102c193</v>
      </c>
      <c r="H585" s="10">
        <v>1931095</v>
      </c>
      <c r="I585" s="10" t="s">
        <v>216</v>
      </c>
      <c r="J585" s="10" t="s">
        <v>238</v>
      </c>
      <c r="K585" s="10" t="s">
        <v>47</v>
      </c>
      <c r="L585" s="10" t="s">
        <v>58</v>
      </c>
      <c r="M585" s="10">
        <v>0</v>
      </c>
      <c r="N585" s="10">
        <v>10</v>
      </c>
      <c r="O585" s="10">
        <v>0</v>
      </c>
      <c r="P585" s="13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</row>
    <row r="586" spans="1:21">
      <c r="A586" s="11">
        <v>44494</v>
      </c>
      <c r="B586" s="10" t="s">
        <v>236</v>
      </c>
      <c r="C586" s="10">
        <v>1643806</v>
      </c>
      <c r="D586" s="10" t="s">
        <v>1</v>
      </c>
      <c r="E586" s="10" t="s">
        <v>237</v>
      </c>
      <c r="F586" s="12" t="str">
        <f>LOOKUP(,-FIND({"","品牌","品类","需求","竞品","品类","成分","长尾","场景","占位","功效"},E586),{"其他","品牌词","品类词","需求词","竞品词","品类词","成分词","长尾词","场景词","占位词","功效词"})</f>
        <v>竞品词</v>
      </c>
      <c r="G586" s="12" t="str">
        <f>INDEX('投放（素材）'!M:M,MATCH(E586,'投放（素材）'!E:E,0))</f>
        <v>611635c2000000000102c193</v>
      </c>
      <c r="H586" s="10">
        <v>1931095</v>
      </c>
      <c r="I586" s="10" t="s">
        <v>216</v>
      </c>
      <c r="J586" s="10" t="s">
        <v>238</v>
      </c>
      <c r="K586" s="10" t="s">
        <v>47</v>
      </c>
      <c r="L586" s="10" t="s">
        <v>61</v>
      </c>
      <c r="M586" s="10">
        <v>0</v>
      </c>
      <c r="N586" s="10">
        <v>1</v>
      </c>
      <c r="O586" s="10">
        <v>0</v>
      </c>
      <c r="P586" s="13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</row>
    <row r="587" spans="1:21">
      <c r="A587" s="11">
        <v>44494</v>
      </c>
      <c r="B587" s="10" t="s">
        <v>236</v>
      </c>
      <c r="C587" s="10">
        <v>1643806</v>
      </c>
      <c r="D587" s="10" t="s">
        <v>1</v>
      </c>
      <c r="E587" s="10" t="s">
        <v>237</v>
      </c>
      <c r="F587" s="12" t="str">
        <f>LOOKUP(,-FIND({"","品牌","品类","需求","竞品","品类","成分","长尾","场景","占位","功效"},E587),{"其他","品牌词","品类词","需求词","竞品词","品类词","成分词","长尾词","场景词","占位词","功效词"})</f>
        <v>竞品词</v>
      </c>
      <c r="G587" s="12" t="str">
        <f>INDEX('投放（素材）'!M:M,MATCH(E587,'投放（素材）'!E:E,0))</f>
        <v>611635c2000000000102c193</v>
      </c>
      <c r="H587" s="10">
        <v>1931095</v>
      </c>
      <c r="I587" s="10" t="s">
        <v>216</v>
      </c>
      <c r="J587" s="10" t="s">
        <v>238</v>
      </c>
      <c r="K587" s="10" t="s">
        <v>47</v>
      </c>
      <c r="L587" s="10" t="s">
        <v>54</v>
      </c>
      <c r="M587" s="10">
        <v>0</v>
      </c>
      <c r="N587" s="10">
        <v>2</v>
      </c>
      <c r="O587" s="10">
        <v>0</v>
      </c>
      <c r="P587" s="13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</row>
    <row r="588" spans="1:21">
      <c r="A588" s="11">
        <v>44494</v>
      </c>
      <c r="B588" s="10" t="s">
        <v>236</v>
      </c>
      <c r="C588" s="10">
        <v>1643806</v>
      </c>
      <c r="D588" s="10" t="s">
        <v>1</v>
      </c>
      <c r="E588" s="10" t="s">
        <v>239</v>
      </c>
      <c r="F588" s="12" t="str">
        <f>LOOKUP(,-FIND({"","品牌","品类","需求","竞品","品类","成分","长尾","场景","占位","功效"},E588),{"其他","品牌词","品类词","需求词","竞品词","品类词","成分词","长尾词","场景词","占位词","功效词"})</f>
        <v>成分词</v>
      </c>
      <c r="G588" s="12" t="str">
        <f>INDEX('投放（素材）'!M:M,MATCH(E588,'投放（素材）'!E:E,0))</f>
        <v>611635c2000000000102c193</v>
      </c>
      <c r="H588" s="10">
        <v>1938533</v>
      </c>
      <c r="I588" s="10" t="s">
        <v>216</v>
      </c>
      <c r="J588" s="10" t="s">
        <v>238</v>
      </c>
      <c r="K588" s="10" t="s">
        <v>47</v>
      </c>
      <c r="L588" s="10" t="s">
        <v>51</v>
      </c>
      <c r="M588" s="10">
        <v>177.12</v>
      </c>
      <c r="N588" s="10">
        <v>602</v>
      </c>
      <c r="O588" s="10">
        <v>15</v>
      </c>
      <c r="P588" s="13">
        <v>0.0249</v>
      </c>
      <c r="Q588" s="10">
        <v>11.8</v>
      </c>
      <c r="R588" s="10">
        <v>0</v>
      </c>
      <c r="S588" s="10">
        <v>0</v>
      </c>
      <c r="T588" s="10">
        <v>0</v>
      </c>
      <c r="U588" s="10">
        <v>0</v>
      </c>
    </row>
    <row r="589" spans="1:21">
      <c r="A589" s="11">
        <v>44494</v>
      </c>
      <c r="B589" s="10" t="s">
        <v>236</v>
      </c>
      <c r="C589" s="10">
        <v>1643806</v>
      </c>
      <c r="D589" s="10" t="s">
        <v>1</v>
      </c>
      <c r="E589" s="10" t="s">
        <v>239</v>
      </c>
      <c r="F589" s="12" t="str">
        <f>LOOKUP(,-FIND({"","品牌","品类","需求","竞品","品类","成分","长尾","场景","占位","功效"},E589),{"其他","品牌词","品类词","需求词","竞品词","品类词","成分词","长尾词","场景词","占位词","功效词"})</f>
        <v>成分词</v>
      </c>
      <c r="G589" s="12" t="str">
        <f>INDEX('投放（素材）'!M:M,MATCH(E589,'投放（素材）'!E:E,0))</f>
        <v>611635c2000000000102c193</v>
      </c>
      <c r="H589" s="10">
        <v>1938533</v>
      </c>
      <c r="I589" s="10" t="s">
        <v>216</v>
      </c>
      <c r="J589" s="10" t="s">
        <v>238</v>
      </c>
      <c r="K589" s="10" t="s">
        <v>47</v>
      </c>
      <c r="L589" s="10" t="s">
        <v>100</v>
      </c>
      <c r="M589" s="10">
        <v>0</v>
      </c>
      <c r="N589" s="10">
        <v>2</v>
      </c>
      <c r="O589" s="10">
        <v>0</v>
      </c>
      <c r="P589" s="13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</row>
    <row r="590" spans="1:21">
      <c r="A590" s="11">
        <v>44494</v>
      </c>
      <c r="B590" s="10" t="s">
        <v>236</v>
      </c>
      <c r="C590" s="10">
        <v>1643806</v>
      </c>
      <c r="D590" s="10" t="s">
        <v>1</v>
      </c>
      <c r="E590" s="10" t="s">
        <v>239</v>
      </c>
      <c r="F590" s="12" t="str">
        <f>LOOKUP(,-FIND({"","品牌","品类","需求","竞品","品类","成分","长尾","场景","占位","功效"},E590),{"其他","品牌词","品类词","需求词","竞品词","品类词","成分词","长尾词","场景词","占位词","功效词"})</f>
        <v>成分词</v>
      </c>
      <c r="G590" s="12" t="str">
        <f>INDEX('投放（素材）'!M:M,MATCH(E590,'投放（素材）'!E:E,0))</f>
        <v>611635c2000000000102c193</v>
      </c>
      <c r="H590" s="10">
        <v>1938533</v>
      </c>
      <c r="I590" s="10" t="s">
        <v>216</v>
      </c>
      <c r="J590" s="10" t="s">
        <v>238</v>
      </c>
      <c r="K590" s="10" t="s">
        <v>47</v>
      </c>
      <c r="L590" s="10" t="s">
        <v>240</v>
      </c>
      <c r="M590" s="10">
        <v>7</v>
      </c>
      <c r="N590" s="10">
        <v>92</v>
      </c>
      <c r="O590" s="10">
        <v>1</v>
      </c>
      <c r="P590" s="13">
        <v>0.0109</v>
      </c>
      <c r="Q590" s="10">
        <v>7</v>
      </c>
      <c r="R590" s="10">
        <v>0</v>
      </c>
      <c r="S590" s="10">
        <v>0</v>
      </c>
      <c r="T590" s="10">
        <v>0</v>
      </c>
      <c r="U590" s="10">
        <v>0</v>
      </c>
    </row>
    <row r="591" spans="1:21">
      <c r="A591" s="11">
        <v>44494</v>
      </c>
      <c r="B591" s="10" t="s">
        <v>241</v>
      </c>
      <c r="C591" s="10">
        <v>1658042</v>
      </c>
      <c r="D591" s="10" t="s">
        <v>1</v>
      </c>
      <c r="E591" s="10" t="s">
        <v>242</v>
      </c>
      <c r="F591" s="12" t="str">
        <f>LOOKUP(,-FIND({"","品牌","品类","需求","竞品","品类","成分","长尾","场景","占位","功效"},E591),{"其他","品牌词","品类词","需求词","竞品词","品类词","成分词","长尾词","场景词","占位词","功效词"})</f>
        <v>品类词</v>
      </c>
      <c r="G591" s="12" t="str">
        <f>INDEX('投放（素材）'!M:M,MATCH(E591,'投放（素材）'!E:E,0))</f>
        <v>61029c970000000021039974</v>
      </c>
      <c r="H591" s="10">
        <v>1952766</v>
      </c>
      <c r="I591" s="10" t="s">
        <v>216</v>
      </c>
      <c r="J591" s="10" t="s">
        <v>243</v>
      </c>
      <c r="K591" s="10" t="s">
        <v>47</v>
      </c>
      <c r="L591" s="10" t="s">
        <v>66</v>
      </c>
      <c r="M591" s="10">
        <v>1.58</v>
      </c>
      <c r="N591" s="10">
        <v>4</v>
      </c>
      <c r="O591" s="10">
        <v>1</v>
      </c>
      <c r="P591" s="13">
        <v>0.25</v>
      </c>
      <c r="Q591" s="10">
        <v>1.58</v>
      </c>
      <c r="R591" s="10">
        <v>0</v>
      </c>
      <c r="S591" s="10">
        <v>0</v>
      </c>
      <c r="T591" s="10">
        <v>0</v>
      </c>
      <c r="U591" s="10">
        <v>0</v>
      </c>
    </row>
    <row r="592" spans="1:21">
      <c r="A592" s="11">
        <v>44494</v>
      </c>
      <c r="B592" s="10" t="s">
        <v>241</v>
      </c>
      <c r="C592" s="10">
        <v>1658042</v>
      </c>
      <c r="D592" s="10" t="s">
        <v>1</v>
      </c>
      <c r="E592" s="10" t="s">
        <v>242</v>
      </c>
      <c r="F592" s="12" t="str">
        <f>LOOKUP(,-FIND({"","品牌","品类","需求","竞品","品类","成分","长尾","场景","占位","功效"},E592),{"其他","品牌词","品类词","需求词","竞品词","品类词","成分词","长尾词","场景词","占位词","功效词"})</f>
        <v>品类词</v>
      </c>
      <c r="G592" s="12" t="str">
        <f>INDEX('投放（素材）'!M:M,MATCH(E592,'投放（素材）'!E:E,0))</f>
        <v>61029c970000000021039974</v>
      </c>
      <c r="H592" s="10">
        <v>1952766</v>
      </c>
      <c r="I592" s="10" t="s">
        <v>216</v>
      </c>
      <c r="J592" s="10" t="s">
        <v>243</v>
      </c>
      <c r="K592" s="10" t="s">
        <v>47</v>
      </c>
      <c r="L592" s="10" t="s">
        <v>64</v>
      </c>
      <c r="M592" s="10">
        <v>24.17</v>
      </c>
      <c r="N592" s="10">
        <v>264</v>
      </c>
      <c r="O592" s="10">
        <v>5</v>
      </c>
      <c r="P592" s="13">
        <v>0.0189</v>
      </c>
      <c r="Q592" s="10">
        <v>4.83</v>
      </c>
      <c r="R592" s="10">
        <v>0</v>
      </c>
      <c r="S592" s="10">
        <v>0</v>
      </c>
      <c r="T592" s="10">
        <v>0</v>
      </c>
      <c r="U592" s="10">
        <v>0</v>
      </c>
    </row>
    <row r="593" spans="1:21">
      <c r="A593" s="11">
        <v>44494</v>
      </c>
      <c r="B593" s="10" t="s">
        <v>241</v>
      </c>
      <c r="C593" s="10">
        <v>1658042</v>
      </c>
      <c r="D593" s="10" t="s">
        <v>1</v>
      </c>
      <c r="E593" s="10" t="s">
        <v>242</v>
      </c>
      <c r="F593" s="12" t="str">
        <f>LOOKUP(,-FIND({"","品牌","品类","需求","竞品","品类","成分","长尾","场景","占位","功效"},E593),{"其他","品牌词","品类词","需求词","竞品词","品类词","成分词","长尾词","场景词","占位词","功效词"})</f>
        <v>品类词</v>
      </c>
      <c r="G593" s="12" t="str">
        <f>INDEX('投放（素材）'!M:M,MATCH(E593,'投放（素材）'!E:E,0))</f>
        <v>61029c970000000021039974</v>
      </c>
      <c r="H593" s="10">
        <v>1952766</v>
      </c>
      <c r="I593" s="10" t="s">
        <v>216</v>
      </c>
      <c r="J593" s="10" t="s">
        <v>243</v>
      </c>
      <c r="K593" s="10" t="s">
        <v>47</v>
      </c>
      <c r="L593" s="10" t="s">
        <v>68</v>
      </c>
      <c r="M593" s="10">
        <v>0</v>
      </c>
      <c r="N593" s="10">
        <v>4</v>
      </c>
      <c r="O593" s="10">
        <v>0</v>
      </c>
      <c r="P593" s="13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</row>
    <row r="594" spans="1:21">
      <c r="A594" s="11">
        <v>44494</v>
      </c>
      <c r="B594" s="10" t="s">
        <v>241</v>
      </c>
      <c r="C594" s="10">
        <v>1658042</v>
      </c>
      <c r="D594" s="10" t="s">
        <v>1</v>
      </c>
      <c r="E594" s="10" t="s">
        <v>242</v>
      </c>
      <c r="F594" s="12" t="str">
        <f>LOOKUP(,-FIND({"","品牌","品类","需求","竞品","品类","成分","长尾","场景","占位","功效"},E594),{"其他","品牌词","品类词","需求词","竞品词","品类词","成分词","长尾词","场景词","占位词","功效词"})</f>
        <v>品类词</v>
      </c>
      <c r="G594" s="12" t="str">
        <f>INDEX('投放（素材）'!M:M,MATCH(E594,'投放（素材）'!E:E,0))</f>
        <v>61029c970000000021039974</v>
      </c>
      <c r="H594" s="10">
        <v>1952766</v>
      </c>
      <c r="I594" s="10" t="s">
        <v>216</v>
      </c>
      <c r="J594" s="10" t="s">
        <v>243</v>
      </c>
      <c r="K594" s="10" t="s">
        <v>47</v>
      </c>
      <c r="L594" s="10" t="s">
        <v>72</v>
      </c>
      <c r="M594" s="10">
        <v>3.45</v>
      </c>
      <c r="N594" s="10">
        <v>14</v>
      </c>
      <c r="O594" s="10">
        <v>1</v>
      </c>
      <c r="P594" s="13">
        <v>0.0714</v>
      </c>
      <c r="Q594" s="10">
        <v>3.45</v>
      </c>
      <c r="R594" s="10">
        <v>0</v>
      </c>
      <c r="S594" s="10">
        <v>0</v>
      </c>
      <c r="T594" s="10">
        <v>0</v>
      </c>
      <c r="U594" s="10">
        <v>0</v>
      </c>
    </row>
    <row r="595" spans="1:21">
      <c r="A595" s="11">
        <v>44494</v>
      </c>
      <c r="B595" s="10" t="s">
        <v>241</v>
      </c>
      <c r="C595" s="10">
        <v>1658042</v>
      </c>
      <c r="D595" s="10" t="s">
        <v>1</v>
      </c>
      <c r="E595" s="10" t="s">
        <v>242</v>
      </c>
      <c r="F595" s="12" t="str">
        <f>LOOKUP(,-FIND({"","品牌","品类","需求","竞品","品类","成分","长尾","场景","占位","功效"},E595),{"其他","品牌词","品类词","需求词","竞品词","品类词","成分词","长尾词","场景词","占位词","功效词"})</f>
        <v>品类词</v>
      </c>
      <c r="G595" s="12" t="str">
        <f>INDEX('投放（素材）'!M:M,MATCH(E595,'投放（素材）'!E:E,0))</f>
        <v>61029c970000000021039974</v>
      </c>
      <c r="H595" s="10">
        <v>1952766</v>
      </c>
      <c r="I595" s="10" t="s">
        <v>216</v>
      </c>
      <c r="J595" s="10" t="s">
        <v>243</v>
      </c>
      <c r="K595" s="10" t="s">
        <v>47</v>
      </c>
      <c r="L595" s="10" t="s">
        <v>69</v>
      </c>
      <c r="M595" s="10">
        <v>0</v>
      </c>
      <c r="N595" s="10">
        <v>23</v>
      </c>
      <c r="O595" s="10">
        <v>0</v>
      </c>
      <c r="P595" s="13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</row>
    <row r="596" spans="1:21">
      <c r="A596" s="11">
        <v>44494</v>
      </c>
      <c r="B596" s="10" t="s">
        <v>241</v>
      </c>
      <c r="C596" s="10">
        <v>1658042</v>
      </c>
      <c r="D596" s="10" t="s">
        <v>1</v>
      </c>
      <c r="E596" s="10" t="s">
        <v>242</v>
      </c>
      <c r="F596" s="12" t="str">
        <f>LOOKUP(,-FIND({"","品牌","品类","需求","竞品","品类","成分","长尾","场景","占位","功效"},E596),{"其他","品牌词","品类词","需求词","竞品词","品类词","成分词","长尾词","场景词","占位词","功效词"})</f>
        <v>品类词</v>
      </c>
      <c r="G596" s="12" t="str">
        <f>INDEX('投放（素材）'!M:M,MATCH(E596,'投放（素材）'!E:E,0))</f>
        <v>61029c970000000021039974</v>
      </c>
      <c r="H596" s="10">
        <v>1952766</v>
      </c>
      <c r="I596" s="10" t="s">
        <v>216</v>
      </c>
      <c r="J596" s="10" t="s">
        <v>243</v>
      </c>
      <c r="K596" s="10" t="s">
        <v>47</v>
      </c>
      <c r="L596" s="10" t="s">
        <v>63</v>
      </c>
      <c r="M596" s="10">
        <v>0</v>
      </c>
      <c r="N596" s="10">
        <v>1</v>
      </c>
      <c r="O596" s="10">
        <v>0</v>
      </c>
      <c r="P596" s="13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</row>
    <row r="597" spans="1:21">
      <c r="A597" s="11">
        <v>44494</v>
      </c>
      <c r="B597" s="10" t="s">
        <v>241</v>
      </c>
      <c r="C597" s="10">
        <v>1658042</v>
      </c>
      <c r="D597" s="10" t="s">
        <v>1</v>
      </c>
      <c r="E597" s="10" t="s">
        <v>244</v>
      </c>
      <c r="F597" s="12" t="str">
        <f>LOOKUP(,-FIND({"","品牌","品类","需求","竞品","品类","成分","长尾","场景","占位","功效"},E597),{"其他","品牌词","品类词","需求词","竞品词","品类词","成分词","长尾词","场景词","占位词","功效词"})</f>
        <v>品牌词</v>
      </c>
      <c r="G597" s="12" t="str">
        <f>INDEX('投放（素材）'!M:M,MATCH(E597,'投放（素材）'!E:E,0))</f>
        <v>61029c970000000021039974</v>
      </c>
      <c r="H597" s="10">
        <v>1952776</v>
      </c>
      <c r="I597" s="10" t="s">
        <v>216</v>
      </c>
      <c r="J597" s="10" t="s">
        <v>243</v>
      </c>
      <c r="K597" s="10" t="s">
        <v>47</v>
      </c>
      <c r="L597" s="10" t="s">
        <v>77</v>
      </c>
      <c r="M597" s="10">
        <v>0</v>
      </c>
      <c r="N597" s="10">
        <v>22</v>
      </c>
      <c r="O597" s="10">
        <v>0</v>
      </c>
      <c r="P597" s="13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</row>
    <row r="598" spans="1:21">
      <c r="A598" s="11">
        <v>44494</v>
      </c>
      <c r="B598" s="10" t="s">
        <v>241</v>
      </c>
      <c r="C598" s="10">
        <v>1658042</v>
      </c>
      <c r="D598" s="10" t="s">
        <v>1</v>
      </c>
      <c r="E598" s="10" t="s">
        <v>244</v>
      </c>
      <c r="F598" s="12" t="str">
        <f>LOOKUP(,-FIND({"","品牌","品类","需求","竞品","品类","成分","长尾","场景","占位","功效"},E598),{"其他","品牌词","品类词","需求词","竞品词","品类词","成分词","长尾词","场景词","占位词","功效词"})</f>
        <v>品牌词</v>
      </c>
      <c r="G598" s="12" t="str">
        <f>INDEX('投放（素材）'!M:M,MATCH(E598,'投放（素材）'!E:E,0))</f>
        <v>61029c970000000021039974</v>
      </c>
      <c r="H598" s="10">
        <v>1952776</v>
      </c>
      <c r="I598" s="10" t="s">
        <v>216</v>
      </c>
      <c r="J598" s="10" t="s">
        <v>243</v>
      </c>
      <c r="K598" s="10" t="s">
        <v>47</v>
      </c>
      <c r="L598" s="10" t="s">
        <v>78</v>
      </c>
      <c r="M598" s="10">
        <v>0</v>
      </c>
      <c r="N598" s="10">
        <v>0</v>
      </c>
      <c r="O598" s="10">
        <v>0</v>
      </c>
      <c r="P598" s="13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</row>
    <row r="599" spans="1:21">
      <c r="A599" s="11">
        <v>44494</v>
      </c>
      <c r="B599" s="10" t="s">
        <v>241</v>
      </c>
      <c r="C599" s="10">
        <v>1658042</v>
      </c>
      <c r="D599" s="10" t="s">
        <v>1</v>
      </c>
      <c r="E599" s="10" t="s">
        <v>244</v>
      </c>
      <c r="F599" s="12" t="str">
        <f>LOOKUP(,-FIND({"","品牌","品类","需求","竞品","品类","成分","长尾","场景","占位","功效"},E599),{"其他","品牌词","品类词","需求词","竞品词","品类词","成分词","长尾词","场景词","占位词","功效词"})</f>
        <v>品牌词</v>
      </c>
      <c r="G599" s="12" t="str">
        <f>INDEX('投放（素材）'!M:M,MATCH(E599,'投放（素材）'!E:E,0))</f>
        <v>61029c970000000021039974</v>
      </c>
      <c r="H599" s="10">
        <v>1952776</v>
      </c>
      <c r="I599" s="10" t="s">
        <v>216</v>
      </c>
      <c r="J599" s="10" t="s">
        <v>243</v>
      </c>
      <c r="K599" s="10" t="s">
        <v>47</v>
      </c>
      <c r="L599" s="10" t="s">
        <v>75</v>
      </c>
      <c r="M599" s="10">
        <v>0</v>
      </c>
      <c r="N599" s="10">
        <v>0</v>
      </c>
      <c r="O599" s="10">
        <v>0</v>
      </c>
      <c r="P599" s="13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</row>
    <row r="600" spans="1:21">
      <c r="A600" s="11">
        <v>44494</v>
      </c>
      <c r="B600" s="10" t="s">
        <v>241</v>
      </c>
      <c r="C600" s="10">
        <v>1658042</v>
      </c>
      <c r="D600" s="10" t="s">
        <v>1</v>
      </c>
      <c r="E600" s="10" t="s">
        <v>244</v>
      </c>
      <c r="F600" s="12" t="str">
        <f>LOOKUP(,-FIND({"","品牌","品类","需求","竞品","品类","成分","长尾","场景","占位","功效"},E600),{"其他","品牌词","品类词","需求词","竞品词","品类词","成分词","长尾词","场景词","占位词","功效词"})</f>
        <v>品牌词</v>
      </c>
      <c r="G600" s="12" t="str">
        <f>INDEX('投放（素材）'!M:M,MATCH(E600,'投放（素材）'!E:E,0))</f>
        <v>61029c970000000021039974</v>
      </c>
      <c r="H600" s="10">
        <v>1952776</v>
      </c>
      <c r="I600" s="10" t="s">
        <v>216</v>
      </c>
      <c r="J600" s="10" t="s">
        <v>243</v>
      </c>
      <c r="K600" s="10" t="s">
        <v>47</v>
      </c>
      <c r="L600" s="10" t="s">
        <v>74</v>
      </c>
      <c r="M600" s="10">
        <v>18.62</v>
      </c>
      <c r="N600" s="10">
        <v>262</v>
      </c>
      <c r="O600" s="10">
        <v>11</v>
      </c>
      <c r="P600" s="13">
        <v>0.042</v>
      </c>
      <c r="Q600" s="10">
        <v>1.69</v>
      </c>
      <c r="R600" s="10">
        <v>0</v>
      </c>
      <c r="S600" s="10">
        <v>0</v>
      </c>
      <c r="T600" s="10">
        <v>0</v>
      </c>
      <c r="U600" s="10">
        <v>0</v>
      </c>
    </row>
    <row r="601" spans="1:21">
      <c r="A601" s="11">
        <v>44494</v>
      </c>
      <c r="B601" s="10" t="s">
        <v>246</v>
      </c>
      <c r="C601" s="10">
        <v>1658062</v>
      </c>
      <c r="D601" s="10" t="s">
        <v>1</v>
      </c>
      <c r="E601" s="10" t="s">
        <v>247</v>
      </c>
      <c r="F601" s="12" t="str">
        <f>LOOKUP(,-FIND({"","品牌","品类","需求","竞品","品类","成分","长尾","场景","占位","功效"},E601),{"其他","品牌词","品类词","需求词","竞品词","品类词","成分词","长尾词","场景词","占位词","功效词"})</f>
        <v>品类词</v>
      </c>
      <c r="G601" s="12" t="str">
        <f>INDEX('投放（素材）'!M:M,MATCH(E601,'投放（素材）'!E:E,0))</f>
        <v>60f6a140000000000102af4f</v>
      </c>
      <c r="H601" s="10">
        <v>1952791</v>
      </c>
      <c r="I601" s="10" t="s">
        <v>216</v>
      </c>
      <c r="J601" s="10" t="s">
        <v>248</v>
      </c>
      <c r="K601" s="10" t="s">
        <v>47</v>
      </c>
      <c r="L601" s="10" t="s">
        <v>64</v>
      </c>
      <c r="M601" s="10">
        <v>0</v>
      </c>
      <c r="N601" s="10">
        <v>3</v>
      </c>
      <c r="O601" s="10">
        <v>0</v>
      </c>
      <c r="P601" s="13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</row>
    <row r="602" spans="1:21">
      <c r="A602" s="11">
        <v>44494</v>
      </c>
      <c r="B602" s="10" t="s">
        <v>246</v>
      </c>
      <c r="C602" s="10">
        <v>1658062</v>
      </c>
      <c r="D602" s="10" t="s">
        <v>1</v>
      </c>
      <c r="E602" s="10" t="s">
        <v>247</v>
      </c>
      <c r="F602" s="12" t="str">
        <f>LOOKUP(,-FIND({"","品牌","品类","需求","竞品","品类","成分","长尾","场景","占位","功效"},E602),{"其他","品牌词","品类词","需求词","竞品词","品类词","成分词","长尾词","场景词","占位词","功效词"})</f>
        <v>品类词</v>
      </c>
      <c r="G602" s="12" t="str">
        <f>INDEX('投放（素材）'!M:M,MATCH(E602,'投放（素材）'!E:E,0))</f>
        <v>60f6a140000000000102af4f</v>
      </c>
      <c r="H602" s="10">
        <v>1952791</v>
      </c>
      <c r="I602" s="10" t="s">
        <v>216</v>
      </c>
      <c r="J602" s="10" t="s">
        <v>248</v>
      </c>
      <c r="K602" s="10" t="s">
        <v>47</v>
      </c>
      <c r="L602" s="10" t="s">
        <v>65</v>
      </c>
      <c r="M602" s="10">
        <v>0</v>
      </c>
      <c r="N602" s="10">
        <v>2</v>
      </c>
      <c r="O602" s="10">
        <v>0</v>
      </c>
      <c r="P602" s="13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</row>
    <row r="603" spans="1:21">
      <c r="A603" s="11">
        <v>44494</v>
      </c>
      <c r="B603" s="10" t="s">
        <v>246</v>
      </c>
      <c r="C603" s="10">
        <v>1658062</v>
      </c>
      <c r="D603" s="10" t="s">
        <v>1</v>
      </c>
      <c r="E603" s="10" t="s">
        <v>247</v>
      </c>
      <c r="F603" s="12" t="str">
        <f>LOOKUP(,-FIND({"","品牌","品类","需求","竞品","品类","成分","长尾","场景","占位","功效"},E603),{"其他","品牌词","品类词","需求词","竞品词","品类词","成分词","长尾词","场景词","占位词","功效词"})</f>
        <v>品类词</v>
      </c>
      <c r="G603" s="12" t="str">
        <f>INDEX('投放（素材）'!M:M,MATCH(E603,'投放（素材）'!E:E,0))</f>
        <v>60f6a140000000000102af4f</v>
      </c>
      <c r="H603" s="10">
        <v>1952791</v>
      </c>
      <c r="I603" s="10" t="s">
        <v>216</v>
      </c>
      <c r="J603" s="10" t="s">
        <v>248</v>
      </c>
      <c r="K603" s="10" t="s">
        <v>47</v>
      </c>
      <c r="L603" s="10" t="s">
        <v>69</v>
      </c>
      <c r="M603" s="10">
        <v>2</v>
      </c>
      <c r="N603" s="10">
        <v>4</v>
      </c>
      <c r="O603" s="10">
        <v>1</v>
      </c>
      <c r="P603" s="13">
        <v>0.25</v>
      </c>
      <c r="Q603" s="10">
        <v>2</v>
      </c>
      <c r="R603" s="10">
        <v>0</v>
      </c>
      <c r="S603" s="10">
        <v>0</v>
      </c>
      <c r="T603" s="10">
        <v>0</v>
      </c>
      <c r="U603" s="10">
        <v>0</v>
      </c>
    </row>
    <row r="604" spans="1:21">
      <c r="A604" s="11">
        <v>44494</v>
      </c>
      <c r="B604" s="10" t="s">
        <v>246</v>
      </c>
      <c r="C604" s="10">
        <v>1658062</v>
      </c>
      <c r="D604" s="10" t="s">
        <v>1</v>
      </c>
      <c r="E604" s="10" t="s">
        <v>249</v>
      </c>
      <c r="F604" s="12" t="str">
        <f>LOOKUP(,-FIND({"","品牌","品类","需求","竞品","品类","成分","长尾","场景","占位","功效"},E604),{"其他","品牌词","品类词","需求词","竞品词","品类词","成分词","长尾词","场景词","占位词","功效词"})</f>
        <v>需求词</v>
      </c>
      <c r="G604" s="12" t="str">
        <f>INDEX('投放（素材）'!M:M,MATCH(E604,'投放（素材）'!E:E,0))</f>
        <v>60f6a140000000000102af4f</v>
      </c>
      <c r="H604" s="10">
        <v>1952793</v>
      </c>
      <c r="I604" s="10" t="s">
        <v>216</v>
      </c>
      <c r="J604" s="10" t="s">
        <v>248</v>
      </c>
      <c r="K604" s="10" t="s">
        <v>47</v>
      </c>
      <c r="L604" s="10" t="s">
        <v>82</v>
      </c>
      <c r="M604" s="10">
        <v>0</v>
      </c>
      <c r="N604" s="10">
        <v>1</v>
      </c>
      <c r="O604" s="10">
        <v>0</v>
      </c>
      <c r="P604" s="13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</row>
    <row r="605" spans="1:21">
      <c r="A605" s="11">
        <v>44494</v>
      </c>
      <c r="B605" s="10" t="s">
        <v>246</v>
      </c>
      <c r="C605" s="10">
        <v>1658062</v>
      </c>
      <c r="D605" s="10" t="s">
        <v>1</v>
      </c>
      <c r="E605" s="10" t="s">
        <v>249</v>
      </c>
      <c r="F605" s="12" t="str">
        <f>LOOKUP(,-FIND({"","品牌","品类","需求","竞品","品类","成分","长尾","场景","占位","功效"},E605),{"其他","品牌词","品类词","需求词","竞品词","品类词","成分词","长尾词","场景词","占位词","功效词"})</f>
        <v>需求词</v>
      </c>
      <c r="G605" s="12" t="str">
        <f>INDEX('投放（素材）'!M:M,MATCH(E605,'投放（素材）'!E:E,0))</f>
        <v>60f6a140000000000102af4f</v>
      </c>
      <c r="H605" s="10">
        <v>1952793</v>
      </c>
      <c r="I605" s="10" t="s">
        <v>216</v>
      </c>
      <c r="J605" s="10" t="s">
        <v>248</v>
      </c>
      <c r="K605" s="10" t="s">
        <v>47</v>
      </c>
      <c r="L605" s="10" t="s">
        <v>80</v>
      </c>
      <c r="M605" s="10">
        <v>1.37</v>
      </c>
      <c r="N605" s="10">
        <v>68</v>
      </c>
      <c r="O605" s="10">
        <v>1</v>
      </c>
      <c r="P605" s="13">
        <v>0.0147</v>
      </c>
      <c r="Q605" s="10">
        <v>1.37</v>
      </c>
      <c r="R605" s="10">
        <v>0</v>
      </c>
      <c r="S605" s="10">
        <v>0</v>
      </c>
      <c r="T605" s="10">
        <v>0</v>
      </c>
      <c r="U605" s="10">
        <v>0</v>
      </c>
    </row>
    <row r="606" spans="1:21">
      <c r="A606" s="11">
        <v>44494</v>
      </c>
      <c r="B606" s="10" t="s">
        <v>246</v>
      </c>
      <c r="C606" s="10">
        <v>1658062</v>
      </c>
      <c r="D606" s="10" t="s">
        <v>1</v>
      </c>
      <c r="E606" s="10" t="s">
        <v>249</v>
      </c>
      <c r="F606" s="12" t="str">
        <f>LOOKUP(,-FIND({"","品牌","品类","需求","竞品","品类","成分","长尾","场景","占位","功效"},E606),{"其他","品牌词","品类词","需求词","竞品词","品类词","成分词","长尾词","场景词","占位词","功效词"})</f>
        <v>需求词</v>
      </c>
      <c r="G606" s="12" t="str">
        <f>INDEX('投放（素材）'!M:M,MATCH(E606,'投放（素材）'!E:E,0))</f>
        <v>60f6a140000000000102af4f</v>
      </c>
      <c r="H606" s="10">
        <v>1952793</v>
      </c>
      <c r="I606" s="10" t="s">
        <v>216</v>
      </c>
      <c r="J606" s="10" t="s">
        <v>248</v>
      </c>
      <c r="K606" s="10" t="s">
        <v>47</v>
      </c>
      <c r="L606" s="10" t="s">
        <v>71</v>
      </c>
      <c r="M606" s="10">
        <v>0</v>
      </c>
      <c r="N606" s="10">
        <v>1</v>
      </c>
      <c r="O606" s="10">
        <v>0</v>
      </c>
      <c r="P606" s="13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</row>
    <row r="607" spans="1:21">
      <c r="A607" s="11">
        <v>44494</v>
      </c>
      <c r="B607" s="10" t="s">
        <v>246</v>
      </c>
      <c r="C607" s="10">
        <v>1658062</v>
      </c>
      <c r="D607" s="10" t="s">
        <v>1</v>
      </c>
      <c r="E607" s="10" t="s">
        <v>249</v>
      </c>
      <c r="F607" s="12" t="str">
        <f>LOOKUP(,-FIND({"","品牌","品类","需求","竞品","品类","成分","长尾","场景","占位","功效"},E607),{"其他","品牌词","品类词","需求词","竞品词","品类词","成分词","长尾词","场景词","占位词","功效词"})</f>
        <v>需求词</v>
      </c>
      <c r="G607" s="12" t="str">
        <f>INDEX('投放（素材）'!M:M,MATCH(E607,'投放（素材）'!E:E,0))</f>
        <v>60f6a140000000000102af4f</v>
      </c>
      <c r="H607" s="10">
        <v>1952793</v>
      </c>
      <c r="I607" s="10" t="s">
        <v>216</v>
      </c>
      <c r="J607" s="10" t="s">
        <v>248</v>
      </c>
      <c r="K607" s="10" t="s">
        <v>47</v>
      </c>
      <c r="L607" s="10" t="s">
        <v>83</v>
      </c>
      <c r="M607" s="10">
        <v>0</v>
      </c>
      <c r="N607" s="10">
        <v>1</v>
      </c>
      <c r="O607" s="10">
        <v>0</v>
      </c>
      <c r="P607" s="13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</row>
    <row r="608" spans="1:21">
      <c r="A608" s="11">
        <v>44494</v>
      </c>
      <c r="B608" s="10" t="s">
        <v>246</v>
      </c>
      <c r="C608" s="10">
        <v>1658062</v>
      </c>
      <c r="D608" s="10" t="s">
        <v>1</v>
      </c>
      <c r="E608" s="10" t="s">
        <v>250</v>
      </c>
      <c r="F608" s="12" t="str">
        <f>LOOKUP(,-FIND({"","品牌","品类","需求","竞品","品类","成分","长尾","场景","占位","功效"},E608),{"其他","品牌词","品类词","需求词","竞品词","品类词","成分词","长尾词","场景词","占位词","功效词"})</f>
        <v>品牌词</v>
      </c>
      <c r="G608" s="12" t="str">
        <f>INDEX('投放（素材）'!M:M,MATCH(E608,'投放（素材）'!E:E,0))</f>
        <v>60f6a140000000000102af4f</v>
      </c>
      <c r="H608" s="10">
        <v>1952796</v>
      </c>
      <c r="I608" s="10" t="s">
        <v>216</v>
      </c>
      <c r="J608" s="10" t="s">
        <v>248</v>
      </c>
      <c r="K608" s="10" t="s">
        <v>47</v>
      </c>
      <c r="L608" s="10" t="s">
        <v>77</v>
      </c>
      <c r="M608" s="10">
        <v>0</v>
      </c>
      <c r="N608" s="10">
        <v>6</v>
      </c>
      <c r="O608" s="10">
        <v>0</v>
      </c>
      <c r="P608" s="13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</row>
    <row r="609" spans="1:21">
      <c r="A609" s="11">
        <v>44494</v>
      </c>
      <c r="B609" s="10" t="s">
        <v>246</v>
      </c>
      <c r="C609" s="10">
        <v>1658062</v>
      </c>
      <c r="D609" s="10" t="s">
        <v>1</v>
      </c>
      <c r="E609" s="10" t="s">
        <v>250</v>
      </c>
      <c r="F609" s="12" t="str">
        <f>LOOKUP(,-FIND({"","品牌","品类","需求","竞品","品类","成分","长尾","场景","占位","功效"},E609),{"其他","品牌词","品类词","需求词","竞品词","品类词","成分词","长尾词","场景词","占位词","功效词"})</f>
        <v>品牌词</v>
      </c>
      <c r="G609" s="12" t="str">
        <f>INDEX('投放（素材）'!M:M,MATCH(E609,'投放（素材）'!E:E,0))</f>
        <v>60f6a140000000000102af4f</v>
      </c>
      <c r="H609" s="10">
        <v>1952796</v>
      </c>
      <c r="I609" s="10" t="s">
        <v>216</v>
      </c>
      <c r="J609" s="10" t="s">
        <v>248</v>
      </c>
      <c r="K609" s="10" t="s">
        <v>47</v>
      </c>
      <c r="L609" s="10" t="s">
        <v>73</v>
      </c>
      <c r="M609" s="10">
        <v>3367.89</v>
      </c>
      <c r="N609" s="10">
        <v>7499</v>
      </c>
      <c r="O609" s="10">
        <v>290</v>
      </c>
      <c r="P609" s="13">
        <v>0.0387</v>
      </c>
      <c r="Q609" s="10">
        <v>11.61</v>
      </c>
      <c r="R609" s="10">
        <v>2</v>
      </c>
      <c r="S609" s="10">
        <v>1</v>
      </c>
      <c r="T609" s="10">
        <v>0</v>
      </c>
      <c r="U609" s="10">
        <v>0</v>
      </c>
    </row>
    <row r="610" spans="1:21">
      <c r="A610" s="11">
        <v>44494</v>
      </c>
      <c r="B610" s="10" t="s">
        <v>246</v>
      </c>
      <c r="C610" s="10">
        <v>1658062</v>
      </c>
      <c r="D610" s="10" t="s">
        <v>1</v>
      </c>
      <c r="E610" s="10" t="s">
        <v>250</v>
      </c>
      <c r="F610" s="12" t="str">
        <f>LOOKUP(,-FIND({"","品牌","品类","需求","竞品","品类","成分","长尾","场景","占位","功效"},E610),{"其他","品牌词","品类词","需求词","竞品词","品类词","成分词","长尾词","场景词","占位词","功效词"})</f>
        <v>品牌词</v>
      </c>
      <c r="G610" s="12" t="str">
        <f>INDEX('投放（素材）'!M:M,MATCH(E610,'投放（素材）'!E:E,0))</f>
        <v>60f6a140000000000102af4f</v>
      </c>
      <c r="H610" s="10">
        <v>1952796</v>
      </c>
      <c r="I610" s="10" t="s">
        <v>216</v>
      </c>
      <c r="J610" s="10" t="s">
        <v>248</v>
      </c>
      <c r="K610" s="10" t="s">
        <v>47</v>
      </c>
      <c r="L610" s="10" t="s">
        <v>75</v>
      </c>
      <c r="M610" s="10">
        <v>11.88</v>
      </c>
      <c r="N610" s="10">
        <v>107</v>
      </c>
      <c r="O610" s="10">
        <v>2</v>
      </c>
      <c r="P610" s="13">
        <v>0.0187</v>
      </c>
      <c r="Q610" s="10">
        <v>5.94</v>
      </c>
      <c r="R610" s="10">
        <v>0</v>
      </c>
      <c r="S610" s="10">
        <v>0</v>
      </c>
      <c r="T610" s="10">
        <v>0</v>
      </c>
      <c r="U610" s="10">
        <v>0</v>
      </c>
    </row>
    <row r="611" spans="1:21">
      <c r="A611" s="11">
        <v>44494</v>
      </c>
      <c r="B611" s="10" t="s">
        <v>246</v>
      </c>
      <c r="C611" s="10">
        <v>1658062</v>
      </c>
      <c r="D611" s="10" t="s">
        <v>1</v>
      </c>
      <c r="E611" s="10" t="s">
        <v>250</v>
      </c>
      <c r="F611" s="12" t="str">
        <f>LOOKUP(,-FIND({"","品牌","品类","需求","竞品","品类","成分","长尾","场景","占位","功效"},E611),{"其他","品牌词","品类词","需求词","竞品词","品类词","成分词","长尾词","场景词","占位词","功效词"})</f>
        <v>品牌词</v>
      </c>
      <c r="G611" s="12" t="str">
        <f>INDEX('投放（素材）'!M:M,MATCH(E611,'投放（素材）'!E:E,0))</f>
        <v>60f6a140000000000102af4f</v>
      </c>
      <c r="H611" s="10">
        <v>1952796</v>
      </c>
      <c r="I611" s="10" t="s">
        <v>216</v>
      </c>
      <c r="J611" s="10" t="s">
        <v>248</v>
      </c>
      <c r="K611" s="10" t="s">
        <v>47</v>
      </c>
      <c r="L611" s="10" t="s">
        <v>74</v>
      </c>
      <c r="M611" s="10">
        <v>3.96</v>
      </c>
      <c r="N611" s="10">
        <v>51</v>
      </c>
      <c r="O611" s="10">
        <v>2</v>
      </c>
      <c r="P611" s="13">
        <v>0.0392</v>
      </c>
      <c r="Q611" s="10">
        <v>1.98</v>
      </c>
      <c r="R611" s="10">
        <v>0</v>
      </c>
      <c r="S611" s="10">
        <v>0</v>
      </c>
      <c r="T611" s="10">
        <v>0</v>
      </c>
      <c r="U611" s="10">
        <v>0</v>
      </c>
    </row>
    <row r="612" spans="1:21">
      <c r="A612" s="11">
        <v>44494</v>
      </c>
      <c r="B612" s="10" t="s">
        <v>246</v>
      </c>
      <c r="C612" s="10">
        <v>1658062</v>
      </c>
      <c r="D612" s="10" t="s">
        <v>1</v>
      </c>
      <c r="E612" s="10" t="s">
        <v>251</v>
      </c>
      <c r="F612" s="12" t="str">
        <f>LOOKUP(,-FIND({"","品牌","品类","需求","竞品","品类","成分","长尾","场景","占位","功效"},E612),{"其他","品牌词","品类词","需求词","竞品词","品类词","成分词","长尾词","场景词","占位词","功效词"})</f>
        <v>竞品词</v>
      </c>
      <c r="G612" s="12" t="str">
        <f>INDEX('投放（素材）'!M:M,MATCH(E612,'投放（素材）'!E:E,0))</f>
        <v>60f6a140000000000102af4f</v>
      </c>
      <c r="H612" s="10">
        <v>1952799</v>
      </c>
      <c r="I612" s="10" t="s">
        <v>216</v>
      </c>
      <c r="J612" s="10" t="s">
        <v>248</v>
      </c>
      <c r="K612" s="10" t="s">
        <v>47</v>
      </c>
      <c r="L612" s="10" t="s">
        <v>55</v>
      </c>
      <c r="M612" s="10">
        <v>6.3</v>
      </c>
      <c r="N612" s="10">
        <v>42</v>
      </c>
      <c r="O612" s="10">
        <v>1</v>
      </c>
      <c r="P612" s="13">
        <v>0.0238</v>
      </c>
      <c r="Q612" s="10">
        <v>6.3</v>
      </c>
      <c r="R612" s="10">
        <v>0</v>
      </c>
      <c r="S612" s="10">
        <v>0</v>
      </c>
      <c r="T612" s="10">
        <v>0</v>
      </c>
      <c r="U612" s="10">
        <v>0</v>
      </c>
    </row>
    <row r="613" spans="1:21">
      <c r="A613" s="11">
        <v>44494</v>
      </c>
      <c r="B613" s="10" t="s">
        <v>246</v>
      </c>
      <c r="C613" s="10">
        <v>1658062</v>
      </c>
      <c r="D613" s="10" t="s">
        <v>1</v>
      </c>
      <c r="E613" s="10" t="s">
        <v>251</v>
      </c>
      <c r="F613" s="12" t="str">
        <f>LOOKUP(,-FIND({"","品牌","品类","需求","竞品","品类","成分","长尾","场景","占位","功效"},E613),{"其他","品牌词","品类词","需求词","竞品词","品类词","成分词","长尾词","场景词","占位词","功效词"})</f>
        <v>竞品词</v>
      </c>
      <c r="G613" s="12" t="str">
        <f>INDEX('投放（素材）'!M:M,MATCH(E613,'投放（素材）'!E:E,0))</f>
        <v>60f6a140000000000102af4f</v>
      </c>
      <c r="H613" s="10">
        <v>1952799</v>
      </c>
      <c r="I613" s="10" t="s">
        <v>216</v>
      </c>
      <c r="J613" s="10" t="s">
        <v>248</v>
      </c>
      <c r="K613" s="10" t="s">
        <v>47</v>
      </c>
      <c r="L613" s="10" t="s">
        <v>58</v>
      </c>
      <c r="M613" s="10">
        <v>1.06</v>
      </c>
      <c r="N613" s="10">
        <v>57</v>
      </c>
      <c r="O613" s="10">
        <v>1</v>
      </c>
      <c r="P613" s="13">
        <v>0.0175</v>
      </c>
      <c r="Q613" s="10">
        <v>1.06</v>
      </c>
      <c r="R613" s="10">
        <v>0</v>
      </c>
      <c r="S613" s="10">
        <v>0</v>
      </c>
      <c r="T613" s="10">
        <v>0</v>
      </c>
      <c r="U613" s="10">
        <v>0</v>
      </c>
    </row>
    <row r="614" spans="1:21">
      <c r="A614" s="11">
        <v>44494</v>
      </c>
      <c r="B614" s="10" t="s">
        <v>246</v>
      </c>
      <c r="C614" s="10">
        <v>1658062</v>
      </c>
      <c r="D614" s="10" t="s">
        <v>1</v>
      </c>
      <c r="E614" s="10" t="s">
        <v>251</v>
      </c>
      <c r="F614" s="12" t="str">
        <f>LOOKUP(,-FIND({"","品牌","品类","需求","竞品","品类","成分","长尾","场景","占位","功效"},E614),{"其他","品牌词","品类词","需求词","竞品词","品类词","成分词","长尾词","场景词","占位词","功效词"})</f>
        <v>竞品词</v>
      </c>
      <c r="G614" s="12" t="str">
        <f>INDEX('投放（素材）'!M:M,MATCH(E614,'投放（素材）'!E:E,0))</f>
        <v>60f6a140000000000102af4f</v>
      </c>
      <c r="H614" s="10">
        <v>1952799</v>
      </c>
      <c r="I614" s="10" t="s">
        <v>216</v>
      </c>
      <c r="J614" s="10" t="s">
        <v>248</v>
      </c>
      <c r="K614" s="10" t="s">
        <v>47</v>
      </c>
      <c r="L614" s="10" t="s">
        <v>57</v>
      </c>
      <c r="M614" s="10">
        <v>2</v>
      </c>
      <c r="N614" s="10">
        <v>2</v>
      </c>
      <c r="O614" s="10">
        <v>1</v>
      </c>
      <c r="P614" s="13">
        <v>0.5</v>
      </c>
      <c r="Q614" s="10">
        <v>2</v>
      </c>
      <c r="R614" s="10">
        <v>0</v>
      </c>
      <c r="S614" s="10">
        <v>0</v>
      </c>
      <c r="T614" s="10">
        <v>0</v>
      </c>
      <c r="U614" s="10">
        <v>0</v>
      </c>
    </row>
    <row r="615" spans="1:21">
      <c r="A615" s="11">
        <v>44494</v>
      </c>
      <c r="B615" s="10" t="s">
        <v>263</v>
      </c>
      <c r="C615" s="10">
        <v>1676167</v>
      </c>
      <c r="D615" s="10" t="s">
        <v>1</v>
      </c>
      <c r="E615" s="10" t="s">
        <v>264</v>
      </c>
      <c r="F615" s="12" t="str">
        <f>LOOKUP(,-FIND({"","品牌","品类","需求","竞品","品类","成分","长尾","场景","占位","功效"},E615),{"其他","品牌词","品类词","需求词","竞品词","品类词","成分词","长尾词","场景词","占位词","功效词"})</f>
        <v>品类词</v>
      </c>
      <c r="G615" s="12" t="str">
        <f>INDEX('投放（素材）'!M:M,MATCH(E615,'投放（素材）'!E:E,0))</f>
        <v>612775900000000021037fd2</v>
      </c>
      <c r="H615" s="10">
        <v>1981136</v>
      </c>
      <c r="I615" s="10" t="s">
        <v>216</v>
      </c>
      <c r="J615" s="10" t="s">
        <v>265</v>
      </c>
      <c r="K615" s="10" t="s">
        <v>47</v>
      </c>
      <c r="L615" s="10" t="s">
        <v>63</v>
      </c>
      <c r="M615" s="10">
        <v>4770.47</v>
      </c>
      <c r="N615" s="10">
        <v>9781</v>
      </c>
      <c r="O615" s="10">
        <v>350</v>
      </c>
      <c r="P615" s="13">
        <v>0.0358</v>
      </c>
      <c r="Q615" s="10">
        <v>13.62</v>
      </c>
      <c r="R615" s="10">
        <v>0</v>
      </c>
      <c r="S615" s="10">
        <v>0</v>
      </c>
      <c r="T615" s="10">
        <v>1</v>
      </c>
      <c r="U615" s="10">
        <v>0</v>
      </c>
    </row>
    <row r="616" spans="1:21">
      <c r="A616" s="11">
        <v>44494</v>
      </c>
      <c r="B616" s="10" t="s">
        <v>263</v>
      </c>
      <c r="C616" s="10">
        <v>1676167</v>
      </c>
      <c r="D616" s="10" t="s">
        <v>1</v>
      </c>
      <c r="E616" s="10" t="s">
        <v>266</v>
      </c>
      <c r="F616" s="12" t="str">
        <f>LOOKUP(,-FIND({"","品牌","品类","需求","竞品","品类","成分","长尾","场景","占位","功效"},E616),{"其他","品牌词","品类词","需求词","竞品词","品类词","成分词","长尾词","场景词","占位词","功效词"})</f>
        <v>需求词</v>
      </c>
      <c r="G616" s="12" t="str">
        <f>INDEX('投放（素材）'!M:M,MATCH(E616,'投放（素材）'!E:E,0))</f>
        <v>612775900000000021037fd2</v>
      </c>
      <c r="H616" s="10">
        <v>2112729</v>
      </c>
      <c r="I616" s="10" t="s">
        <v>216</v>
      </c>
      <c r="J616" s="10" t="s">
        <v>265</v>
      </c>
      <c r="K616" s="10" t="s">
        <v>47</v>
      </c>
      <c r="L616" s="10" t="s">
        <v>79</v>
      </c>
      <c r="M616" s="10">
        <v>87</v>
      </c>
      <c r="N616" s="10">
        <v>561</v>
      </c>
      <c r="O616" s="10">
        <v>9</v>
      </c>
      <c r="P616" s="13">
        <v>0.016</v>
      </c>
      <c r="Q616" s="10">
        <v>9.66</v>
      </c>
      <c r="R616" s="10">
        <v>0</v>
      </c>
      <c r="S616" s="10">
        <v>0</v>
      </c>
      <c r="T616" s="10">
        <v>0</v>
      </c>
      <c r="U616" s="10">
        <v>0</v>
      </c>
    </row>
    <row r="617" spans="1:21">
      <c r="A617" s="11">
        <v>44494</v>
      </c>
      <c r="B617" s="10" t="s">
        <v>252</v>
      </c>
      <c r="C617" s="10">
        <v>1676177</v>
      </c>
      <c r="D617" s="10" t="s">
        <v>1</v>
      </c>
      <c r="E617" s="10" t="s">
        <v>253</v>
      </c>
      <c r="F617" s="12" t="str">
        <f>LOOKUP(,-FIND({"","品牌","品类","需求","竞品","品类","成分","长尾","场景","占位","功效"},E617),{"其他","品牌词","品类词","需求词","竞品词","品类词","成分词","长尾词","场景词","占位词","功效词"})</f>
        <v>品类词</v>
      </c>
      <c r="G617" s="12" t="str">
        <f>INDEX('投放（素材）'!M:M,MATCH(E617,'投放（素材）'!E:E,0))</f>
        <v>6124f2d20000000021035629</v>
      </c>
      <c r="H617" s="10">
        <v>1981160</v>
      </c>
      <c r="I617" s="10" t="s">
        <v>216</v>
      </c>
      <c r="J617" s="10" t="s">
        <v>254</v>
      </c>
      <c r="K617" s="10" t="s">
        <v>47</v>
      </c>
      <c r="L617" s="10" t="s">
        <v>64</v>
      </c>
      <c r="M617" s="10">
        <v>0</v>
      </c>
      <c r="N617" s="10">
        <v>15</v>
      </c>
      <c r="O617" s="10">
        <v>0</v>
      </c>
      <c r="P617" s="13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</row>
    <row r="618" spans="1:21">
      <c r="A618" s="11">
        <v>44494</v>
      </c>
      <c r="B618" s="10" t="s">
        <v>252</v>
      </c>
      <c r="C618" s="10">
        <v>1676177</v>
      </c>
      <c r="D618" s="10" t="s">
        <v>1</v>
      </c>
      <c r="E618" s="10" t="s">
        <v>253</v>
      </c>
      <c r="F618" s="12" t="str">
        <f>LOOKUP(,-FIND({"","品牌","品类","需求","竞品","品类","成分","长尾","场景","占位","功效"},E618),{"其他","品牌词","品类词","需求词","竞品词","品类词","成分词","长尾词","场景词","占位词","功效词"})</f>
        <v>品类词</v>
      </c>
      <c r="G618" s="12" t="str">
        <f>INDEX('投放（素材）'!M:M,MATCH(E618,'投放（素材）'!E:E,0))</f>
        <v>6124f2d20000000021035629</v>
      </c>
      <c r="H618" s="10">
        <v>1981160</v>
      </c>
      <c r="I618" s="10" t="s">
        <v>216</v>
      </c>
      <c r="J618" s="10" t="s">
        <v>254</v>
      </c>
      <c r="K618" s="10" t="s">
        <v>47</v>
      </c>
      <c r="L618" s="10" t="s">
        <v>72</v>
      </c>
      <c r="M618" s="10">
        <v>0</v>
      </c>
      <c r="N618" s="10">
        <v>9</v>
      </c>
      <c r="O618" s="10">
        <v>0</v>
      </c>
      <c r="P618" s="13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</row>
    <row r="619" spans="1:21">
      <c r="A619" s="11">
        <v>44494</v>
      </c>
      <c r="B619" s="10" t="s">
        <v>252</v>
      </c>
      <c r="C619" s="10">
        <v>1676177</v>
      </c>
      <c r="D619" s="10" t="s">
        <v>1</v>
      </c>
      <c r="E619" s="10" t="s">
        <v>253</v>
      </c>
      <c r="F619" s="12" t="str">
        <f>LOOKUP(,-FIND({"","品牌","品类","需求","竞品","品类","成分","长尾","场景","占位","功效"},E619),{"其他","品牌词","品类词","需求词","竞品词","品类词","成分词","长尾词","场景词","占位词","功效词"})</f>
        <v>品类词</v>
      </c>
      <c r="G619" s="12" t="str">
        <f>INDEX('投放（素材）'!M:M,MATCH(E619,'投放（素材）'!E:E,0))</f>
        <v>6124f2d20000000021035629</v>
      </c>
      <c r="H619" s="10">
        <v>1981160</v>
      </c>
      <c r="I619" s="10" t="s">
        <v>216</v>
      </c>
      <c r="J619" s="10" t="s">
        <v>254</v>
      </c>
      <c r="K619" s="10" t="s">
        <v>47</v>
      </c>
      <c r="L619" s="10" t="s">
        <v>95</v>
      </c>
      <c r="M619" s="10">
        <v>0</v>
      </c>
      <c r="N619" s="10">
        <v>1</v>
      </c>
      <c r="O619" s="10">
        <v>0</v>
      </c>
      <c r="P619" s="13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</row>
    <row r="620" spans="1:21">
      <c r="A620" s="11">
        <v>44494</v>
      </c>
      <c r="B620" s="10" t="s">
        <v>252</v>
      </c>
      <c r="C620" s="10">
        <v>1676177</v>
      </c>
      <c r="D620" s="10" t="s">
        <v>1</v>
      </c>
      <c r="E620" s="10" t="s">
        <v>255</v>
      </c>
      <c r="F620" s="12" t="str">
        <f>LOOKUP(,-FIND({"","品牌","品类","需求","竞品","品类","成分","长尾","场景","占位","功效"},E620),{"其他","品牌词","品类词","需求词","竞品词","品类词","成分词","长尾词","场景词","占位词","功效词"})</f>
        <v>需求词</v>
      </c>
      <c r="G620" s="12" t="str">
        <f>INDEX('投放（素材）'!M:M,MATCH(E620,'投放（素材）'!E:E,0))</f>
        <v>6124f2d20000000021035629</v>
      </c>
      <c r="H620" s="10">
        <v>1981364</v>
      </c>
      <c r="I620" s="10" t="s">
        <v>216</v>
      </c>
      <c r="J620" s="10" t="s">
        <v>254</v>
      </c>
      <c r="K620" s="10" t="s">
        <v>47</v>
      </c>
      <c r="L620" s="10" t="s">
        <v>86</v>
      </c>
      <c r="M620" s="10">
        <v>1.8</v>
      </c>
      <c r="N620" s="10">
        <v>6</v>
      </c>
      <c r="O620" s="10">
        <v>1</v>
      </c>
      <c r="P620" s="13">
        <v>0.1667</v>
      </c>
      <c r="Q620" s="10">
        <v>1.8</v>
      </c>
      <c r="R620" s="10">
        <v>0</v>
      </c>
      <c r="S620" s="10">
        <v>0</v>
      </c>
      <c r="T620" s="10">
        <v>0</v>
      </c>
      <c r="U620" s="10">
        <v>0</v>
      </c>
    </row>
    <row r="621" spans="1:21">
      <c r="A621" s="11">
        <v>44494</v>
      </c>
      <c r="B621" s="10" t="s">
        <v>252</v>
      </c>
      <c r="C621" s="10">
        <v>1676177</v>
      </c>
      <c r="D621" s="10" t="s">
        <v>1</v>
      </c>
      <c r="E621" s="10" t="s">
        <v>255</v>
      </c>
      <c r="F621" s="12" t="str">
        <f>LOOKUP(,-FIND({"","品牌","品类","需求","竞品","品类","成分","长尾","场景","占位","功效"},E621),{"其他","品牌词","品类词","需求词","竞品词","品类词","成分词","长尾词","场景词","占位词","功效词"})</f>
        <v>需求词</v>
      </c>
      <c r="G621" s="12" t="str">
        <f>INDEX('投放（素材）'!M:M,MATCH(E621,'投放（素材）'!E:E,0))</f>
        <v>6124f2d20000000021035629</v>
      </c>
      <c r="H621" s="10">
        <v>1981364</v>
      </c>
      <c r="I621" s="10" t="s">
        <v>216</v>
      </c>
      <c r="J621" s="10" t="s">
        <v>254</v>
      </c>
      <c r="K621" s="10" t="s">
        <v>47</v>
      </c>
      <c r="L621" s="10" t="s">
        <v>82</v>
      </c>
      <c r="M621" s="10">
        <v>1.8</v>
      </c>
      <c r="N621" s="10">
        <v>3</v>
      </c>
      <c r="O621" s="10">
        <v>1</v>
      </c>
      <c r="P621" s="13">
        <v>0.3333</v>
      </c>
      <c r="Q621" s="10">
        <v>1.8</v>
      </c>
      <c r="R621" s="10">
        <v>0</v>
      </c>
      <c r="S621" s="10">
        <v>0</v>
      </c>
      <c r="T621" s="10">
        <v>0</v>
      </c>
      <c r="U621" s="10">
        <v>0</v>
      </c>
    </row>
    <row r="622" spans="1:21">
      <c r="A622" s="11">
        <v>44494</v>
      </c>
      <c r="B622" s="10" t="s">
        <v>252</v>
      </c>
      <c r="C622" s="10">
        <v>1676177</v>
      </c>
      <c r="D622" s="10" t="s">
        <v>1</v>
      </c>
      <c r="E622" s="10" t="s">
        <v>255</v>
      </c>
      <c r="F622" s="12" t="str">
        <f>LOOKUP(,-FIND({"","品牌","品类","需求","竞品","品类","成分","长尾","场景","占位","功效"},E622),{"其他","品牌词","品类词","需求词","竞品词","品类词","成分词","长尾词","场景词","占位词","功效词"})</f>
        <v>需求词</v>
      </c>
      <c r="G622" s="12" t="str">
        <f>INDEX('投放（素材）'!M:M,MATCH(E622,'投放（素材）'!E:E,0))</f>
        <v>6124f2d20000000021035629</v>
      </c>
      <c r="H622" s="10">
        <v>1981364</v>
      </c>
      <c r="I622" s="10" t="s">
        <v>216</v>
      </c>
      <c r="J622" s="10" t="s">
        <v>254</v>
      </c>
      <c r="K622" s="10" t="s">
        <v>47</v>
      </c>
      <c r="L622" s="10" t="s">
        <v>81</v>
      </c>
      <c r="M622" s="10">
        <v>1.8</v>
      </c>
      <c r="N622" s="10">
        <v>10</v>
      </c>
      <c r="O622" s="10">
        <v>1</v>
      </c>
      <c r="P622" s="13">
        <v>0.1</v>
      </c>
      <c r="Q622" s="10">
        <v>1.8</v>
      </c>
      <c r="R622" s="10">
        <v>0</v>
      </c>
      <c r="S622" s="10">
        <v>0</v>
      </c>
      <c r="T622" s="10">
        <v>0</v>
      </c>
      <c r="U622" s="10">
        <v>0</v>
      </c>
    </row>
    <row r="623" spans="1:21">
      <c r="A623" s="11">
        <v>44494</v>
      </c>
      <c r="B623" s="10" t="s">
        <v>252</v>
      </c>
      <c r="C623" s="10">
        <v>1676177</v>
      </c>
      <c r="D623" s="10" t="s">
        <v>1</v>
      </c>
      <c r="E623" s="10" t="s">
        <v>255</v>
      </c>
      <c r="F623" s="12" t="str">
        <f>LOOKUP(,-FIND({"","品牌","品类","需求","竞品","品类","成分","长尾","场景","占位","功效"},E623),{"其他","品牌词","品类词","需求词","竞品词","品类词","成分词","长尾词","场景词","占位词","功效词"})</f>
        <v>需求词</v>
      </c>
      <c r="G623" s="12" t="str">
        <f>INDEX('投放（素材）'!M:M,MATCH(E623,'投放（素材）'!E:E,0))</f>
        <v>6124f2d20000000021035629</v>
      </c>
      <c r="H623" s="10">
        <v>1981364</v>
      </c>
      <c r="I623" s="10" t="s">
        <v>216</v>
      </c>
      <c r="J623" s="10" t="s">
        <v>254</v>
      </c>
      <c r="K623" s="10" t="s">
        <v>47</v>
      </c>
      <c r="L623" s="10" t="s">
        <v>80</v>
      </c>
      <c r="M623" s="10">
        <v>3.43</v>
      </c>
      <c r="N623" s="10">
        <v>13</v>
      </c>
      <c r="O623" s="10">
        <v>2</v>
      </c>
      <c r="P623" s="13">
        <v>0.1538</v>
      </c>
      <c r="Q623" s="10">
        <v>1.71</v>
      </c>
      <c r="R623" s="10">
        <v>0</v>
      </c>
      <c r="S623" s="10">
        <v>0</v>
      </c>
      <c r="T623" s="10">
        <v>0</v>
      </c>
      <c r="U623" s="10">
        <v>0</v>
      </c>
    </row>
    <row r="624" spans="1:21">
      <c r="A624" s="11">
        <v>44494</v>
      </c>
      <c r="B624" s="10" t="s">
        <v>252</v>
      </c>
      <c r="C624" s="10">
        <v>1676177</v>
      </c>
      <c r="D624" s="10" t="s">
        <v>1</v>
      </c>
      <c r="E624" s="10" t="s">
        <v>255</v>
      </c>
      <c r="F624" s="12" t="str">
        <f>LOOKUP(,-FIND({"","品牌","品类","需求","竞品","品类","成分","长尾","场景","占位","功效"},E624),{"其他","品牌词","品类词","需求词","竞品词","品类词","成分词","长尾词","场景词","占位词","功效词"})</f>
        <v>需求词</v>
      </c>
      <c r="G624" s="12" t="str">
        <f>INDEX('投放（素材）'!M:M,MATCH(E624,'投放（素材）'!E:E,0))</f>
        <v>6124f2d20000000021035629</v>
      </c>
      <c r="H624" s="10">
        <v>1981364</v>
      </c>
      <c r="I624" s="10" t="s">
        <v>216</v>
      </c>
      <c r="J624" s="10" t="s">
        <v>254</v>
      </c>
      <c r="K624" s="10" t="s">
        <v>47</v>
      </c>
      <c r="L624" s="10" t="s">
        <v>71</v>
      </c>
      <c r="M624" s="10">
        <v>6.11</v>
      </c>
      <c r="N624" s="10">
        <v>36</v>
      </c>
      <c r="O624" s="10">
        <v>3</v>
      </c>
      <c r="P624" s="13">
        <v>0.0833</v>
      </c>
      <c r="Q624" s="10">
        <v>2.03</v>
      </c>
      <c r="R624" s="10">
        <v>0</v>
      </c>
      <c r="S624" s="10">
        <v>0</v>
      </c>
      <c r="T624" s="10">
        <v>0</v>
      </c>
      <c r="U624" s="10">
        <v>0</v>
      </c>
    </row>
    <row r="625" spans="1:21">
      <c r="A625" s="11">
        <v>44494</v>
      </c>
      <c r="B625" s="10" t="s">
        <v>252</v>
      </c>
      <c r="C625" s="10">
        <v>1676177</v>
      </c>
      <c r="D625" s="10" t="s">
        <v>1</v>
      </c>
      <c r="E625" s="10" t="s">
        <v>255</v>
      </c>
      <c r="F625" s="12" t="str">
        <f>LOOKUP(,-FIND({"","品牌","品类","需求","竞品","品类","成分","长尾","场景","占位","功效"},E625),{"其他","品牌词","品类词","需求词","竞品词","品类词","成分词","长尾词","场景词","占位词","功效词"})</f>
        <v>需求词</v>
      </c>
      <c r="G625" s="12" t="str">
        <f>INDEX('投放（素材）'!M:M,MATCH(E625,'投放（素材）'!E:E,0))</f>
        <v>6124f2d20000000021035629</v>
      </c>
      <c r="H625" s="10">
        <v>1981364</v>
      </c>
      <c r="I625" s="10" t="s">
        <v>216</v>
      </c>
      <c r="J625" s="10" t="s">
        <v>254</v>
      </c>
      <c r="K625" s="10" t="s">
        <v>47</v>
      </c>
      <c r="L625" s="10" t="s">
        <v>83</v>
      </c>
      <c r="M625" s="10">
        <v>3.57</v>
      </c>
      <c r="N625" s="10">
        <v>3</v>
      </c>
      <c r="O625" s="10">
        <v>2</v>
      </c>
      <c r="P625" s="13">
        <v>0.6667</v>
      </c>
      <c r="Q625" s="10">
        <v>1.78</v>
      </c>
      <c r="R625" s="10">
        <v>0</v>
      </c>
      <c r="S625" s="10">
        <v>0</v>
      </c>
      <c r="T625" s="10">
        <v>0</v>
      </c>
      <c r="U625" s="10">
        <v>0</v>
      </c>
    </row>
    <row r="626" spans="1:21">
      <c r="A626" s="11">
        <v>44494</v>
      </c>
      <c r="B626" s="10" t="s">
        <v>252</v>
      </c>
      <c r="C626" s="10">
        <v>1676177</v>
      </c>
      <c r="D626" s="10" t="s">
        <v>1</v>
      </c>
      <c r="E626" s="10" t="s">
        <v>255</v>
      </c>
      <c r="F626" s="12" t="str">
        <f>LOOKUP(,-FIND({"","品牌","品类","需求","竞品","品类","成分","长尾","场景","占位","功效"},E626),{"其他","品牌词","品类词","需求词","竞品词","品类词","成分词","长尾词","场景词","占位词","功效词"})</f>
        <v>需求词</v>
      </c>
      <c r="G626" s="12" t="str">
        <f>INDEX('投放（素材）'!M:M,MATCH(E626,'投放（素材）'!E:E,0))</f>
        <v>6124f2d20000000021035629</v>
      </c>
      <c r="H626" s="10">
        <v>1981364</v>
      </c>
      <c r="I626" s="10" t="s">
        <v>216</v>
      </c>
      <c r="J626" s="10" t="s">
        <v>254</v>
      </c>
      <c r="K626" s="10" t="s">
        <v>47</v>
      </c>
      <c r="L626" s="10" t="s">
        <v>84</v>
      </c>
      <c r="M626" s="10">
        <v>0</v>
      </c>
      <c r="N626" s="10">
        <v>0</v>
      </c>
      <c r="O626" s="10">
        <v>0</v>
      </c>
      <c r="P626" s="13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</row>
    <row r="627" spans="1:21">
      <c r="A627" s="11">
        <v>44494</v>
      </c>
      <c r="B627" s="10" t="s">
        <v>252</v>
      </c>
      <c r="C627" s="10">
        <v>1676177</v>
      </c>
      <c r="D627" s="10" t="s">
        <v>1</v>
      </c>
      <c r="E627" s="10" t="s">
        <v>255</v>
      </c>
      <c r="F627" s="12" t="str">
        <f>LOOKUP(,-FIND({"","品牌","品类","需求","竞品","品类","成分","长尾","场景","占位","功效"},E627),{"其他","品牌词","品类词","需求词","竞品词","品类词","成分词","长尾词","场景词","占位词","功效词"})</f>
        <v>需求词</v>
      </c>
      <c r="G627" s="12" t="str">
        <f>INDEX('投放（素材）'!M:M,MATCH(E627,'投放（素材）'!E:E,0))</f>
        <v>6124f2d20000000021035629</v>
      </c>
      <c r="H627" s="10">
        <v>1981364</v>
      </c>
      <c r="I627" s="10" t="s">
        <v>216</v>
      </c>
      <c r="J627" s="10" t="s">
        <v>254</v>
      </c>
      <c r="K627" s="10" t="s">
        <v>47</v>
      </c>
      <c r="L627" s="10" t="s">
        <v>85</v>
      </c>
      <c r="M627" s="10">
        <v>0</v>
      </c>
      <c r="N627" s="10">
        <v>1</v>
      </c>
      <c r="O627" s="10">
        <v>0</v>
      </c>
      <c r="P627" s="13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</row>
    <row r="628" spans="1:21">
      <c r="A628" s="11">
        <v>44494</v>
      </c>
      <c r="B628" s="10" t="s">
        <v>252</v>
      </c>
      <c r="C628" s="10">
        <v>1676177</v>
      </c>
      <c r="D628" s="10" t="s">
        <v>1</v>
      </c>
      <c r="E628" s="10" t="s">
        <v>255</v>
      </c>
      <c r="F628" s="12" t="str">
        <f>LOOKUP(,-FIND({"","品牌","品类","需求","竞品","品类","成分","长尾","场景","占位","功效"},E628),{"其他","品牌词","品类词","需求词","竞品词","品类词","成分词","长尾词","场景词","占位词","功效词"})</f>
        <v>需求词</v>
      </c>
      <c r="G628" s="12" t="str">
        <f>INDEX('投放（素材）'!M:M,MATCH(E628,'投放（素材）'!E:E,0))</f>
        <v>6124f2d20000000021035629</v>
      </c>
      <c r="H628" s="10">
        <v>1981364</v>
      </c>
      <c r="I628" s="10" t="s">
        <v>216</v>
      </c>
      <c r="J628" s="10" t="s">
        <v>254</v>
      </c>
      <c r="K628" s="10" t="s">
        <v>47</v>
      </c>
      <c r="L628" s="10" t="s">
        <v>79</v>
      </c>
      <c r="M628" s="10">
        <v>0</v>
      </c>
      <c r="N628" s="10">
        <v>0</v>
      </c>
      <c r="O628" s="10">
        <v>0</v>
      </c>
      <c r="P628" s="13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</row>
    <row r="629" spans="1:21">
      <c r="A629" s="11">
        <v>44494</v>
      </c>
      <c r="B629" s="10" t="s">
        <v>252</v>
      </c>
      <c r="C629" s="10">
        <v>1676177</v>
      </c>
      <c r="D629" s="10" t="s">
        <v>1</v>
      </c>
      <c r="E629" s="10" t="s">
        <v>256</v>
      </c>
      <c r="F629" s="12" t="str">
        <f>LOOKUP(,-FIND({"","品牌","品类","需求","竞品","品类","成分","长尾","场景","占位","功效"},E629),{"其他","品牌词","品类词","需求词","竞品词","品类词","成分词","长尾词","场景词","占位词","功效词"})</f>
        <v>品牌词</v>
      </c>
      <c r="G629" s="12" t="str">
        <f>INDEX('投放（素材）'!M:M,MATCH(E629,'投放（素材）'!E:E,0))</f>
        <v>6124f2d20000000021035629</v>
      </c>
      <c r="H629" s="10">
        <v>1988920</v>
      </c>
      <c r="I629" s="10" t="s">
        <v>216</v>
      </c>
      <c r="J629" s="10" t="s">
        <v>254</v>
      </c>
      <c r="K629" s="10" t="s">
        <v>47</v>
      </c>
      <c r="L629" s="10" t="s">
        <v>77</v>
      </c>
      <c r="M629" s="10">
        <v>0</v>
      </c>
      <c r="N629" s="10">
        <v>0</v>
      </c>
      <c r="O629" s="10">
        <v>0</v>
      </c>
      <c r="P629" s="13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</row>
    <row r="630" spans="1:21">
      <c r="A630" s="11">
        <v>44494</v>
      </c>
      <c r="B630" s="10" t="s">
        <v>252</v>
      </c>
      <c r="C630" s="10">
        <v>1676177</v>
      </c>
      <c r="D630" s="10" t="s">
        <v>1</v>
      </c>
      <c r="E630" s="10" t="s">
        <v>256</v>
      </c>
      <c r="F630" s="12" t="str">
        <f>LOOKUP(,-FIND({"","品牌","品类","需求","竞品","品类","成分","长尾","场景","占位","功效"},E630),{"其他","品牌词","品类词","需求词","竞品词","品类词","成分词","长尾词","场景词","占位词","功效词"})</f>
        <v>品牌词</v>
      </c>
      <c r="G630" s="12" t="str">
        <f>INDEX('投放（素材）'!M:M,MATCH(E630,'投放（素材）'!E:E,0))</f>
        <v>6124f2d20000000021035629</v>
      </c>
      <c r="H630" s="10">
        <v>1988920</v>
      </c>
      <c r="I630" s="10" t="s">
        <v>216</v>
      </c>
      <c r="J630" s="10" t="s">
        <v>254</v>
      </c>
      <c r="K630" s="10" t="s">
        <v>47</v>
      </c>
      <c r="L630" s="10" t="s">
        <v>78</v>
      </c>
      <c r="M630" s="10">
        <v>0</v>
      </c>
      <c r="N630" s="10">
        <v>0</v>
      </c>
      <c r="O630" s="10">
        <v>0</v>
      </c>
      <c r="P630" s="13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</row>
    <row r="631" spans="1:21">
      <c r="A631" s="11">
        <v>44494</v>
      </c>
      <c r="B631" s="10" t="s">
        <v>252</v>
      </c>
      <c r="C631" s="10">
        <v>1676177</v>
      </c>
      <c r="D631" s="10" t="s">
        <v>1</v>
      </c>
      <c r="E631" s="10" t="s">
        <v>256</v>
      </c>
      <c r="F631" s="12" t="str">
        <f>LOOKUP(,-FIND({"","品牌","品类","需求","竞品","品类","成分","长尾","场景","占位","功效"},E631),{"其他","品牌词","品类词","需求词","竞品词","品类词","成分词","长尾词","场景词","占位词","功效词"})</f>
        <v>品牌词</v>
      </c>
      <c r="G631" s="12" t="str">
        <f>INDEX('投放（素材）'!M:M,MATCH(E631,'投放（素材）'!E:E,0))</f>
        <v>6124f2d20000000021035629</v>
      </c>
      <c r="H631" s="10">
        <v>1988920</v>
      </c>
      <c r="I631" s="10" t="s">
        <v>216</v>
      </c>
      <c r="J631" s="10" t="s">
        <v>254</v>
      </c>
      <c r="K631" s="10" t="s">
        <v>47</v>
      </c>
      <c r="L631" s="10" t="s">
        <v>75</v>
      </c>
      <c r="M631" s="10">
        <v>0</v>
      </c>
      <c r="N631" s="10">
        <v>0</v>
      </c>
      <c r="O631" s="10">
        <v>0</v>
      </c>
      <c r="P631" s="13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</row>
    <row r="632" spans="1:21">
      <c r="A632" s="11">
        <v>44494</v>
      </c>
      <c r="B632" s="10" t="s">
        <v>252</v>
      </c>
      <c r="C632" s="10">
        <v>1676177</v>
      </c>
      <c r="D632" s="10" t="s">
        <v>1</v>
      </c>
      <c r="E632" s="10" t="s">
        <v>256</v>
      </c>
      <c r="F632" s="12" t="str">
        <f>LOOKUP(,-FIND({"","品牌","品类","需求","竞品","品类","成分","长尾","场景","占位","功效"},E632),{"其他","品牌词","品类词","需求词","竞品词","品类词","成分词","长尾词","场景词","占位词","功效词"})</f>
        <v>品牌词</v>
      </c>
      <c r="G632" s="12" t="str">
        <f>INDEX('投放（素材）'!M:M,MATCH(E632,'投放（素材）'!E:E,0))</f>
        <v>6124f2d20000000021035629</v>
      </c>
      <c r="H632" s="10">
        <v>1988920</v>
      </c>
      <c r="I632" s="10" t="s">
        <v>216</v>
      </c>
      <c r="J632" s="10" t="s">
        <v>254</v>
      </c>
      <c r="K632" s="10" t="s">
        <v>47</v>
      </c>
      <c r="L632" s="10" t="s">
        <v>74</v>
      </c>
      <c r="M632" s="10">
        <v>0</v>
      </c>
      <c r="N632" s="10">
        <v>11</v>
      </c>
      <c r="O632" s="10">
        <v>0</v>
      </c>
      <c r="P632" s="13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</row>
    <row r="633" spans="1:21">
      <c r="A633" s="11">
        <v>44494</v>
      </c>
      <c r="B633" s="10" t="s">
        <v>257</v>
      </c>
      <c r="C633" s="10">
        <v>1676188</v>
      </c>
      <c r="D633" s="10" t="s">
        <v>1</v>
      </c>
      <c r="E633" s="10" t="s">
        <v>258</v>
      </c>
      <c r="F633" s="12" t="str">
        <f>LOOKUP(,-FIND({"","品牌","品类","需求","竞品","品类","成分","长尾","场景","占位","功效"},E633),{"其他","品牌词","品类词","需求词","竞品词","品类词","成分词","长尾词","场景词","占位词","功效词"})</f>
        <v>品类词</v>
      </c>
      <c r="G633" s="12" t="str">
        <f>INDEX('投放（素材）'!M:M,MATCH(E633,'投放（素材）'!E:E,0))</f>
        <v>6128b76d000000000102c1d4</v>
      </c>
      <c r="H633" s="10">
        <v>1981186</v>
      </c>
      <c r="I633" s="10" t="s">
        <v>216</v>
      </c>
      <c r="J633" s="10" t="s">
        <v>259</v>
      </c>
      <c r="K633" s="10" t="s">
        <v>47</v>
      </c>
      <c r="L633" s="10" t="s">
        <v>66</v>
      </c>
      <c r="M633" s="10">
        <v>1.58</v>
      </c>
      <c r="N633" s="10">
        <v>2</v>
      </c>
      <c r="O633" s="10">
        <v>1</v>
      </c>
      <c r="P633" s="13">
        <v>0.5</v>
      </c>
      <c r="Q633" s="10">
        <v>1.58</v>
      </c>
      <c r="R633" s="10">
        <v>0</v>
      </c>
      <c r="S633" s="10">
        <v>0</v>
      </c>
      <c r="T633" s="10">
        <v>0</v>
      </c>
      <c r="U633" s="10">
        <v>0</v>
      </c>
    </row>
    <row r="634" spans="1:21">
      <c r="A634" s="11">
        <v>44494</v>
      </c>
      <c r="B634" s="10" t="s">
        <v>257</v>
      </c>
      <c r="C634" s="10">
        <v>1676188</v>
      </c>
      <c r="D634" s="10" t="s">
        <v>1</v>
      </c>
      <c r="E634" s="10" t="s">
        <v>258</v>
      </c>
      <c r="F634" s="12" t="str">
        <f>LOOKUP(,-FIND({"","品牌","品类","需求","竞品","品类","成分","长尾","场景","占位","功效"},E634),{"其他","品牌词","品类词","需求词","竞品词","品类词","成分词","长尾词","场景词","占位词","功效词"})</f>
        <v>品类词</v>
      </c>
      <c r="G634" s="12" t="str">
        <f>INDEX('投放（素材）'!M:M,MATCH(E634,'投放（素材）'!E:E,0))</f>
        <v>6128b76d000000000102c1d4</v>
      </c>
      <c r="H634" s="10">
        <v>1981186</v>
      </c>
      <c r="I634" s="10" t="s">
        <v>216</v>
      </c>
      <c r="J634" s="10" t="s">
        <v>259</v>
      </c>
      <c r="K634" s="10" t="s">
        <v>47</v>
      </c>
      <c r="L634" s="10" t="s">
        <v>64</v>
      </c>
      <c r="M634" s="10">
        <v>0.34</v>
      </c>
      <c r="N634" s="10">
        <v>11</v>
      </c>
      <c r="O634" s="10">
        <v>1</v>
      </c>
      <c r="P634" s="13">
        <v>0.0909</v>
      </c>
      <c r="Q634" s="10">
        <v>0.34</v>
      </c>
      <c r="R634" s="10">
        <v>0</v>
      </c>
      <c r="S634" s="10">
        <v>0</v>
      </c>
      <c r="T634" s="10">
        <v>0</v>
      </c>
      <c r="U634" s="10">
        <v>0</v>
      </c>
    </row>
    <row r="635" spans="1:21">
      <c r="A635" s="11">
        <v>44494</v>
      </c>
      <c r="B635" s="10" t="s">
        <v>257</v>
      </c>
      <c r="C635" s="10">
        <v>1676188</v>
      </c>
      <c r="D635" s="10" t="s">
        <v>1</v>
      </c>
      <c r="E635" s="10" t="s">
        <v>258</v>
      </c>
      <c r="F635" s="12" t="str">
        <f>LOOKUP(,-FIND({"","品牌","品类","需求","竞品","品类","成分","长尾","场景","占位","功效"},E635),{"其他","品牌词","品类词","需求词","竞品词","品类词","成分词","长尾词","场景词","占位词","功效词"})</f>
        <v>品类词</v>
      </c>
      <c r="G635" s="12" t="str">
        <f>INDEX('投放（素材）'!M:M,MATCH(E635,'投放（素材）'!E:E,0))</f>
        <v>6128b76d000000000102c1d4</v>
      </c>
      <c r="H635" s="10">
        <v>1981186</v>
      </c>
      <c r="I635" s="10" t="s">
        <v>216</v>
      </c>
      <c r="J635" s="10" t="s">
        <v>259</v>
      </c>
      <c r="K635" s="10" t="s">
        <v>47</v>
      </c>
      <c r="L635" s="10" t="s">
        <v>68</v>
      </c>
      <c r="M635" s="10">
        <v>0.25</v>
      </c>
      <c r="N635" s="10">
        <v>2</v>
      </c>
      <c r="O635" s="10">
        <v>1</v>
      </c>
      <c r="P635" s="13">
        <v>0.5</v>
      </c>
      <c r="Q635" s="10">
        <v>0.25</v>
      </c>
      <c r="R635" s="10">
        <v>0</v>
      </c>
      <c r="S635" s="10">
        <v>0</v>
      </c>
      <c r="T635" s="10">
        <v>0</v>
      </c>
      <c r="U635" s="10">
        <v>0</v>
      </c>
    </row>
    <row r="636" spans="1:21">
      <c r="A636" s="11">
        <v>44494</v>
      </c>
      <c r="B636" s="10" t="s">
        <v>257</v>
      </c>
      <c r="C636" s="10">
        <v>1676188</v>
      </c>
      <c r="D636" s="10" t="s">
        <v>1</v>
      </c>
      <c r="E636" s="10" t="s">
        <v>258</v>
      </c>
      <c r="F636" s="12" t="str">
        <f>LOOKUP(,-FIND({"","品牌","品类","需求","竞品","品类","成分","长尾","场景","占位","功效"},E636),{"其他","品牌词","品类词","需求词","竞品词","品类词","成分词","长尾词","场景词","占位词","功效词"})</f>
        <v>品类词</v>
      </c>
      <c r="G636" s="12" t="str">
        <f>INDEX('投放（素材）'!M:M,MATCH(E636,'投放（素材）'!E:E,0))</f>
        <v>6128b76d000000000102c1d4</v>
      </c>
      <c r="H636" s="10">
        <v>1981186</v>
      </c>
      <c r="I636" s="10" t="s">
        <v>216</v>
      </c>
      <c r="J636" s="10" t="s">
        <v>259</v>
      </c>
      <c r="K636" s="10" t="s">
        <v>47</v>
      </c>
      <c r="L636" s="10" t="s">
        <v>72</v>
      </c>
      <c r="M636" s="10">
        <v>0</v>
      </c>
      <c r="N636" s="10">
        <v>3</v>
      </c>
      <c r="O636" s="10">
        <v>0</v>
      </c>
      <c r="P636" s="13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</row>
    <row r="637" spans="1:21">
      <c r="A637" s="11">
        <v>44494</v>
      </c>
      <c r="B637" s="10" t="s">
        <v>257</v>
      </c>
      <c r="C637" s="10">
        <v>1676188</v>
      </c>
      <c r="D637" s="10" t="s">
        <v>1</v>
      </c>
      <c r="E637" s="10" t="s">
        <v>258</v>
      </c>
      <c r="F637" s="12" t="str">
        <f>LOOKUP(,-FIND({"","品牌","品类","需求","竞品","品类","成分","长尾","场景","占位","功效"},E637),{"其他","品牌词","品类词","需求词","竞品词","品类词","成分词","长尾词","场景词","占位词","功效词"})</f>
        <v>品类词</v>
      </c>
      <c r="G637" s="12" t="str">
        <f>INDEX('投放（素材）'!M:M,MATCH(E637,'投放（素材）'!E:E,0))</f>
        <v>6128b76d000000000102c1d4</v>
      </c>
      <c r="H637" s="10">
        <v>1981186</v>
      </c>
      <c r="I637" s="10" t="s">
        <v>216</v>
      </c>
      <c r="J637" s="10" t="s">
        <v>259</v>
      </c>
      <c r="K637" s="10" t="s">
        <v>47</v>
      </c>
      <c r="L637" s="10" t="s">
        <v>95</v>
      </c>
      <c r="M637" s="10">
        <v>0</v>
      </c>
      <c r="N637" s="10">
        <v>1</v>
      </c>
      <c r="O637" s="10">
        <v>0</v>
      </c>
      <c r="P637" s="13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</row>
    <row r="638" spans="1:21">
      <c r="A638" s="11">
        <v>44494</v>
      </c>
      <c r="B638" s="10" t="s">
        <v>257</v>
      </c>
      <c r="C638" s="10">
        <v>1676188</v>
      </c>
      <c r="D638" s="10" t="s">
        <v>1</v>
      </c>
      <c r="E638" s="10" t="s">
        <v>260</v>
      </c>
      <c r="F638" s="12" t="str">
        <f>LOOKUP(,-FIND({"","品牌","品类","需求","竞品","品类","成分","长尾","场景","占位","功效"},E638),{"其他","品牌词","品类词","需求词","竞品词","品类词","成分词","长尾词","场景词","占位词","功效词"})</f>
        <v>需求词</v>
      </c>
      <c r="G638" s="12" t="str">
        <f>INDEX('投放（素材）'!M:M,MATCH(E638,'投放（素材）'!E:E,0))</f>
        <v>6128b76d000000000102c1d4</v>
      </c>
      <c r="H638" s="10">
        <v>1981372</v>
      </c>
      <c r="I638" s="10" t="s">
        <v>216</v>
      </c>
      <c r="J638" s="10" t="s">
        <v>259</v>
      </c>
      <c r="K638" s="10" t="s">
        <v>47</v>
      </c>
      <c r="L638" s="10" t="s">
        <v>86</v>
      </c>
      <c r="M638" s="10">
        <v>0.29</v>
      </c>
      <c r="N638" s="10">
        <v>3</v>
      </c>
      <c r="O638" s="10">
        <v>1</v>
      </c>
      <c r="P638" s="13">
        <v>0.3333</v>
      </c>
      <c r="Q638" s="10">
        <v>0.29</v>
      </c>
      <c r="R638" s="10">
        <v>0</v>
      </c>
      <c r="S638" s="10">
        <v>0</v>
      </c>
      <c r="T638" s="10">
        <v>0</v>
      </c>
      <c r="U638" s="10">
        <v>0</v>
      </c>
    </row>
    <row r="639" spans="1:21">
      <c r="A639" s="11">
        <v>44494</v>
      </c>
      <c r="B639" s="10" t="s">
        <v>257</v>
      </c>
      <c r="C639" s="10">
        <v>1676188</v>
      </c>
      <c r="D639" s="10" t="s">
        <v>1</v>
      </c>
      <c r="E639" s="10" t="s">
        <v>260</v>
      </c>
      <c r="F639" s="12" t="str">
        <f>LOOKUP(,-FIND({"","品牌","品类","需求","竞品","品类","成分","长尾","场景","占位","功效"},E639),{"其他","品牌词","品类词","需求词","竞品词","品类词","成分词","长尾词","场景词","占位词","功效词"})</f>
        <v>需求词</v>
      </c>
      <c r="G639" s="12" t="str">
        <f>INDEX('投放（素材）'!M:M,MATCH(E639,'投放（素材）'!E:E,0))</f>
        <v>6128b76d000000000102c1d4</v>
      </c>
      <c r="H639" s="10">
        <v>1981372</v>
      </c>
      <c r="I639" s="10" t="s">
        <v>216</v>
      </c>
      <c r="J639" s="10" t="s">
        <v>259</v>
      </c>
      <c r="K639" s="10" t="s">
        <v>47</v>
      </c>
      <c r="L639" s="10" t="s">
        <v>82</v>
      </c>
      <c r="M639" s="10">
        <v>0.08</v>
      </c>
      <c r="N639" s="10">
        <v>1</v>
      </c>
      <c r="O639" s="10">
        <v>1</v>
      </c>
      <c r="P639" s="13">
        <v>1</v>
      </c>
      <c r="Q639" s="10">
        <v>0.08</v>
      </c>
      <c r="R639" s="10">
        <v>0</v>
      </c>
      <c r="S639" s="10">
        <v>0</v>
      </c>
      <c r="T639" s="10">
        <v>0</v>
      </c>
      <c r="U639" s="10">
        <v>0</v>
      </c>
    </row>
    <row r="640" spans="1:21">
      <c r="A640" s="11">
        <v>44494</v>
      </c>
      <c r="B640" s="10" t="s">
        <v>257</v>
      </c>
      <c r="C640" s="10">
        <v>1676188</v>
      </c>
      <c r="D640" s="10" t="s">
        <v>1</v>
      </c>
      <c r="E640" s="10" t="s">
        <v>260</v>
      </c>
      <c r="F640" s="12" t="str">
        <f>LOOKUP(,-FIND({"","品牌","品类","需求","竞品","品类","成分","长尾","场景","占位","功效"},E640),{"其他","品牌词","品类词","需求词","竞品词","品类词","成分词","长尾词","场景词","占位词","功效词"})</f>
        <v>需求词</v>
      </c>
      <c r="G640" s="12" t="str">
        <f>INDEX('投放（素材）'!M:M,MATCH(E640,'投放（素材）'!E:E,0))</f>
        <v>6128b76d000000000102c1d4</v>
      </c>
      <c r="H640" s="10">
        <v>1981372</v>
      </c>
      <c r="I640" s="10" t="s">
        <v>216</v>
      </c>
      <c r="J640" s="10" t="s">
        <v>259</v>
      </c>
      <c r="K640" s="10" t="s">
        <v>47</v>
      </c>
      <c r="L640" s="10" t="s">
        <v>81</v>
      </c>
      <c r="M640" s="10">
        <v>1.79</v>
      </c>
      <c r="N640" s="10">
        <v>1</v>
      </c>
      <c r="O640" s="10">
        <v>1</v>
      </c>
      <c r="P640" s="13">
        <v>1</v>
      </c>
      <c r="Q640" s="10">
        <v>1.79</v>
      </c>
      <c r="R640" s="10">
        <v>0</v>
      </c>
      <c r="S640" s="10">
        <v>0</v>
      </c>
      <c r="T640" s="10">
        <v>0</v>
      </c>
      <c r="U640" s="10">
        <v>0</v>
      </c>
    </row>
    <row r="641" spans="1:21">
      <c r="A641" s="11">
        <v>44494</v>
      </c>
      <c r="B641" s="10" t="s">
        <v>257</v>
      </c>
      <c r="C641" s="10">
        <v>1676188</v>
      </c>
      <c r="D641" s="10" t="s">
        <v>1</v>
      </c>
      <c r="E641" s="10" t="s">
        <v>260</v>
      </c>
      <c r="F641" s="12" t="str">
        <f>LOOKUP(,-FIND({"","品牌","品类","需求","竞品","品类","成分","长尾","场景","占位","功效"},E641),{"其他","品牌词","品类词","需求词","竞品词","品类词","成分词","长尾词","场景词","占位词","功效词"})</f>
        <v>需求词</v>
      </c>
      <c r="G641" s="12" t="str">
        <f>INDEX('投放（素材）'!M:M,MATCH(E641,'投放（素材）'!E:E,0))</f>
        <v>6128b76d000000000102c1d4</v>
      </c>
      <c r="H641" s="10">
        <v>1981372</v>
      </c>
      <c r="I641" s="10" t="s">
        <v>216</v>
      </c>
      <c r="J641" s="10" t="s">
        <v>259</v>
      </c>
      <c r="K641" s="10" t="s">
        <v>47</v>
      </c>
      <c r="L641" s="10" t="s">
        <v>80</v>
      </c>
      <c r="M641" s="10">
        <v>2.34</v>
      </c>
      <c r="N641" s="10">
        <v>6</v>
      </c>
      <c r="O641" s="10">
        <v>2</v>
      </c>
      <c r="P641" s="13">
        <v>0.3333</v>
      </c>
      <c r="Q641" s="10">
        <v>1.17</v>
      </c>
      <c r="R641" s="10">
        <v>0</v>
      </c>
      <c r="S641" s="10">
        <v>0</v>
      </c>
      <c r="T641" s="10">
        <v>0</v>
      </c>
      <c r="U641" s="10">
        <v>0</v>
      </c>
    </row>
    <row r="642" spans="1:21">
      <c r="A642" s="11">
        <v>44494</v>
      </c>
      <c r="B642" s="10" t="s">
        <v>257</v>
      </c>
      <c r="C642" s="10">
        <v>1676188</v>
      </c>
      <c r="D642" s="10" t="s">
        <v>1</v>
      </c>
      <c r="E642" s="10" t="s">
        <v>260</v>
      </c>
      <c r="F642" s="12" t="str">
        <f>LOOKUP(,-FIND({"","品牌","品类","需求","竞品","品类","成分","长尾","场景","占位","功效"},E642),{"其他","品牌词","品类词","需求词","竞品词","品类词","成分词","长尾词","场景词","占位词","功效词"})</f>
        <v>需求词</v>
      </c>
      <c r="G642" s="12" t="str">
        <f>INDEX('投放（素材）'!M:M,MATCH(E642,'投放（素材）'!E:E,0))</f>
        <v>6128b76d000000000102c1d4</v>
      </c>
      <c r="H642" s="10">
        <v>1981372</v>
      </c>
      <c r="I642" s="10" t="s">
        <v>216</v>
      </c>
      <c r="J642" s="10" t="s">
        <v>259</v>
      </c>
      <c r="K642" s="10" t="s">
        <v>47</v>
      </c>
      <c r="L642" s="10" t="s">
        <v>71</v>
      </c>
      <c r="M642" s="10">
        <v>0.13</v>
      </c>
      <c r="N642" s="10">
        <v>11</v>
      </c>
      <c r="O642" s="10">
        <v>1</v>
      </c>
      <c r="P642" s="13">
        <v>0.0909</v>
      </c>
      <c r="Q642" s="10">
        <v>0.13</v>
      </c>
      <c r="R642" s="10">
        <v>0</v>
      </c>
      <c r="S642" s="10">
        <v>0</v>
      </c>
      <c r="T642" s="10">
        <v>0</v>
      </c>
      <c r="U642" s="10">
        <v>0</v>
      </c>
    </row>
    <row r="643" spans="1:21">
      <c r="A643" s="11">
        <v>44494</v>
      </c>
      <c r="B643" s="10" t="s">
        <v>257</v>
      </c>
      <c r="C643" s="10">
        <v>1676188</v>
      </c>
      <c r="D643" s="10" t="s">
        <v>1</v>
      </c>
      <c r="E643" s="10" t="s">
        <v>260</v>
      </c>
      <c r="F643" s="12" t="str">
        <f>LOOKUP(,-FIND({"","品牌","品类","需求","竞品","品类","成分","长尾","场景","占位","功效"},E643),{"其他","品牌词","品类词","需求词","竞品词","品类词","成分词","长尾词","场景词","占位词","功效词"})</f>
        <v>需求词</v>
      </c>
      <c r="G643" s="12" t="str">
        <f>INDEX('投放（素材）'!M:M,MATCH(E643,'投放（素材）'!E:E,0))</f>
        <v>6128b76d000000000102c1d4</v>
      </c>
      <c r="H643" s="10">
        <v>1981372</v>
      </c>
      <c r="I643" s="10" t="s">
        <v>216</v>
      </c>
      <c r="J643" s="10" t="s">
        <v>259</v>
      </c>
      <c r="K643" s="10" t="s">
        <v>47</v>
      </c>
      <c r="L643" s="10" t="s">
        <v>83</v>
      </c>
      <c r="M643" s="10">
        <v>0.11</v>
      </c>
      <c r="N643" s="10">
        <v>2</v>
      </c>
      <c r="O643" s="10">
        <v>1</v>
      </c>
      <c r="P643" s="13">
        <v>0.5</v>
      </c>
      <c r="Q643" s="10">
        <v>0.11</v>
      </c>
      <c r="R643" s="10">
        <v>0</v>
      </c>
      <c r="S643" s="10">
        <v>0</v>
      </c>
      <c r="T643" s="10">
        <v>0</v>
      </c>
      <c r="U643" s="10">
        <v>0</v>
      </c>
    </row>
    <row r="644" spans="1:21">
      <c r="A644" s="11">
        <v>44494</v>
      </c>
      <c r="B644" s="10" t="s">
        <v>257</v>
      </c>
      <c r="C644" s="10">
        <v>1676188</v>
      </c>
      <c r="D644" s="10" t="s">
        <v>1</v>
      </c>
      <c r="E644" s="10" t="s">
        <v>260</v>
      </c>
      <c r="F644" s="12" t="str">
        <f>LOOKUP(,-FIND({"","品牌","品类","需求","竞品","品类","成分","长尾","场景","占位","功效"},E644),{"其他","品牌词","品类词","需求词","竞品词","品类词","成分词","长尾词","场景词","占位词","功效词"})</f>
        <v>需求词</v>
      </c>
      <c r="G644" s="12" t="str">
        <f>INDEX('投放（素材）'!M:M,MATCH(E644,'投放（素材）'!E:E,0))</f>
        <v>6128b76d000000000102c1d4</v>
      </c>
      <c r="H644" s="10">
        <v>1981372</v>
      </c>
      <c r="I644" s="10" t="s">
        <v>216</v>
      </c>
      <c r="J644" s="10" t="s">
        <v>259</v>
      </c>
      <c r="K644" s="10" t="s">
        <v>47</v>
      </c>
      <c r="L644" s="10" t="s">
        <v>84</v>
      </c>
      <c r="M644" s="10">
        <v>0</v>
      </c>
      <c r="N644" s="10">
        <v>0</v>
      </c>
      <c r="O644" s="10">
        <v>0</v>
      </c>
      <c r="P644" s="13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</row>
    <row r="645" spans="1:21">
      <c r="A645" s="11">
        <v>44494</v>
      </c>
      <c r="B645" s="10" t="s">
        <v>257</v>
      </c>
      <c r="C645" s="10">
        <v>1676188</v>
      </c>
      <c r="D645" s="10" t="s">
        <v>1</v>
      </c>
      <c r="E645" s="10" t="s">
        <v>260</v>
      </c>
      <c r="F645" s="12" t="str">
        <f>LOOKUP(,-FIND({"","品牌","品类","需求","竞品","品类","成分","长尾","场景","占位","功效"},E645),{"其他","品牌词","品类词","需求词","竞品词","品类词","成分词","长尾词","场景词","占位词","功效词"})</f>
        <v>需求词</v>
      </c>
      <c r="G645" s="12" t="str">
        <f>INDEX('投放（素材）'!M:M,MATCH(E645,'投放（素材）'!E:E,0))</f>
        <v>6128b76d000000000102c1d4</v>
      </c>
      <c r="H645" s="10">
        <v>1981372</v>
      </c>
      <c r="I645" s="10" t="s">
        <v>216</v>
      </c>
      <c r="J645" s="10" t="s">
        <v>259</v>
      </c>
      <c r="K645" s="10" t="s">
        <v>47</v>
      </c>
      <c r="L645" s="10" t="s">
        <v>85</v>
      </c>
      <c r="M645" s="10">
        <v>0.27</v>
      </c>
      <c r="N645" s="10">
        <v>1</v>
      </c>
      <c r="O645" s="10">
        <v>1</v>
      </c>
      <c r="P645" s="13">
        <v>1</v>
      </c>
      <c r="Q645" s="10">
        <v>0.27</v>
      </c>
      <c r="R645" s="10">
        <v>0</v>
      </c>
      <c r="S645" s="10">
        <v>0</v>
      </c>
      <c r="T645" s="10">
        <v>0</v>
      </c>
      <c r="U645" s="10">
        <v>0</v>
      </c>
    </row>
    <row r="646" spans="1:21">
      <c r="A646" s="11">
        <v>44494</v>
      </c>
      <c r="B646" s="10" t="s">
        <v>257</v>
      </c>
      <c r="C646" s="10">
        <v>1676188</v>
      </c>
      <c r="D646" s="10" t="s">
        <v>1</v>
      </c>
      <c r="E646" s="10" t="s">
        <v>260</v>
      </c>
      <c r="F646" s="12" t="str">
        <f>LOOKUP(,-FIND({"","品牌","品类","需求","竞品","品类","成分","长尾","场景","占位","功效"},E646),{"其他","品牌词","品类词","需求词","竞品词","品类词","成分词","长尾词","场景词","占位词","功效词"})</f>
        <v>需求词</v>
      </c>
      <c r="G646" s="12" t="str">
        <f>INDEX('投放（素材）'!M:M,MATCH(E646,'投放（素材）'!E:E,0))</f>
        <v>6128b76d000000000102c1d4</v>
      </c>
      <c r="H646" s="10">
        <v>1981372</v>
      </c>
      <c r="I646" s="10" t="s">
        <v>216</v>
      </c>
      <c r="J646" s="10" t="s">
        <v>259</v>
      </c>
      <c r="K646" s="10" t="s">
        <v>47</v>
      </c>
      <c r="L646" s="10" t="s">
        <v>79</v>
      </c>
      <c r="M646" s="10">
        <v>0</v>
      </c>
      <c r="N646" s="10">
        <v>0</v>
      </c>
      <c r="O646" s="10">
        <v>0</v>
      </c>
      <c r="P646" s="13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</row>
    <row r="647" spans="1:21">
      <c r="A647" s="11">
        <v>44494</v>
      </c>
      <c r="B647" s="10" t="s">
        <v>261</v>
      </c>
      <c r="C647" s="10">
        <v>1679009</v>
      </c>
      <c r="D647" s="10" t="s">
        <v>1</v>
      </c>
      <c r="E647" s="10" t="s">
        <v>267</v>
      </c>
      <c r="F647" s="12" t="str">
        <f>LOOKUP(,-FIND({"","品牌","品类","需求","竞品","品类","成分","长尾","场景","占位","功效"},E647),{"其他","品牌词","品类词","需求词","竞品词","品类词","成分词","长尾词","场景词","占位词","功效词"})</f>
        <v>品类词</v>
      </c>
      <c r="G647" s="12">
        <f>INDEX('投放（素材）'!M:M,MATCH(E647,'投放（素材）'!E:E,0))</f>
        <v>6.1277385e+23</v>
      </c>
      <c r="H647" s="10">
        <v>1986004</v>
      </c>
      <c r="I647" s="10" t="s">
        <v>216</v>
      </c>
      <c r="J647" s="10">
        <v>6.1277385e+23</v>
      </c>
      <c r="K647" s="10" t="s">
        <v>47</v>
      </c>
      <c r="L647" s="10" t="s">
        <v>93</v>
      </c>
      <c r="M647" s="10">
        <v>819.02</v>
      </c>
      <c r="N647" s="10">
        <v>2620</v>
      </c>
      <c r="O647" s="10">
        <v>85</v>
      </c>
      <c r="P647" s="13">
        <v>0.0324</v>
      </c>
      <c r="Q647" s="10">
        <v>9.63</v>
      </c>
      <c r="R647" s="10">
        <v>1</v>
      </c>
      <c r="S647" s="10">
        <v>0</v>
      </c>
      <c r="T647" s="10">
        <v>0</v>
      </c>
      <c r="U647" s="10">
        <v>0</v>
      </c>
    </row>
    <row r="648" spans="1:21">
      <c r="A648" s="11">
        <v>44494</v>
      </c>
      <c r="B648" s="10" t="s">
        <v>261</v>
      </c>
      <c r="C648" s="10">
        <v>1679009</v>
      </c>
      <c r="D648" s="10" t="s">
        <v>1</v>
      </c>
      <c r="E648" s="10" t="s">
        <v>262</v>
      </c>
      <c r="F648" s="12" t="str">
        <f>LOOKUP(,-FIND({"","品牌","品类","需求","竞品","品类","成分","长尾","场景","占位","功效"},E648),{"其他","品牌词","品类词","需求词","竞品词","品类词","成分词","长尾词","场景词","占位词","功效词"})</f>
        <v>需求词</v>
      </c>
      <c r="G648" s="12">
        <f>INDEX('投放（素材）'!M:M,MATCH(E648,'投放（素材）'!E:E,0))</f>
        <v>6.1277385e+23</v>
      </c>
      <c r="H648" s="10">
        <v>1986006</v>
      </c>
      <c r="I648" s="10" t="s">
        <v>216</v>
      </c>
      <c r="J648" s="10">
        <v>6.1277385e+23</v>
      </c>
      <c r="K648" s="10" t="s">
        <v>47</v>
      </c>
      <c r="L648" s="10" t="s">
        <v>71</v>
      </c>
      <c r="M648" s="10">
        <v>0</v>
      </c>
      <c r="N648" s="10">
        <v>1</v>
      </c>
      <c r="O648" s="10">
        <v>0</v>
      </c>
      <c r="P648" s="13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</row>
    <row r="649" spans="1:21">
      <c r="A649" s="11">
        <v>44495</v>
      </c>
      <c r="B649" s="10" t="s">
        <v>227</v>
      </c>
      <c r="C649" s="10">
        <v>1621580</v>
      </c>
      <c r="D649" s="10" t="s">
        <v>1</v>
      </c>
      <c r="E649" s="10" t="s">
        <v>230</v>
      </c>
      <c r="F649" s="12" t="str">
        <f>LOOKUP(,-FIND({"","品牌","品类","需求","竞品","品类","成分","长尾","场景","占位","功效"},E649),{"其他","品牌词","品类词","需求词","竞品词","品类词","成分词","长尾词","场景词","占位词","功效词"})</f>
        <v>品牌词</v>
      </c>
      <c r="G649" s="12" t="str">
        <f>INDEX('投放（素材）'!M:M,MATCH(E649,'投放（素材）'!E:E,0))</f>
        <v>6100f2a0000000002103d584</v>
      </c>
      <c r="H649" s="10">
        <v>1896789</v>
      </c>
      <c r="I649" s="10" t="s">
        <v>216</v>
      </c>
      <c r="J649" s="10" t="s">
        <v>229</v>
      </c>
      <c r="K649" s="10" t="s">
        <v>47</v>
      </c>
      <c r="L649" s="10" t="s">
        <v>77</v>
      </c>
      <c r="M649" s="10">
        <v>0</v>
      </c>
      <c r="N649" s="10">
        <v>3</v>
      </c>
      <c r="O649" s="10">
        <v>0</v>
      </c>
      <c r="P649" s="13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</row>
    <row r="650" spans="1:21">
      <c r="A650" s="11">
        <v>44495</v>
      </c>
      <c r="B650" s="10" t="s">
        <v>227</v>
      </c>
      <c r="C650" s="10">
        <v>1621580</v>
      </c>
      <c r="D650" s="10" t="s">
        <v>1</v>
      </c>
      <c r="E650" s="10" t="s">
        <v>230</v>
      </c>
      <c r="F650" s="12" t="str">
        <f>LOOKUP(,-FIND({"","品牌","品类","需求","竞品","品类","成分","长尾","场景","占位","功效"},E650),{"其他","品牌词","品类词","需求词","竞品词","品类词","成分词","长尾词","场景词","占位词","功效词"})</f>
        <v>品牌词</v>
      </c>
      <c r="G650" s="12" t="str">
        <f>INDEX('投放（素材）'!M:M,MATCH(E650,'投放（素材）'!E:E,0))</f>
        <v>6100f2a0000000002103d584</v>
      </c>
      <c r="H650" s="10">
        <v>1896789</v>
      </c>
      <c r="I650" s="10" t="s">
        <v>216</v>
      </c>
      <c r="J650" s="10" t="s">
        <v>229</v>
      </c>
      <c r="K650" s="10" t="s">
        <v>47</v>
      </c>
      <c r="L650" s="10" t="s">
        <v>75</v>
      </c>
      <c r="M650" s="10">
        <v>511.8</v>
      </c>
      <c r="N650" s="10">
        <v>1070</v>
      </c>
      <c r="O650" s="10">
        <v>41</v>
      </c>
      <c r="P650" s="13">
        <v>0.0383</v>
      </c>
      <c r="Q650" s="10">
        <v>12.48</v>
      </c>
      <c r="R650" s="10">
        <v>0</v>
      </c>
      <c r="S650" s="10">
        <v>0</v>
      </c>
      <c r="T650" s="10">
        <v>0</v>
      </c>
      <c r="U650" s="10">
        <v>0</v>
      </c>
    </row>
    <row r="651" spans="1:21">
      <c r="A651" s="11">
        <v>44495</v>
      </c>
      <c r="B651" s="10" t="s">
        <v>227</v>
      </c>
      <c r="C651" s="10">
        <v>1621580</v>
      </c>
      <c r="D651" s="10" t="s">
        <v>1</v>
      </c>
      <c r="E651" s="10" t="s">
        <v>231</v>
      </c>
      <c r="F651" s="12" t="str">
        <f>LOOKUP(,-FIND({"","品牌","品类","需求","竞品","品类","成分","长尾","场景","占位","功效"},E651),{"其他","品牌词","品类词","需求词","竞品词","品类词","成分词","长尾词","场景词","占位词","功效词"})</f>
        <v>竞品词</v>
      </c>
      <c r="G651" s="12" t="str">
        <f>INDEX('投放（素材）'!M:M,MATCH(E651,'投放（素材）'!E:E,0))</f>
        <v>6100f2a0000000002103d584</v>
      </c>
      <c r="H651" s="10">
        <v>1896793</v>
      </c>
      <c r="I651" s="10" t="s">
        <v>216</v>
      </c>
      <c r="J651" s="10" t="s">
        <v>229</v>
      </c>
      <c r="K651" s="10" t="s">
        <v>47</v>
      </c>
      <c r="L651" s="10" t="s">
        <v>60</v>
      </c>
      <c r="M651" s="10">
        <v>0</v>
      </c>
      <c r="N651" s="10">
        <v>1</v>
      </c>
      <c r="O651" s="10">
        <v>0</v>
      </c>
      <c r="P651" s="13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</row>
    <row r="652" spans="1:21">
      <c r="A652" s="11">
        <v>44495</v>
      </c>
      <c r="B652" s="10" t="s">
        <v>227</v>
      </c>
      <c r="C652" s="10">
        <v>1621580</v>
      </c>
      <c r="D652" s="10" t="s">
        <v>1</v>
      </c>
      <c r="E652" s="10" t="s">
        <v>231</v>
      </c>
      <c r="F652" s="12" t="str">
        <f>LOOKUP(,-FIND({"","品牌","品类","需求","竞品","品类","成分","长尾","场景","占位","功效"},E652),{"其他","品牌词","品类词","需求词","竞品词","品类词","成分词","长尾词","场景词","占位词","功效词"})</f>
        <v>竞品词</v>
      </c>
      <c r="G652" s="12" t="str">
        <f>INDEX('投放（素材）'!M:M,MATCH(E652,'投放（素材）'!E:E,0))</f>
        <v>6100f2a0000000002103d584</v>
      </c>
      <c r="H652" s="10">
        <v>1896793</v>
      </c>
      <c r="I652" s="10" t="s">
        <v>216</v>
      </c>
      <c r="J652" s="10" t="s">
        <v>229</v>
      </c>
      <c r="K652" s="10" t="s">
        <v>47</v>
      </c>
      <c r="L652" s="10" t="s">
        <v>56</v>
      </c>
      <c r="M652" s="10">
        <v>0</v>
      </c>
      <c r="N652" s="10">
        <v>19</v>
      </c>
      <c r="O652" s="10">
        <v>0</v>
      </c>
      <c r="P652" s="13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</row>
    <row r="653" spans="1:21">
      <c r="A653" s="11">
        <v>44495</v>
      </c>
      <c r="B653" s="10" t="s">
        <v>227</v>
      </c>
      <c r="C653" s="10">
        <v>1621580</v>
      </c>
      <c r="D653" s="10" t="s">
        <v>1</v>
      </c>
      <c r="E653" s="10" t="s">
        <v>231</v>
      </c>
      <c r="F653" s="12" t="str">
        <f>LOOKUP(,-FIND({"","品牌","品类","需求","竞品","品类","成分","长尾","场景","占位","功效"},E653),{"其他","品牌词","品类词","需求词","竞品词","品类词","成分词","长尾词","场景词","占位词","功效词"})</f>
        <v>竞品词</v>
      </c>
      <c r="G653" s="12" t="str">
        <f>INDEX('投放（素材）'!M:M,MATCH(E653,'投放（素材）'!E:E,0))</f>
        <v>6100f2a0000000002103d584</v>
      </c>
      <c r="H653" s="10">
        <v>1896793</v>
      </c>
      <c r="I653" s="10" t="s">
        <v>216</v>
      </c>
      <c r="J653" s="10" t="s">
        <v>229</v>
      </c>
      <c r="K653" s="10" t="s">
        <v>47</v>
      </c>
      <c r="L653" s="10" t="s">
        <v>58</v>
      </c>
      <c r="M653" s="10">
        <v>0</v>
      </c>
      <c r="N653" s="10">
        <v>1</v>
      </c>
      <c r="O653" s="10">
        <v>0</v>
      </c>
      <c r="P653" s="13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</row>
    <row r="654" spans="1:21">
      <c r="A654" s="11">
        <v>44495</v>
      </c>
      <c r="B654" s="10" t="s">
        <v>227</v>
      </c>
      <c r="C654" s="10">
        <v>1621580</v>
      </c>
      <c r="D654" s="10" t="s">
        <v>1</v>
      </c>
      <c r="E654" s="10" t="s">
        <v>231</v>
      </c>
      <c r="F654" s="12" t="str">
        <f>LOOKUP(,-FIND({"","品牌","品类","需求","竞品","品类","成分","长尾","场景","占位","功效"},E654),{"其他","品牌词","品类词","需求词","竞品词","品类词","成分词","长尾词","场景词","占位词","功效词"})</f>
        <v>竞品词</v>
      </c>
      <c r="G654" s="12" t="str">
        <f>INDEX('投放（素材）'!M:M,MATCH(E654,'投放（素材）'!E:E,0))</f>
        <v>6100f2a0000000002103d584</v>
      </c>
      <c r="H654" s="10">
        <v>1896793</v>
      </c>
      <c r="I654" s="10" t="s">
        <v>216</v>
      </c>
      <c r="J654" s="10" t="s">
        <v>229</v>
      </c>
      <c r="K654" s="10" t="s">
        <v>47</v>
      </c>
      <c r="L654" s="10" t="s">
        <v>54</v>
      </c>
      <c r="M654" s="10">
        <v>9.49</v>
      </c>
      <c r="N654" s="10">
        <v>22</v>
      </c>
      <c r="O654" s="10">
        <v>2</v>
      </c>
      <c r="P654" s="13">
        <v>0.0909</v>
      </c>
      <c r="Q654" s="10">
        <v>4.74</v>
      </c>
      <c r="R654" s="10">
        <v>0</v>
      </c>
      <c r="S654" s="10">
        <v>0</v>
      </c>
      <c r="T654" s="10">
        <v>0</v>
      </c>
      <c r="U654" s="10">
        <v>0</v>
      </c>
    </row>
    <row r="655" spans="1:21">
      <c r="A655" s="11">
        <v>44495</v>
      </c>
      <c r="B655" s="10" t="s">
        <v>232</v>
      </c>
      <c r="C655" s="10">
        <v>1630753</v>
      </c>
      <c r="D655" s="10" t="s">
        <v>1</v>
      </c>
      <c r="E655" s="10" t="s">
        <v>233</v>
      </c>
      <c r="F655" s="12" t="str">
        <f>LOOKUP(,-FIND({"","品牌","品类","需求","竞品","品类","成分","长尾","场景","占位","功效"},E655),{"其他","品牌词","品类词","需求词","竞品词","品类词","成分词","长尾词","场景词","占位词","功效词"})</f>
        <v>品类词</v>
      </c>
      <c r="G655" s="12" t="str">
        <f>INDEX('投放（素材）'!M:M,MATCH(E655,'投放（素材）'!E:E,0))</f>
        <v>60f18624000000000102b899</v>
      </c>
      <c r="H655" s="10">
        <v>1910430</v>
      </c>
      <c r="I655" s="10" t="s">
        <v>216</v>
      </c>
      <c r="J655" s="10" t="s">
        <v>234</v>
      </c>
      <c r="K655" s="10" t="s">
        <v>47</v>
      </c>
      <c r="L655" s="10" t="s">
        <v>72</v>
      </c>
      <c r="M655" s="10">
        <v>0</v>
      </c>
      <c r="N655" s="10">
        <v>1</v>
      </c>
      <c r="O655" s="10">
        <v>0</v>
      </c>
      <c r="P655" s="13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</row>
    <row r="656" spans="1:21">
      <c r="A656" s="11">
        <v>44495</v>
      </c>
      <c r="B656" s="10" t="s">
        <v>232</v>
      </c>
      <c r="C656" s="10">
        <v>1630753</v>
      </c>
      <c r="D656" s="10" t="s">
        <v>1</v>
      </c>
      <c r="E656" s="10" t="s">
        <v>235</v>
      </c>
      <c r="F656" s="12" t="str">
        <f>LOOKUP(,-FIND({"","品牌","品类","需求","竞品","品类","成分","长尾","场景","占位","功效"},E656),{"其他","品牌词","品类词","需求词","竞品词","品类词","成分词","长尾词","场景词","占位词","功效词"})</f>
        <v>品牌词</v>
      </c>
      <c r="G656" s="12" t="str">
        <f>INDEX('投放（素材）'!M:M,MATCH(E656,'投放（素材）'!E:E,0))</f>
        <v>60f18624000000000102b899</v>
      </c>
      <c r="H656" s="10">
        <v>1910445</v>
      </c>
      <c r="I656" s="10" t="s">
        <v>216</v>
      </c>
      <c r="J656" s="10" t="s">
        <v>234</v>
      </c>
      <c r="K656" s="10" t="s">
        <v>47</v>
      </c>
      <c r="L656" s="10" t="s">
        <v>74</v>
      </c>
      <c r="M656" s="10">
        <v>0</v>
      </c>
      <c r="N656" s="10">
        <v>3</v>
      </c>
      <c r="O656" s="10">
        <v>0</v>
      </c>
      <c r="P656" s="13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</row>
    <row r="657" spans="1:21">
      <c r="A657" s="11">
        <v>44495</v>
      </c>
      <c r="B657" s="10" t="s">
        <v>236</v>
      </c>
      <c r="C657" s="10">
        <v>1643806</v>
      </c>
      <c r="D657" s="10" t="s">
        <v>1</v>
      </c>
      <c r="E657" s="10" t="s">
        <v>237</v>
      </c>
      <c r="F657" s="12" t="str">
        <f>LOOKUP(,-FIND({"","品牌","品类","需求","竞品","品类","成分","长尾","场景","占位","功效"},E657),{"其他","品牌词","品类词","需求词","竞品词","品类词","成分词","长尾词","场景词","占位词","功效词"})</f>
        <v>竞品词</v>
      </c>
      <c r="G657" s="12" t="str">
        <f>INDEX('投放（素材）'!M:M,MATCH(E657,'投放（素材）'!E:E,0))</f>
        <v>611635c2000000000102c193</v>
      </c>
      <c r="H657" s="10">
        <v>1931095</v>
      </c>
      <c r="I657" s="10" t="s">
        <v>216</v>
      </c>
      <c r="J657" s="10" t="s">
        <v>238</v>
      </c>
      <c r="K657" s="10" t="s">
        <v>47</v>
      </c>
      <c r="L657" s="10" t="s">
        <v>58</v>
      </c>
      <c r="M657" s="10">
        <v>0</v>
      </c>
      <c r="N657" s="10">
        <v>1</v>
      </c>
      <c r="O657" s="10">
        <v>0</v>
      </c>
      <c r="P657" s="13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</row>
    <row r="658" spans="1:21">
      <c r="A658" s="11">
        <v>44495</v>
      </c>
      <c r="B658" s="10" t="s">
        <v>236</v>
      </c>
      <c r="C658" s="10">
        <v>1643806</v>
      </c>
      <c r="D658" s="10" t="s">
        <v>1</v>
      </c>
      <c r="E658" s="10" t="s">
        <v>239</v>
      </c>
      <c r="F658" s="12" t="str">
        <f>LOOKUP(,-FIND({"","品牌","品类","需求","竞品","品类","成分","长尾","场景","占位","功效"},E658),{"其他","品牌词","品类词","需求词","竞品词","品类词","成分词","长尾词","场景词","占位词","功效词"})</f>
        <v>成分词</v>
      </c>
      <c r="G658" s="12" t="str">
        <f>INDEX('投放（素材）'!M:M,MATCH(E658,'投放（素材）'!E:E,0))</f>
        <v>611635c2000000000102c193</v>
      </c>
      <c r="H658" s="10">
        <v>1938533</v>
      </c>
      <c r="I658" s="10" t="s">
        <v>216</v>
      </c>
      <c r="J658" s="10" t="s">
        <v>238</v>
      </c>
      <c r="K658" s="10" t="s">
        <v>47</v>
      </c>
      <c r="L658" s="10" t="s">
        <v>51</v>
      </c>
      <c r="M658" s="10">
        <v>51</v>
      </c>
      <c r="N658" s="10">
        <v>140</v>
      </c>
      <c r="O658" s="10">
        <v>5</v>
      </c>
      <c r="P658" s="13">
        <v>0.0357</v>
      </c>
      <c r="Q658" s="10">
        <v>10.2</v>
      </c>
      <c r="R658" s="10">
        <v>0</v>
      </c>
      <c r="S658" s="10">
        <v>0</v>
      </c>
      <c r="T658" s="10">
        <v>0</v>
      </c>
      <c r="U658" s="10">
        <v>0</v>
      </c>
    </row>
    <row r="659" spans="1:21">
      <c r="A659" s="11">
        <v>44495</v>
      </c>
      <c r="B659" s="10" t="s">
        <v>236</v>
      </c>
      <c r="C659" s="10">
        <v>1643806</v>
      </c>
      <c r="D659" s="10" t="s">
        <v>1</v>
      </c>
      <c r="E659" s="10" t="s">
        <v>239</v>
      </c>
      <c r="F659" s="12" t="str">
        <f>LOOKUP(,-FIND({"","品牌","品类","需求","竞品","品类","成分","长尾","场景","占位","功效"},E659),{"其他","品牌词","品类词","需求词","竞品词","品类词","成分词","长尾词","场景词","占位词","功效词"})</f>
        <v>成分词</v>
      </c>
      <c r="G659" s="12" t="str">
        <f>INDEX('投放（素材）'!M:M,MATCH(E659,'投放（素材）'!E:E,0))</f>
        <v>611635c2000000000102c193</v>
      </c>
      <c r="H659" s="10">
        <v>1938533</v>
      </c>
      <c r="I659" s="10" t="s">
        <v>216</v>
      </c>
      <c r="J659" s="10" t="s">
        <v>238</v>
      </c>
      <c r="K659" s="10" t="s">
        <v>47</v>
      </c>
      <c r="L659" s="10" t="s">
        <v>240</v>
      </c>
      <c r="M659" s="10">
        <v>4.68</v>
      </c>
      <c r="N659" s="10">
        <v>23</v>
      </c>
      <c r="O659" s="10">
        <v>1</v>
      </c>
      <c r="P659" s="13">
        <v>0.0435</v>
      </c>
      <c r="Q659" s="10">
        <v>4.68</v>
      </c>
      <c r="R659" s="10">
        <v>0</v>
      </c>
      <c r="S659" s="10">
        <v>0</v>
      </c>
      <c r="T659" s="10">
        <v>0</v>
      </c>
      <c r="U659" s="10">
        <v>0</v>
      </c>
    </row>
    <row r="660" spans="1:21">
      <c r="A660" s="11">
        <v>44495</v>
      </c>
      <c r="B660" s="10" t="s">
        <v>241</v>
      </c>
      <c r="C660" s="10">
        <v>1658042</v>
      </c>
      <c r="D660" s="10" t="s">
        <v>1</v>
      </c>
      <c r="E660" s="10" t="s">
        <v>242</v>
      </c>
      <c r="F660" s="12" t="str">
        <f>LOOKUP(,-FIND({"","品牌","品类","需求","竞品","品类","成分","长尾","场景","占位","功效"},E660),{"其他","品牌词","品类词","需求词","竞品词","品类词","成分词","长尾词","场景词","占位词","功效词"})</f>
        <v>品类词</v>
      </c>
      <c r="G660" s="12" t="str">
        <f>INDEX('投放（素材）'!M:M,MATCH(E660,'投放（素材）'!E:E,0))</f>
        <v>61029c970000000021039974</v>
      </c>
      <c r="H660" s="10">
        <v>1952766</v>
      </c>
      <c r="I660" s="10" t="s">
        <v>216</v>
      </c>
      <c r="J660" s="10" t="s">
        <v>243</v>
      </c>
      <c r="K660" s="10" t="s">
        <v>47</v>
      </c>
      <c r="L660" s="10" t="s">
        <v>64</v>
      </c>
      <c r="M660" s="10">
        <v>10.79</v>
      </c>
      <c r="N660" s="10">
        <v>22</v>
      </c>
      <c r="O660" s="10">
        <v>2</v>
      </c>
      <c r="P660" s="13">
        <v>0.0909</v>
      </c>
      <c r="Q660" s="10">
        <v>5.39</v>
      </c>
      <c r="R660" s="10">
        <v>0</v>
      </c>
      <c r="S660" s="10">
        <v>0</v>
      </c>
      <c r="T660" s="10">
        <v>0</v>
      </c>
      <c r="U660" s="10">
        <v>0</v>
      </c>
    </row>
    <row r="661" spans="1:21">
      <c r="A661" s="11">
        <v>44495</v>
      </c>
      <c r="B661" s="10" t="s">
        <v>241</v>
      </c>
      <c r="C661" s="10">
        <v>1658042</v>
      </c>
      <c r="D661" s="10" t="s">
        <v>1</v>
      </c>
      <c r="E661" s="10" t="s">
        <v>242</v>
      </c>
      <c r="F661" s="12" t="str">
        <f>LOOKUP(,-FIND({"","品牌","品类","需求","竞品","品类","成分","长尾","场景","占位","功效"},E661),{"其他","品牌词","品类词","需求词","竞品词","品类词","成分词","长尾词","场景词","占位词","功效词"})</f>
        <v>品类词</v>
      </c>
      <c r="G661" s="12" t="str">
        <f>INDEX('投放（素材）'!M:M,MATCH(E661,'投放（素材）'!E:E,0))</f>
        <v>61029c970000000021039974</v>
      </c>
      <c r="H661" s="10">
        <v>1952766</v>
      </c>
      <c r="I661" s="10" t="s">
        <v>216</v>
      </c>
      <c r="J661" s="10" t="s">
        <v>243</v>
      </c>
      <c r="K661" s="10" t="s">
        <v>47</v>
      </c>
      <c r="L661" s="10" t="s">
        <v>72</v>
      </c>
      <c r="M661" s="10">
        <v>0</v>
      </c>
      <c r="N661" s="10">
        <v>1</v>
      </c>
      <c r="O661" s="10">
        <v>0</v>
      </c>
      <c r="P661" s="13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</row>
    <row r="662" spans="1:21">
      <c r="A662" s="11">
        <v>44495</v>
      </c>
      <c r="B662" s="10" t="s">
        <v>241</v>
      </c>
      <c r="C662" s="10">
        <v>1658042</v>
      </c>
      <c r="D662" s="10" t="s">
        <v>1</v>
      </c>
      <c r="E662" s="10" t="s">
        <v>242</v>
      </c>
      <c r="F662" s="12" t="str">
        <f>LOOKUP(,-FIND({"","品牌","品类","需求","竞品","品类","成分","长尾","场景","占位","功效"},E662),{"其他","品牌词","品类词","需求词","竞品词","品类词","成分词","长尾词","场景词","占位词","功效词"})</f>
        <v>品类词</v>
      </c>
      <c r="G662" s="12" t="str">
        <f>INDEX('投放（素材）'!M:M,MATCH(E662,'投放（素材）'!E:E,0))</f>
        <v>61029c970000000021039974</v>
      </c>
      <c r="H662" s="10">
        <v>1952766</v>
      </c>
      <c r="I662" s="10" t="s">
        <v>216</v>
      </c>
      <c r="J662" s="10" t="s">
        <v>243</v>
      </c>
      <c r="K662" s="10" t="s">
        <v>47</v>
      </c>
      <c r="L662" s="10" t="s">
        <v>69</v>
      </c>
      <c r="M662" s="10">
        <v>0</v>
      </c>
      <c r="N662" s="10">
        <v>3</v>
      </c>
      <c r="O662" s="10">
        <v>0</v>
      </c>
      <c r="P662" s="13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</row>
    <row r="663" spans="1:21">
      <c r="A663" s="11">
        <v>44495</v>
      </c>
      <c r="B663" s="10" t="s">
        <v>241</v>
      </c>
      <c r="C663" s="10">
        <v>1658042</v>
      </c>
      <c r="D663" s="10" t="s">
        <v>1</v>
      </c>
      <c r="E663" s="10" t="s">
        <v>244</v>
      </c>
      <c r="F663" s="12" t="str">
        <f>LOOKUP(,-FIND({"","品牌","品类","需求","竞品","品类","成分","长尾","场景","占位","功效"},E663),{"其他","品牌词","品类词","需求词","竞品词","品类词","成分词","长尾词","场景词","占位词","功效词"})</f>
        <v>品牌词</v>
      </c>
      <c r="G663" s="12" t="str">
        <f>INDEX('投放（素材）'!M:M,MATCH(E663,'投放（素材）'!E:E,0))</f>
        <v>61029c970000000021039974</v>
      </c>
      <c r="H663" s="10">
        <v>1952776</v>
      </c>
      <c r="I663" s="10" t="s">
        <v>216</v>
      </c>
      <c r="J663" s="10" t="s">
        <v>243</v>
      </c>
      <c r="K663" s="10" t="s">
        <v>47</v>
      </c>
      <c r="L663" s="10" t="s">
        <v>77</v>
      </c>
      <c r="M663" s="10">
        <v>0</v>
      </c>
      <c r="N663" s="10">
        <v>7</v>
      </c>
      <c r="O663" s="10">
        <v>0</v>
      </c>
      <c r="P663" s="13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</row>
    <row r="664" spans="1:21">
      <c r="A664" s="11">
        <v>44495</v>
      </c>
      <c r="B664" s="10" t="s">
        <v>241</v>
      </c>
      <c r="C664" s="10">
        <v>1658042</v>
      </c>
      <c r="D664" s="10" t="s">
        <v>1</v>
      </c>
      <c r="E664" s="10" t="s">
        <v>244</v>
      </c>
      <c r="F664" s="12" t="str">
        <f>LOOKUP(,-FIND({"","品牌","品类","需求","竞品","品类","成分","长尾","场景","占位","功效"},E664),{"其他","品牌词","品类词","需求词","竞品词","品类词","成分词","长尾词","场景词","占位词","功效词"})</f>
        <v>品牌词</v>
      </c>
      <c r="G664" s="12" t="str">
        <f>INDEX('投放（素材）'!M:M,MATCH(E664,'投放（素材）'!E:E,0))</f>
        <v>61029c970000000021039974</v>
      </c>
      <c r="H664" s="10">
        <v>1952776</v>
      </c>
      <c r="I664" s="10" t="s">
        <v>216</v>
      </c>
      <c r="J664" s="10" t="s">
        <v>243</v>
      </c>
      <c r="K664" s="10" t="s">
        <v>47</v>
      </c>
      <c r="L664" s="10" t="s">
        <v>74</v>
      </c>
      <c r="M664" s="10">
        <v>0</v>
      </c>
      <c r="N664" s="10">
        <v>34</v>
      </c>
      <c r="O664" s="10">
        <v>0</v>
      </c>
      <c r="P664" s="13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</row>
    <row r="665" spans="1:21">
      <c r="A665" s="11">
        <v>44495</v>
      </c>
      <c r="B665" s="10" t="s">
        <v>246</v>
      </c>
      <c r="C665" s="10">
        <v>1658062</v>
      </c>
      <c r="D665" s="10" t="s">
        <v>1</v>
      </c>
      <c r="E665" s="10" t="s">
        <v>249</v>
      </c>
      <c r="F665" s="12" t="str">
        <f>LOOKUP(,-FIND({"","品牌","品类","需求","竞品","品类","成分","长尾","场景","占位","功效"},E665),{"其他","品牌词","品类词","需求词","竞品词","品类词","成分词","长尾词","场景词","占位词","功效词"})</f>
        <v>需求词</v>
      </c>
      <c r="G665" s="12" t="str">
        <f>INDEX('投放（素材）'!M:M,MATCH(E665,'投放（素材）'!E:E,0))</f>
        <v>60f6a140000000000102af4f</v>
      </c>
      <c r="H665" s="10">
        <v>1952793</v>
      </c>
      <c r="I665" s="10" t="s">
        <v>216</v>
      </c>
      <c r="J665" s="10" t="s">
        <v>248</v>
      </c>
      <c r="K665" s="10" t="s">
        <v>47</v>
      </c>
      <c r="L665" s="10" t="s">
        <v>80</v>
      </c>
      <c r="M665" s="10">
        <v>1.69</v>
      </c>
      <c r="N665" s="10">
        <v>12</v>
      </c>
      <c r="O665" s="10">
        <v>1</v>
      </c>
      <c r="P665" s="13">
        <v>0.0833</v>
      </c>
      <c r="Q665" s="10">
        <v>1.69</v>
      </c>
      <c r="R665" s="10">
        <v>0</v>
      </c>
      <c r="S665" s="10">
        <v>0</v>
      </c>
      <c r="T665" s="10">
        <v>0</v>
      </c>
      <c r="U665" s="10">
        <v>0</v>
      </c>
    </row>
    <row r="666" spans="1:21">
      <c r="A666" s="11">
        <v>44495</v>
      </c>
      <c r="B666" s="10" t="s">
        <v>246</v>
      </c>
      <c r="C666" s="10">
        <v>1658062</v>
      </c>
      <c r="D666" s="10" t="s">
        <v>1</v>
      </c>
      <c r="E666" s="10" t="s">
        <v>250</v>
      </c>
      <c r="F666" s="12" t="str">
        <f>LOOKUP(,-FIND({"","品牌","品类","需求","竞品","品类","成分","长尾","场景","占位","功效"},E666),{"其他","品牌词","品类词","需求词","竞品词","品类词","成分词","长尾词","场景词","占位词","功效词"})</f>
        <v>品牌词</v>
      </c>
      <c r="G666" s="12" t="str">
        <f>INDEX('投放（素材）'!M:M,MATCH(E666,'投放（素材）'!E:E,0))</f>
        <v>60f6a140000000000102af4f</v>
      </c>
      <c r="H666" s="10">
        <v>1952796</v>
      </c>
      <c r="I666" s="10" t="s">
        <v>216</v>
      </c>
      <c r="J666" s="10" t="s">
        <v>248</v>
      </c>
      <c r="K666" s="10" t="s">
        <v>47</v>
      </c>
      <c r="L666" s="10" t="s">
        <v>77</v>
      </c>
      <c r="M666" s="10">
        <v>0</v>
      </c>
      <c r="N666" s="10">
        <v>2</v>
      </c>
      <c r="O666" s="10">
        <v>0</v>
      </c>
      <c r="P666" s="13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</row>
    <row r="667" spans="1:21">
      <c r="A667" s="11">
        <v>44495</v>
      </c>
      <c r="B667" s="10" t="s">
        <v>246</v>
      </c>
      <c r="C667" s="10">
        <v>1658062</v>
      </c>
      <c r="D667" s="10" t="s">
        <v>1</v>
      </c>
      <c r="E667" s="10" t="s">
        <v>250</v>
      </c>
      <c r="F667" s="12" t="str">
        <f>LOOKUP(,-FIND({"","品牌","品类","需求","竞品","品类","成分","长尾","场景","占位","功效"},E667),{"其他","品牌词","品类词","需求词","竞品词","品类词","成分词","长尾词","场景词","占位词","功效词"})</f>
        <v>品牌词</v>
      </c>
      <c r="G667" s="12" t="str">
        <f>INDEX('投放（素材）'!M:M,MATCH(E667,'投放（素材）'!E:E,0))</f>
        <v>60f6a140000000000102af4f</v>
      </c>
      <c r="H667" s="10">
        <v>1952796</v>
      </c>
      <c r="I667" s="10" t="s">
        <v>216</v>
      </c>
      <c r="J667" s="10" t="s">
        <v>248</v>
      </c>
      <c r="K667" s="10" t="s">
        <v>47</v>
      </c>
      <c r="L667" s="10" t="s">
        <v>73</v>
      </c>
      <c r="M667" s="10">
        <v>3556.54</v>
      </c>
      <c r="N667" s="10">
        <v>4678</v>
      </c>
      <c r="O667" s="10">
        <v>222</v>
      </c>
      <c r="P667" s="13">
        <v>0.0475</v>
      </c>
      <c r="Q667" s="10">
        <v>16.02</v>
      </c>
      <c r="R667" s="10">
        <v>3</v>
      </c>
      <c r="S667" s="10">
        <v>0</v>
      </c>
      <c r="T667" s="10">
        <v>1</v>
      </c>
      <c r="U667" s="10">
        <v>0</v>
      </c>
    </row>
    <row r="668" spans="1:21">
      <c r="A668" s="11">
        <v>44495</v>
      </c>
      <c r="B668" s="10" t="s">
        <v>246</v>
      </c>
      <c r="C668" s="10">
        <v>1658062</v>
      </c>
      <c r="D668" s="10" t="s">
        <v>1</v>
      </c>
      <c r="E668" s="10" t="s">
        <v>250</v>
      </c>
      <c r="F668" s="12" t="str">
        <f>LOOKUP(,-FIND({"","品牌","品类","需求","竞品","品类","成分","长尾","场景","占位","功效"},E668),{"其他","品牌词","品类词","需求词","竞品词","品类词","成分词","长尾词","场景词","占位词","功效词"})</f>
        <v>品牌词</v>
      </c>
      <c r="G668" s="12" t="str">
        <f>INDEX('投放（素材）'!M:M,MATCH(E668,'投放（素材）'!E:E,0))</f>
        <v>60f6a140000000000102af4f</v>
      </c>
      <c r="H668" s="10">
        <v>1952796</v>
      </c>
      <c r="I668" s="10" t="s">
        <v>216</v>
      </c>
      <c r="J668" s="10" t="s">
        <v>248</v>
      </c>
      <c r="K668" s="10" t="s">
        <v>47</v>
      </c>
      <c r="L668" s="10" t="s">
        <v>75</v>
      </c>
      <c r="M668" s="10">
        <v>22.91</v>
      </c>
      <c r="N668" s="10">
        <v>94</v>
      </c>
      <c r="O668" s="10">
        <v>3</v>
      </c>
      <c r="P668" s="13">
        <v>0.0319</v>
      </c>
      <c r="Q668" s="10">
        <v>7.63</v>
      </c>
      <c r="R668" s="10">
        <v>0</v>
      </c>
      <c r="S668" s="10">
        <v>0</v>
      </c>
      <c r="T668" s="10">
        <v>0</v>
      </c>
      <c r="U668" s="10">
        <v>0</v>
      </c>
    </row>
    <row r="669" spans="1:21">
      <c r="A669" s="11">
        <v>44495</v>
      </c>
      <c r="B669" s="10" t="s">
        <v>246</v>
      </c>
      <c r="C669" s="10">
        <v>1658062</v>
      </c>
      <c r="D669" s="10" t="s">
        <v>1</v>
      </c>
      <c r="E669" s="10" t="s">
        <v>250</v>
      </c>
      <c r="F669" s="12" t="str">
        <f>LOOKUP(,-FIND({"","品牌","品类","需求","竞品","品类","成分","长尾","场景","占位","功效"},E669),{"其他","品牌词","品类词","需求词","竞品词","品类词","成分词","长尾词","场景词","占位词","功效词"})</f>
        <v>品牌词</v>
      </c>
      <c r="G669" s="12" t="str">
        <f>INDEX('投放（素材）'!M:M,MATCH(E669,'投放（素材）'!E:E,0))</f>
        <v>60f6a140000000000102af4f</v>
      </c>
      <c r="H669" s="10">
        <v>1952796</v>
      </c>
      <c r="I669" s="10" t="s">
        <v>216</v>
      </c>
      <c r="J669" s="10" t="s">
        <v>248</v>
      </c>
      <c r="K669" s="10" t="s">
        <v>47</v>
      </c>
      <c r="L669" s="10" t="s">
        <v>74</v>
      </c>
      <c r="M669" s="10">
        <v>0</v>
      </c>
      <c r="N669" s="10">
        <v>5</v>
      </c>
      <c r="O669" s="10">
        <v>0</v>
      </c>
      <c r="P669" s="13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</row>
    <row r="670" spans="1:21">
      <c r="A670" s="11">
        <v>44495</v>
      </c>
      <c r="B670" s="10" t="s">
        <v>246</v>
      </c>
      <c r="C670" s="10">
        <v>1658062</v>
      </c>
      <c r="D670" s="10" t="s">
        <v>1</v>
      </c>
      <c r="E670" s="10" t="s">
        <v>251</v>
      </c>
      <c r="F670" s="12" t="str">
        <f>LOOKUP(,-FIND({"","品牌","品类","需求","竞品","品类","成分","长尾","场景","占位","功效"},E670),{"其他","品牌词","品类词","需求词","竞品词","品类词","成分词","长尾词","场景词","占位词","功效词"})</f>
        <v>竞品词</v>
      </c>
      <c r="G670" s="12" t="str">
        <f>INDEX('投放（素材）'!M:M,MATCH(E670,'投放（素材）'!E:E,0))</f>
        <v>60f6a140000000000102af4f</v>
      </c>
      <c r="H670" s="10">
        <v>1952799</v>
      </c>
      <c r="I670" s="10" t="s">
        <v>216</v>
      </c>
      <c r="J670" s="10" t="s">
        <v>248</v>
      </c>
      <c r="K670" s="10" t="s">
        <v>47</v>
      </c>
      <c r="L670" s="10" t="s">
        <v>55</v>
      </c>
      <c r="M670" s="10">
        <v>0</v>
      </c>
      <c r="N670" s="10">
        <v>10</v>
      </c>
      <c r="O670" s="10">
        <v>0</v>
      </c>
      <c r="P670" s="13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</row>
    <row r="671" spans="1:21">
      <c r="A671" s="11">
        <v>44495</v>
      </c>
      <c r="B671" s="10" t="s">
        <v>246</v>
      </c>
      <c r="C671" s="10">
        <v>1658062</v>
      </c>
      <c r="D671" s="10" t="s">
        <v>1</v>
      </c>
      <c r="E671" s="10" t="s">
        <v>251</v>
      </c>
      <c r="F671" s="12" t="str">
        <f>LOOKUP(,-FIND({"","品牌","品类","需求","竞品","品类","成分","长尾","场景","占位","功效"},E671),{"其他","品牌词","品类词","需求词","竞品词","品类词","成分词","长尾词","场景词","占位词","功效词"})</f>
        <v>竞品词</v>
      </c>
      <c r="G671" s="12" t="str">
        <f>INDEX('投放（素材）'!M:M,MATCH(E671,'投放（素材）'!E:E,0))</f>
        <v>60f6a140000000000102af4f</v>
      </c>
      <c r="H671" s="10">
        <v>1952799</v>
      </c>
      <c r="I671" s="10" t="s">
        <v>216</v>
      </c>
      <c r="J671" s="10" t="s">
        <v>248</v>
      </c>
      <c r="K671" s="10" t="s">
        <v>47</v>
      </c>
      <c r="L671" s="10" t="s">
        <v>58</v>
      </c>
      <c r="M671" s="10">
        <v>0</v>
      </c>
      <c r="N671" s="10">
        <v>28</v>
      </c>
      <c r="O671" s="10">
        <v>0</v>
      </c>
      <c r="P671" s="13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</row>
    <row r="672" spans="1:21">
      <c r="A672" s="11">
        <v>44495</v>
      </c>
      <c r="B672" s="10" t="s">
        <v>246</v>
      </c>
      <c r="C672" s="10">
        <v>1658062</v>
      </c>
      <c r="D672" s="10" t="s">
        <v>1</v>
      </c>
      <c r="E672" s="10" t="s">
        <v>251</v>
      </c>
      <c r="F672" s="12" t="str">
        <f>LOOKUP(,-FIND({"","品牌","品类","需求","竞品","品类","成分","长尾","场景","占位","功效"},E672),{"其他","品牌词","品类词","需求词","竞品词","品类词","成分词","长尾词","场景词","占位词","功效词"})</f>
        <v>竞品词</v>
      </c>
      <c r="G672" s="12" t="str">
        <f>INDEX('投放（素材）'!M:M,MATCH(E672,'投放（素材）'!E:E,0))</f>
        <v>60f6a140000000000102af4f</v>
      </c>
      <c r="H672" s="10">
        <v>1952799</v>
      </c>
      <c r="I672" s="10" t="s">
        <v>216</v>
      </c>
      <c r="J672" s="10" t="s">
        <v>248</v>
      </c>
      <c r="K672" s="10" t="s">
        <v>47</v>
      </c>
      <c r="L672" s="10" t="s">
        <v>59</v>
      </c>
      <c r="M672" s="10">
        <v>0</v>
      </c>
      <c r="N672" s="10">
        <v>0</v>
      </c>
      <c r="O672" s="10">
        <v>0</v>
      </c>
      <c r="P672" s="13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</row>
    <row r="673" spans="1:21">
      <c r="A673" s="11">
        <v>44495</v>
      </c>
      <c r="B673" s="10" t="s">
        <v>246</v>
      </c>
      <c r="C673" s="10">
        <v>1658062</v>
      </c>
      <c r="D673" s="10" t="s">
        <v>1</v>
      </c>
      <c r="E673" s="10" t="s">
        <v>251</v>
      </c>
      <c r="F673" s="12" t="str">
        <f>LOOKUP(,-FIND({"","品牌","品类","需求","竞品","品类","成分","长尾","场景","占位","功效"},E673),{"其他","品牌词","品类词","需求词","竞品词","品类词","成分词","长尾词","场景词","占位词","功效词"})</f>
        <v>竞品词</v>
      </c>
      <c r="G673" s="12" t="str">
        <f>INDEX('投放（素材）'!M:M,MATCH(E673,'投放（素材）'!E:E,0))</f>
        <v>60f6a140000000000102af4f</v>
      </c>
      <c r="H673" s="10">
        <v>1952799</v>
      </c>
      <c r="I673" s="10" t="s">
        <v>216</v>
      </c>
      <c r="J673" s="10" t="s">
        <v>248</v>
      </c>
      <c r="K673" s="10" t="s">
        <v>47</v>
      </c>
      <c r="L673" s="10" t="s">
        <v>57</v>
      </c>
      <c r="M673" s="10">
        <v>0</v>
      </c>
      <c r="N673" s="10">
        <v>1</v>
      </c>
      <c r="O673" s="10">
        <v>0</v>
      </c>
      <c r="P673" s="13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</row>
    <row r="674" spans="1:21">
      <c r="A674" s="11">
        <v>44495</v>
      </c>
      <c r="B674" s="10" t="s">
        <v>263</v>
      </c>
      <c r="C674" s="10">
        <v>1676167</v>
      </c>
      <c r="D674" s="10" t="s">
        <v>1</v>
      </c>
      <c r="E674" s="10" t="s">
        <v>264</v>
      </c>
      <c r="F674" s="12" t="str">
        <f>LOOKUP(,-FIND({"","品牌","品类","需求","竞品","品类","成分","长尾","场景","占位","功效"},E674),{"其他","品牌词","品类词","需求词","竞品词","品类词","成分词","长尾词","场景词","占位词","功效词"})</f>
        <v>品类词</v>
      </c>
      <c r="G674" s="12" t="str">
        <f>INDEX('投放（素材）'!M:M,MATCH(E674,'投放（素材）'!E:E,0))</f>
        <v>612775900000000021037fd2</v>
      </c>
      <c r="H674" s="10">
        <v>1981136</v>
      </c>
      <c r="I674" s="10" t="s">
        <v>216</v>
      </c>
      <c r="J674" s="10" t="s">
        <v>265</v>
      </c>
      <c r="K674" s="10" t="s">
        <v>47</v>
      </c>
      <c r="L674" s="10" t="s">
        <v>63</v>
      </c>
      <c r="M674" s="10">
        <v>5800.36</v>
      </c>
      <c r="N674" s="10">
        <v>10736</v>
      </c>
      <c r="O674" s="10">
        <v>390</v>
      </c>
      <c r="P674" s="13">
        <v>0.0363</v>
      </c>
      <c r="Q674" s="10">
        <v>14.87</v>
      </c>
      <c r="R674" s="10">
        <v>3</v>
      </c>
      <c r="S674" s="10">
        <v>0</v>
      </c>
      <c r="T674" s="10">
        <v>1</v>
      </c>
      <c r="U674" s="10">
        <v>0</v>
      </c>
    </row>
    <row r="675" spans="1:21">
      <c r="A675" s="11">
        <v>44495</v>
      </c>
      <c r="B675" s="10" t="s">
        <v>263</v>
      </c>
      <c r="C675" s="10">
        <v>1676167</v>
      </c>
      <c r="D675" s="10" t="s">
        <v>1</v>
      </c>
      <c r="E675" s="10" t="s">
        <v>266</v>
      </c>
      <c r="F675" s="12" t="str">
        <f>LOOKUP(,-FIND({"","品牌","品类","需求","竞品","品类","成分","长尾","场景","占位","功效"},E675),{"其他","品牌词","品类词","需求词","竞品词","品类词","成分词","长尾词","场景词","占位词","功效词"})</f>
        <v>需求词</v>
      </c>
      <c r="G675" s="12" t="str">
        <f>INDEX('投放（素材）'!M:M,MATCH(E675,'投放（素材）'!E:E,0))</f>
        <v>612775900000000021037fd2</v>
      </c>
      <c r="H675" s="10">
        <v>2112729</v>
      </c>
      <c r="I675" s="10" t="s">
        <v>216</v>
      </c>
      <c r="J675" s="10" t="s">
        <v>265</v>
      </c>
      <c r="K675" s="10" t="s">
        <v>47</v>
      </c>
      <c r="L675" s="10" t="s">
        <v>79</v>
      </c>
      <c r="M675" s="10">
        <v>78.93</v>
      </c>
      <c r="N675" s="10">
        <v>410</v>
      </c>
      <c r="O675" s="10">
        <v>9</v>
      </c>
      <c r="P675" s="13">
        <v>0.022</v>
      </c>
      <c r="Q675" s="10">
        <v>8.77</v>
      </c>
      <c r="R675" s="10">
        <v>0</v>
      </c>
      <c r="S675" s="10">
        <v>0</v>
      </c>
      <c r="T675" s="10">
        <v>0</v>
      </c>
      <c r="U675" s="10">
        <v>0</v>
      </c>
    </row>
    <row r="676" spans="1:21">
      <c r="A676" s="11">
        <v>44495</v>
      </c>
      <c r="B676" s="10" t="s">
        <v>252</v>
      </c>
      <c r="C676" s="10">
        <v>1676177</v>
      </c>
      <c r="D676" s="10" t="s">
        <v>1</v>
      </c>
      <c r="E676" s="10" t="s">
        <v>253</v>
      </c>
      <c r="F676" s="12" t="str">
        <f>LOOKUP(,-FIND({"","品牌","品类","需求","竞品","品类","成分","长尾","场景","占位","功效"},E676),{"其他","品牌词","品类词","需求词","竞品词","品类词","成分词","长尾词","场景词","占位词","功效词"})</f>
        <v>品类词</v>
      </c>
      <c r="G676" s="12" t="str">
        <f>INDEX('投放（素材）'!M:M,MATCH(E676,'投放（素材）'!E:E,0))</f>
        <v>6124f2d20000000021035629</v>
      </c>
      <c r="H676" s="10">
        <v>1981160</v>
      </c>
      <c r="I676" s="10" t="s">
        <v>216</v>
      </c>
      <c r="J676" s="10" t="s">
        <v>254</v>
      </c>
      <c r="K676" s="10" t="s">
        <v>47</v>
      </c>
      <c r="L676" s="10" t="s">
        <v>72</v>
      </c>
      <c r="M676" s="10">
        <v>0</v>
      </c>
      <c r="N676" s="10">
        <v>0</v>
      </c>
      <c r="O676" s="10">
        <v>0</v>
      </c>
      <c r="P676" s="13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</row>
    <row r="677" spans="1:21">
      <c r="A677" s="11">
        <v>44495</v>
      </c>
      <c r="B677" s="10" t="s">
        <v>252</v>
      </c>
      <c r="C677" s="10">
        <v>1676177</v>
      </c>
      <c r="D677" s="10" t="s">
        <v>1</v>
      </c>
      <c r="E677" s="10" t="s">
        <v>255</v>
      </c>
      <c r="F677" s="12" t="str">
        <f>LOOKUP(,-FIND({"","品牌","品类","需求","竞品","品类","成分","长尾","场景","占位","功效"},E677),{"其他","品牌词","品类词","需求词","竞品词","品类词","成分词","长尾词","场景词","占位词","功效词"})</f>
        <v>需求词</v>
      </c>
      <c r="G677" s="12" t="str">
        <f>INDEX('投放（素材）'!M:M,MATCH(E677,'投放（素材）'!E:E,0))</f>
        <v>6124f2d20000000021035629</v>
      </c>
      <c r="H677" s="10">
        <v>1981364</v>
      </c>
      <c r="I677" s="10" t="s">
        <v>216</v>
      </c>
      <c r="J677" s="10" t="s">
        <v>254</v>
      </c>
      <c r="K677" s="10" t="s">
        <v>47</v>
      </c>
      <c r="L677" s="10" t="s">
        <v>81</v>
      </c>
      <c r="M677" s="10">
        <v>0</v>
      </c>
      <c r="N677" s="10">
        <v>1</v>
      </c>
      <c r="O677" s="10">
        <v>0</v>
      </c>
      <c r="P677" s="13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</row>
    <row r="678" spans="1:21">
      <c r="A678" s="11">
        <v>44495</v>
      </c>
      <c r="B678" s="10" t="s">
        <v>252</v>
      </c>
      <c r="C678" s="10">
        <v>1676177</v>
      </c>
      <c r="D678" s="10" t="s">
        <v>1</v>
      </c>
      <c r="E678" s="10" t="s">
        <v>255</v>
      </c>
      <c r="F678" s="12" t="str">
        <f>LOOKUP(,-FIND({"","品牌","品类","需求","竞品","品类","成分","长尾","场景","占位","功效"},E678),{"其他","品牌词","品类词","需求词","竞品词","品类词","成分词","长尾词","场景词","占位词","功效词"})</f>
        <v>需求词</v>
      </c>
      <c r="G678" s="12" t="str">
        <f>INDEX('投放（素材）'!M:M,MATCH(E678,'投放（素材）'!E:E,0))</f>
        <v>6124f2d20000000021035629</v>
      </c>
      <c r="H678" s="10">
        <v>1981364</v>
      </c>
      <c r="I678" s="10" t="s">
        <v>216</v>
      </c>
      <c r="J678" s="10" t="s">
        <v>254</v>
      </c>
      <c r="K678" s="10" t="s">
        <v>47</v>
      </c>
      <c r="L678" s="10" t="s">
        <v>80</v>
      </c>
      <c r="M678" s="10">
        <v>0</v>
      </c>
      <c r="N678" s="10">
        <v>2</v>
      </c>
      <c r="O678" s="10">
        <v>0</v>
      </c>
      <c r="P678" s="13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</row>
    <row r="679" spans="1:21">
      <c r="A679" s="11">
        <v>44495</v>
      </c>
      <c r="B679" s="10" t="s">
        <v>252</v>
      </c>
      <c r="C679" s="10">
        <v>1676177</v>
      </c>
      <c r="D679" s="10" t="s">
        <v>1</v>
      </c>
      <c r="E679" s="10" t="s">
        <v>255</v>
      </c>
      <c r="F679" s="12" t="str">
        <f>LOOKUP(,-FIND({"","品牌","品类","需求","竞品","品类","成分","长尾","场景","占位","功效"},E679),{"其他","品牌词","品类词","需求词","竞品词","品类词","成分词","长尾词","场景词","占位词","功效词"})</f>
        <v>需求词</v>
      </c>
      <c r="G679" s="12" t="str">
        <f>INDEX('投放（素材）'!M:M,MATCH(E679,'投放（素材）'!E:E,0))</f>
        <v>6124f2d20000000021035629</v>
      </c>
      <c r="H679" s="10">
        <v>1981364</v>
      </c>
      <c r="I679" s="10" t="s">
        <v>216</v>
      </c>
      <c r="J679" s="10" t="s">
        <v>254</v>
      </c>
      <c r="K679" s="10" t="s">
        <v>47</v>
      </c>
      <c r="L679" s="10" t="s">
        <v>71</v>
      </c>
      <c r="M679" s="10">
        <v>0</v>
      </c>
      <c r="N679" s="10">
        <v>5</v>
      </c>
      <c r="O679" s="10">
        <v>0</v>
      </c>
      <c r="P679" s="13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</row>
    <row r="680" spans="1:21">
      <c r="A680" s="11">
        <v>44495</v>
      </c>
      <c r="B680" s="10" t="s">
        <v>252</v>
      </c>
      <c r="C680" s="10">
        <v>1676177</v>
      </c>
      <c r="D680" s="10" t="s">
        <v>1</v>
      </c>
      <c r="E680" s="10" t="s">
        <v>256</v>
      </c>
      <c r="F680" s="12" t="str">
        <f>LOOKUP(,-FIND({"","品牌","品类","需求","竞品","品类","成分","长尾","场景","占位","功效"},E680),{"其他","品牌词","品类词","需求词","竞品词","品类词","成分词","长尾词","场景词","占位词","功效词"})</f>
        <v>品牌词</v>
      </c>
      <c r="G680" s="12" t="str">
        <f>INDEX('投放（素材）'!M:M,MATCH(E680,'投放（素材）'!E:E,0))</f>
        <v>6124f2d20000000021035629</v>
      </c>
      <c r="H680" s="10">
        <v>1988920</v>
      </c>
      <c r="I680" s="10" t="s">
        <v>216</v>
      </c>
      <c r="J680" s="10" t="s">
        <v>254</v>
      </c>
      <c r="K680" s="10" t="s">
        <v>47</v>
      </c>
      <c r="L680" s="10" t="s">
        <v>77</v>
      </c>
      <c r="M680" s="10">
        <v>0</v>
      </c>
      <c r="N680" s="10">
        <v>1</v>
      </c>
      <c r="O680" s="10">
        <v>0</v>
      </c>
      <c r="P680" s="13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</row>
    <row r="681" spans="1:21">
      <c r="A681" s="11">
        <v>44495</v>
      </c>
      <c r="B681" s="10" t="s">
        <v>252</v>
      </c>
      <c r="C681" s="10">
        <v>1676177</v>
      </c>
      <c r="D681" s="10" t="s">
        <v>1</v>
      </c>
      <c r="E681" s="10" t="s">
        <v>256</v>
      </c>
      <c r="F681" s="12" t="str">
        <f>LOOKUP(,-FIND({"","品牌","品类","需求","竞品","品类","成分","长尾","场景","占位","功效"},E681),{"其他","品牌词","品类词","需求词","竞品词","品类词","成分词","长尾词","场景词","占位词","功效词"})</f>
        <v>品牌词</v>
      </c>
      <c r="G681" s="12" t="str">
        <f>INDEX('投放（素材）'!M:M,MATCH(E681,'投放（素材）'!E:E,0))</f>
        <v>6124f2d20000000021035629</v>
      </c>
      <c r="H681" s="10">
        <v>1988920</v>
      </c>
      <c r="I681" s="10" t="s">
        <v>216</v>
      </c>
      <c r="J681" s="10" t="s">
        <v>254</v>
      </c>
      <c r="K681" s="10" t="s">
        <v>47</v>
      </c>
      <c r="L681" s="10" t="s">
        <v>74</v>
      </c>
      <c r="M681" s="10">
        <v>0</v>
      </c>
      <c r="N681" s="10">
        <v>2</v>
      </c>
      <c r="O681" s="10">
        <v>0</v>
      </c>
      <c r="P681" s="13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</row>
    <row r="682" spans="1:21">
      <c r="A682" s="11">
        <v>44495</v>
      </c>
      <c r="B682" s="10" t="s">
        <v>257</v>
      </c>
      <c r="C682" s="10">
        <v>1676188</v>
      </c>
      <c r="D682" s="10" t="s">
        <v>1</v>
      </c>
      <c r="E682" s="10" t="s">
        <v>258</v>
      </c>
      <c r="F682" s="12" t="str">
        <f>LOOKUP(,-FIND({"","品牌","品类","需求","竞品","品类","成分","长尾","场景","占位","功效"},E682),{"其他","品牌词","品类词","需求词","竞品词","品类词","成分词","长尾词","场景词","占位词","功效词"})</f>
        <v>品类词</v>
      </c>
      <c r="G682" s="12" t="str">
        <f>INDEX('投放（素材）'!M:M,MATCH(E682,'投放（素材）'!E:E,0))</f>
        <v>6128b76d000000000102c1d4</v>
      </c>
      <c r="H682" s="10">
        <v>1981186</v>
      </c>
      <c r="I682" s="10" t="s">
        <v>216</v>
      </c>
      <c r="J682" s="10" t="s">
        <v>259</v>
      </c>
      <c r="K682" s="10" t="s">
        <v>47</v>
      </c>
      <c r="L682" s="10" t="s">
        <v>64</v>
      </c>
      <c r="M682" s="10">
        <v>0</v>
      </c>
      <c r="N682" s="10">
        <v>0</v>
      </c>
      <c r="O682" s="10">
        <v>0</v>
      </c>
      <c r="P682" s="13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</row>
    <row r="683" spans="1:21">
      <c r="A683" s="11">
        <v>44495</v>
      </c>
      <c r="B683" s="10" t="s">
        <v>257</v>
      </c>
      <c r="C683" s="10">
        <v>1676188</v>
      </c>
      <c r="D683" s="10" t="s">
        <v>1</v>
      </c>
      <c r="E683" s="10" t="s">
        <v>258</v>
      </c>
      <c r="F683" s="12" t="str">
        <f>LOOKUP(,-FIND({"","品牌","品类","需求","竞品","品类","成分","长尾","场景","占位","功效"},E683),{"其他","品牌词","品类词","需求词","竞品词","品类词","成分词","长尾词","场景词","占位词","功效词"})</f>
        <v>品类词</v>
      </c>
      <c r="G683" s="12" t="str">
        <f>INDEX('投放（素材）'!M:M,MATCH(E683,'投放（素材）'!E:E,0))</f>
        <v>6128b76d000000000102c1d4</v>
      </c>
      <c r="H683" s="10">
        <v>1981186</v>
      </c>
      <c r="I683" s="10" t="s">
        <v>216</v>
      </c>
      <c r="J683" s="10" t="s">
        <v>259</v>
      </c>
      <c r="K683" s="10" t="s">
        <v>47</v>
      </c>
      <c r="L683" s="10" t="s">
        <v>68</v>
      </c>
      <c r="M683" s="10">
        <v>0</v>
      </c>
      <c r="N683" s="10">
        <v>1</v>
      </c>
      <c r="O683" s="10">
        <v>0</v>
      </c>
      <c r="P683" s="13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</row>
    <row r="684" spans="1:21">
      <c r="A684" s="11">
        <v>44495</v>
      </c>
      <c r="B684" s="10" t="s">
        <v>257</v>
      </c>
      <c r="C684" s="10">
        <v>1676188</v>
      </c>
      <c r="D684" s="10" t="s">
        <v>1</v>
      </c>
      <c r="E684" s="10" t="s">
        <v>260</v>
      </c>
      <c r="F684" s="12" t="str">
        <f>LOOKUP(,-FIND({"","品牌","品类","需求","竞品","品类","成分","长尾","场景","占位","功效"},E684),{"其他","品牌词","品类词","需求词","竞品词","品类词","成分词","长尾词","场景词","占位词","功效词"})</f>
        <v>需求词</v>
      </c>
      <c r="G684" s="12" t="str">
        <f>INDEX('投放（素材）'!M:M,MATCH(E684,'投放（素材）'!E:E,0))</f>
        <v>6128b76d000000000102c1d4</v>
      </c>
      <c r="H684" s="10">
        <v>1981372</v>
      </c>
      <c r="I684" s="10" t="s">
        <v>216</v>
      </c>
      <c r="J684" s="10" t="s">
        <v>259</v>
      </c>
      <c r="K684" s="10" t="s">
        <v>47</v>
      </c>
      <c r="L684" s="10" t="s">
        <v>80</v>
      </c>
      <c r="M684" s="10">
        <v>0</v>
      </c>
      <c r="N684" s="10">
        <v>1</v>
      </c>
      <c r="O684" s="10">
        <v>0</v>
      </c>
      <c r="P684" s="13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</row>
    <row r="685" spans="1:21">
      <c r="A685" s="11">
        <v>44495</v>
      </c>
      <c r="B685" s="10" t="s">
        <v>261</v>
      </c>
      <c r="C685" s="10">
        <v>1679009</v>
      </c>
      <c r="D685" s="10" t="s">
        <v>1</v>
      </c>
      <c r="E685" s="10" t="s">
        <v>267</v>
      </c>
      <c r="F685" s="12" t="str">
        <f>LOOKUP(,-FIND({"","品牌","品类","需求","竞品","品类","成分","长尾","场景","占位","功效"},E685),{"其他","品牌词","品类词","需求词","竞品词","品类词","成分词","长尾词","场景词","占位词","功效词"})</f>
        <v>品类词</v>
      </c>
      <c r="G685" s="12">
        <f>INDEX('投放（素材）'!M:M,MATCH(E685,'投放（素材）'!E:E,0))</f>
        <v>6.1277385e+23</v>
      </c>
      <c r="H685" s="10">
        <v>1986004</v>
      </c>
      <c r="I685" s="10" t="s">
        <v>216</v>
      </c>
      <c r="J685" s="10">
        <v>6.1277385e+23</v>
      </c>
      <c r="K685" s="10" t="s">
        <v>47</v>
      </c>
      <c r="L685" s="10" t="s">
        <v>93</v>
      </c>
      <c r="M685" s="10">
        <v>162.22</v>
      </c>
      <c r="N685" s="10">
        <v>1099</v>
      </c>
      <c r="O685" s="10">
        <v>19</v>
      </c>
      <c r="P685" s="13">
        <v>0.0173</v>
      </c>
      <c r="Q685" s="10">
        <v>8.53</v>
      </c>
      <c r="R685" s="10">
        <v>0</v>
      </c>
      <c r="S685" s="10">
        <v>1</v>
      </c>
      <c r="T685" s="10">
        <v>0</v>
      </c>
      <c r="U685" s="10">
        <v>0</v>
      </c>
    </row>
    <row r="686" spans="1:21">
      <c r="A686" s="11">
        <v>44496</v>
      </c>
      <c r="B686" s="10" t="s">
        <v>227</v>
      </c>
      <c r="C686" s="10">
        <v>1621580</v>
      </c>
      <c r="D686" s="10" t="s">
        <v>1</v>
      </c>
      <c r="E686" s="10" t="s">
        <v>228</v>
      </c>
      <c r="F686" s="12" t="str">
        <f>LOOKUP(,-FIND({"","品牌","品类","需求","竞品","品类","成分","长尾","场景","占位","功效"},E686),{"其他","品牌词","品类词","需求词","竞品词","品类词","成分词","长尾词","场景词","占位词","功效词"})</f>
        <v>品类词</v>
      </c>
      <c r="G686" s="12" t="str">
        <f>INDEX('投放（素材）'!M:M,MATCH(E686,'投放（素材）'!E:E,0))</f>
        <v>6100f2a0000000002103d584</v>
      </c>
      <c r="H686" s="10">
        <v>1896778</v>
      </c>
      <c r="I686" s="10" t="s">
        <v>216</v>
      </c>
      <c r="J686" s="10" t="s">
        <v>229</v>
      </c>
      <c r="K686" s="10" t="s">
        <v>47</v>
      </c>
      <c r="L686" s="10" t="s">
        <v>64</v>
      </c>
      <c r="M686" s="10">
        <v>0</v>
      </c>
      <c r="N686" s="10">
        <v>1</v>
      </c>
      <c r="O686" s="10">
        <v>0</v>
      </c>
      <c r="P686" s="13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</row>
    <row r="687" spans="1:21">
      <c r="A687" s="11">
        <v>44496</v>
      </c>
      <c r="B687" s="10" t="s">
        <v>227</v>
      </c>
      <c r="C687" s="10">
        <v>1621580</v>
      </c>
      <c r="D687" s="10" t="s">
        <v>1</v>
      </c>
      <c r="E687" s="10" t="s">
        <v>230</v>
      </c>
      <c r="F687" s="12" t="str">
        <f>LOOKUP(,-FIND({"","品牌","品类","需求","竞品","品类","成分","长尾","场景","占位","功效"},E687),{"其他","品牌词","品类词","需求词","竞品词","品类词","成分词","长尾词","场景词","占位词","功效词"})</f>
        <v>品牌词</v>
      </c>
      <c r="G687" s="12" t="str">
        <f>INDEX('投放（素材）'!M:M,MATCH(E687,'投放（素材）'!E:E,0))</f>
        <v>6100f2a0000000002103d584</v>
      </c>
      <c r="H687" s="10">
        <v>1896789</v>
      </c>
      <c r="I687" s="10" t="s">
        <v>216</v>
      </c>
      <c r="J687" s="10" t="s">
        <v>229</v>
      </c>
      <c r="K687" s="10" t="s">
        <v>47</v>
      </c>
      <c r="L687" s="10" t="s">
        <v>77</v>
      </c>
      <c r="M687" s="10">
        <v>0</v>
      </c>
      <c r="N687" s="10">
        <v>12</v>
      </c>
      <c r="O687" s="10">
        <v>0</v>
      </c>
      <c r="P687" s="13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</row>
    <row r="688" spans="1:21">
      <c r="A688" s="11">
        <v>44496</v>
      </c>
      <c r="B688" s="10" t="s">
        <v>227</v>
      </c>
      <c r="C688" s="10">
        <v>1621580</v>
      </c>
      <c r="D688" s="10" t="s">
        <v>1</v>
      </c>
      <c r="E688" s="10" t="s">
        <v>230</v>
      </c>
      <c r="F688" s="12" t="str">
        <f>LOOKUP(,-FIND({"","品牌","品类","需求","竞品","品类","成分","长尾","场景","占位","功效"},E688),{"其他","品牌词","品类词","需求词","竞品词","品类词","成分词","长尾词","场景词","占位词","功效词"})</f>
        <v>品牌词</v>
      </c>
      <c r="G688" s="12" t="str">
        <f>INDEX('投放（素材）'!M:M,MATCH(E688,'投放（素材）'!E:E,0))</f>
        <v>6100f2a0000000002103d584</v>
      </c>
      <c r="H688" s="10">
        <v>1896789</v>
      </c>
      <c r="I688" s="10" t="s">
        <v>216</v>
      </c>
      <c r="J688" s="10" t="s">
        <v>229</v>
      </c>
      <c r="K688" s="10" t="s">
        <v>47</v>
      </c>
      <c r="L688" s="10" t="s">
        <v>78</v>
      </c>
      <c r="M688" s="10">
        <v>0</v>
      </c>
      <c r="N688" s="10">
        <v>0</v>
      </c>
      <c r="O688" s="10">
        <v>0</v>
      </c>
      <c r="P688" s="13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</row>
    <row r="689" s="10" customFormat="1" spans="1:23">
      <c r="A689" s="14">
        <v>44557</v>
      </c>
      <c r="B689" s="10" t="s">
        <v>268</v>
      </c>
      <c r="C689" s="10">
        <v>1796446</v>
      </c>
      <c r="D689" s="10" t="s">
        <v>1</v>
      </c>
      <c r="E689" s="10" t="s">
        <v>269</v>
      </c>
      <c r="H689" s="10">
        <v>2184195</v>
      </c>
      <c r="I689" s="10" t="s">
        <v>216</v>
      </c>
      <c r="J689" s="10" t="s">
        <v>270</v>
      </c>
      <c r="K689" s="10">
        <v>9327675</v>
      </c>
      <c r="L689" s="10" t="s">
        <v>216</v>
      </c>
      <c r="M689" s="10" t="s">
        <v>270</v>
      </c>
      <c r="N689" s="10" t="s">
        <v>47</v>
      </c>
      <c r="O689" s="10">
        <v>1871.87</v>
      </c>
      <c r="P689" s="10">
        <v>5061</v>
      </c>
      <c r="Q689" s="10">
        <v>269</v>
      </c>
      <c r="R689" s="13">
        <v>0.0532</v>
      </c>
      <c r="S689" s="10">
        <v>6.95</v>
      </c>
      <c r="T689" s="10">
        <v>2</v>
      </c>
      <c r="U689" s="10">
        <v>0</v>
      </c>
      <c r="V689" s="10">
        <v>0</v>
      </c>
      <c r="W689" s="10">
        <v>1</v>
      </c>
    </row>
    <row r="690" s="10" customFormat="1" spans="1:23">
      <c r="A690" s="14">
        <v>44557</v>
      </c>
      <c r="B690" s="10" t="s">
        <v>268</v>
      </c>
      <c r="C690" s="10">
        <v>1796446</v>
      </c>
      <c r="D690" s="10" t="s">
        <v>1</v>
      </c>
      <c r="E690" s="10" t="s">
        <v>271</v>
      </c>
      <c r="H690" s="10">
        <v>2196433</v>
      </c>
      <c r="I690" s="10" t="s">
        <v>216</v>
      </c>
      <c r="J690" s="10" t="s">
        <v>270</v>
      </c>
      <c r="K690" s="10">
        <v>9410409</v>
      </c>
      <c r="L690" s="10" t="s">
        <v>216</v>
      </c>
      <c r="M690" s="10" t="s">
        <v>270</v>
      </c>
      <c r="N690" s="10" t="s">
        <v>47</v>
      </c>
      <c r="O690" s="10">
        <v>1258.18</v>
      </c>
      <c r="P690" s="10">
        <v>3465</v>
      </c>
      <c r="Q690" s="10">
        <v>181</v>
      </c>
      <c r="R690" s="13">
        <v>0.0522</v>
      </c>
      <c r="S690" s="10">
        <v>6.95</v>
      </c>
      <c r="T690" s="10">
        <v>0</v>
      </c>
      <c r="U690" s="10">
        <v>0</v>
      </c>
      <c r="V690" s="10">
        <v>0</v>
      </c>
      <c r="W690" s="10">
        <v>0</v>
      </c>
    </row>
    <row r="691" s="10" customFormat="1" spans="1:23">
      <c r="A691" s="14">
        <v>44557</v>
      </c>
      <c r="B691" s="10" t="s">
        <v>272</v>
      </c>
      <c r="C691" s="10">
        <v>1810537</v>
      </c>
      <c r="D691" s="10" t="s">
        <v>1</v>
      </c>
      <c r="E691" s="10" t="s">
        <v>273</v>
      </c>
      <c r="H691" s="10">
        <v>2207800</v>
      </c>
      <c r="I691" s="10" t="s">
        <v>216</v>
      </c>
      <c r="J691" s="10" t="s">
        <v>270</v>
      </c>
      <c r="K691" s="10">
        <v>9469560</v>
      </c>
      <c r="L691" s="10" t="s">
        <v>216</v>
      </c>
      <c r="M691" s="10" t="s">
        <v>270</v>
      </c>
      <c r="N691" s="10" t="s">
        <v>47</v>
      </c>
      <c r="O691" s="10">
        <v>19720.65</v>
      </c>
      <c r="P691" s="10">
        <v>31020</v>
      </c>
      <c r="Q691" s="10">
        <v>1739</v>
      </c>
      <c r="R691" s="13">
        <v>0.0561</v>
      </c>
      <c r="S691" s="10">
        <v>11.34</v>
      </c>
      <c r="T691" s="10">
        <v>22</v>
      </c>
      <c r="U691" s="10">
        <v>2</v>
      </c>
      <c r="V691" s="10">
        <v>9</v>
      </c>
      <c r="W691" s="10">
        <v>1</v>
      </c>
    </row>
    <row r="692" s="10" customFormat="1" spans="1:23">
      <c r="A692" s="14">
        <v>44557</v>
      </c>
      <c r="B692" s="10" t="s">
        <v>274</v>
      </c>
      <c r="C692" s="10">
        <v>1821833</v>
      </c>
      <c r="D692" s="10" t="s">
        <v>1</v>
      </c>
      <c r="E692" s="10" t="s">
        <v>275</v>
      </c>
      <c r="H692" s="10">
        <v>2225193</v>
      </c>
      <c r="I692" s="10" t="s">
        <v>216</v>
      </c>
      <c r="J692" s="10" t="s">
        <v>270</v>
      </c>
      <c r="K692" s="10">
        <v>9589319</v>
      </c>
      <c r="L692" s="10" t="s">
        <v>216</v>
      </c>
      <c r="M692" s="10" t="s">
        <v>270</v>
      </c>
      <c r="N692" s="10" t="s">
        <v>47</v>
      </c>
      <c r="O692" s="10">
        <v>3137.01</v>
      </c>
      <c r="P692" s="10">
        <v>10109</v>
      </c>
      <c r="Q692" s="10">
        <v>456</v>
      </c>
      <c r="R692" s="13">
        <v>0.0451</v>
      </c>
      <c r="S692" s="10">
        <v>6.87</v>
      </c>
      <c r="T692" s="10">
        <v>5</v>
      </c>
      <c r="U692" s="10">
        <v>0</v>
      </c>
      <c r="V692" s="10">
        <v>2</v>
      </c>
      <c r="W692" s="10">
        <v>0</v>
      </c>
    </row>
    <row r="693" s="10" customFormat="1" spans="1:23">
      <c r="A693" s="14">
        <v>44557</v>
      </c>
      <c r="B693" s="10" t="s">
        <v>274</v>
      </c>
      <c r="C693" s="10">
        <v>1821833</v>
      </c>
      <c r="D693" s="10" t="s">
        <v>1</v>
      </c>
      <c r="E693" s="10" t="s">
        <v>276</v>
      </c>
      <c r="H693" s="10">
        <v>2225210</v>
      </c>
      <c r="I693" s="10" t="s">
        <v>216</v>
      </c>
      <c r="J693" s="10" t="s">
        <v>229</v>
      </c>
      <c r="K693" s="10">
        <v>9589435</v>
      </c>
      <c r="L693" s="10" t="s">
        <v>216</v>
      </c>
      <c r="M693" s="10" t="s">
        <v>229</v>
      </c>
      <c r="N693" s="10" t="s">
        <v>47</v>
      </c>
      <c r="O693" s="10">
        <v>291.11</v>
      </c>
      <c r="P693" s="10">
        <v>2210</v>
      </c>
      <c r="Q693" s="10">
        <v>62</v>
      </c>
      <c r="R693" s="13">
        <v>0.0281</v>
      </c>
      <c r="S693" s="10">
        <v>4.69</v>
      </c>
      <c r="T693" s="10">
        <v>0</v>
      </c>
      <c r="U693" s="10">
        <v>0</v>
      </c>
      <c r="V693" s="10">
        <v>0</v>
      </c>
      <c r="W693" s="10">
        <v>1</v>
      </c>
    </row>
    <row r="694" s="10" customFormat="1" spans="1:23">
      <c r="A694" s="14">
        <v>44557</v>
      </c>
      <c r="B694" s="10" t="s">
        <v>274</v>
      </c>
      <c r="C694" s="10">
        <v>1821833</v>
      </c>
      <c r="D694" s="10" t="s">
        <v>1</v>
      </c>
      <c r="E694" s="10" t="s">
        <v>277</v>
      </c>
      <c r="H694" s="10">
        <v>2244321</v>
      </c>
      <c r="I694" s="10" t="s">
        <v>216</v>
      </c>
      <c r="J694" s="10" t="s">
        <v>217</v>
      </c>
      <c r="K694" s="10">
        <v>9724117</v>
      </c>
      <c r="L694" s="10" t="s">
        <v>216</v>
      </c>
      <c r="M694" s="10" t="s">
        <v>217</v>
      </c>
      <c r="N694" s="10" t="s">
        <v>47</v>
      </c>
      <c r="O694" s="10">
        <v>0</v>
      </c>
      <c r="P694" s="10">
        <v>23</v>
      </c>
      <c r="Q694" s="10">
        <v>0</v>
      </c>
      <c r="R694" s="13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</row>
    <row r="695" s="10" customFormat="1" spans="1:23">
      <c r="A695" s="14">
        <v>44557</v>
      </c>
      <c r="B695" s="10" t="s">
        <v>274</v>
      </c>
      <c r="C695" s="10">
        <v>1821833</v>
      </c>
      <c r="D695" s="10" t="s">
        <v>1</v>
      </c>
      <c r="E695" s="10" t="s">
        <v>278</v>
      </c>
      <c r="H695" s="10">
        <v>2266911</v>
      </c>
      <c r="I695" s="10" t="s">
        <v>216</v>
      </c>
      <c r="J695" s="10" t="s">
        <v>279</v>
      </c>
      <c r="K695" s="10">
        <v>9938329</v>
      </c>
      <c r="L695" s="10" t="s">
        <v>216</v>
      </c>
      <c r="M695" s="10" t="s">
        <v>280</v>
      </c>
      <c r="N695" s="10" t="s">
        <v>47</v>
      </c>
      <c r="O695" s="10">
        <v>2.26</v>
      </c>
      <c r="P695" s="10">
        <v>2</v>
      </c>
      <c r="Q695" s="10">
        <v>1</v>
      </c>
      <c r="R695" s="13">
        <v>0.5</v>
      </c>
      <c r="S695" s="10">
        <v>2.26</v>
      </c>
      <c r="T695" s="10">
        <v>0</v>
      </c>
      <c r="U695" s="10">
        <v>0</v>
      </c>
      <c r="V695" s="10">
        <v>0</v>
      </c>
      <c r="W695" s="10">
        <v>0</v>
      </c>
    </row>
    <row r="696" s="10" customFormat="1" spans="1:23">
      <c r="A696" s="14">
        <v>44557</v>
      </c>
      <c r="B696" s="10" t="s">
        <v>274</v>
      </c>
      <c r="C696" s="10">
        <v>1821833</v>
      </c>
      <c r="D696" s="10" t="s">
        <v>1</v>
      </c>
      <c r="E696" s="10" t="s">
        <v>281</v>
      </c>
      <c r="H696" s="10">
        <v>2267007</v>
      </c>
      <c r="I696" s="10" t="s">
        <v>216</v>
      </c>
      <c r="J696" s="10" t="s">
        <v>279</v>
      </c>
      <c r="K696" s="10">
        <v>9938338</v>
      </c>
      <c r="L696" s="10" t="s">
        <v>216</v>
      </c>
      <c r="M696" s="10" t="s">
        <v>280</v>
      </c>
      <c r="N696" s="10" t="s">
        <v>47</v>
      </c>
      <c r="O696" s="10">
        <v>1531.4</v>
      </c>
      <c r="P696" s="10">
        <v>5162</v>
      </c>
      <c r="Q696" s="10">
        <v>192</v>
      </c>
      <c r="R696" s="13">
        <v>0.0372</v>
      </c>
      <c r="S696" s="10">
        <v>7.97</v>
      </c>
      <c r="T696" s="10">
        <v>2</v>
      </c>
      <c r="U696" s="10">
        <v>3</v>
      </c>
      <c r="V696" s="10">
        <v>0</v>
      </c>
      <c r="W696" s="10">
        <v>0</v>
      </c>
    </row>
    <row r="697" s="10" customFormat="1" spans="1:23">
      <c r="A697" s="14">
        <v>44557</v>
      </c>
      <c r="B697" s="10" t="s">
        <v>274</v>
      </c>
      <c r="C697" s="10">
        <v>1821833</v>
      </c>
      <c r="D697" s="10" t="s">
        <v>1</v>
      </c>
      <c r="E697" s="10" t="s">
        <v>282</v>
      </c>
      <c r="H697" s="10">
        <v>2274258</v>
      </c>
      <c r="I697" s="10" t="s">
        <v>216</v>
      </c>
      <c r="J697" s="10" t="s">
        <v>283</v>
      </c>
      <c r="K697" s="10">
        <v>9938082</v>
      </c>
      <c r="L697" s="10" t="s">
        <v>216</v>
      </c>
      <c r="M697" s="10" t="s">
        <v>283</v>
      </c>
      <c r="N697" s="10" t="s">
        <v>47</v>
      </c>
      <c r="O697" s="10">
        <v>3679.99</v>
      </c>
      <c r="P697" s="10">
        <v>24054</v>
      </c>
      <c r="Q697" s="10">
        <v>1079</v>
      </c>
      <c r="R697" s="13">
        <v>0.0449</v>
      </c>
      <c r="S697" s="10">
        <v>3.41</v>
      </c>
      <c r="T697" s="10">
        <v>5</v>
      </c>
      <c r="U697" s="10">
        <v>0</v>
      </c>
      <c r="V697" s="10">
        <v>10</v>
      </c>
      <c r="W697" s="10">
        <v>0</v>
      </c>
    </row>
    <row r="698" spans="1:21">
      <c r="A698" s="11">
        <v>44496</v>
      </c>
      <c r="B698" s="10" t="s">
        <v>241</v>
      </c>
      <c r="C698" s="10">
        <v>1658042</v>
      </c>
      <c r="D698" s="10" t="s">
        <v>1</v>
      </c>
      <c r="E698" s="10" t="s">
        <v>242</v>
      </c>
      <c r="F698" s="12" t="str">
        <f>LOOKUP(,-FIND({"","品牌","品类","需求","竞品","品类","成分","长尾","场景","占位","功效"},E698),{"其他","品牌词","品类词","需求词","竞品词","品类词","成分词","长尾词","场景词","占位词","功效词"})</f>
        <v>品类词</v>
      </c>
      <c r="G698" s="12" t="str">
        <f>INDEX('投放（素材）'!M:M,MATCH(E698,'投放（素材）'!E:E,0))</f>
        <v>61029c970000000021039974</v>
      </c>
      <c r="H698" s="10">
        <v>1952766</v>
      </c>
      <c r="I698" s="10" t="s">
        <v>216</v>
      </c>
      <c r="J698" s="10" t="s">
        <v>243</v>
      </c>
      <c r="K698" s="10" t="s">
        <v>47</v>
      </c>
      <c r="L698" s="10" t="s">
        <v>64</v>
      </c>
      <c r="M698" s="10">
        <v>0</v>
      </c>
      <c r="N698" s="10">
        <v>41</v>
      </c>
      <c r="O698" s="10">
        <v>0</v>
      </c>
      <c r="P698" s="13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</row>
    <row r="699" spans="1:21">
      <c r="A699" s="11">
        <v>44496</v>
      </c>
      <c r="B699" s="10" t="s">
        <v>241</v>
      </c>
      <c r="C699" s="10">
        <v>1658042</v>
      </c>
      <c r="D699" s="10" t="s">
        <v>1</v>
      </c>
      <c r="E699" s="10" t="s">
        <v>242</v>
      </c>
      <c r="F699" s="12" t="str">
        <f>LOOKUP(,-FIND({"","品牌","品类","需求","竞品","品类","成分","长尾","场景","占位","功效"},E699),{"其他","品牌词","品类词","需求词","竞品词","品类词","成分词","长尾词","场景词","占位词","功效词"})</f>
        <v>品类词</v>
      </c>
      <c r="G699" s="12" t="str">
        <f>INDEX('投放（素材）'!M:M,MATCH(E699,'投放（素材）'!E:E,0))</f>
        <v>61029c970000000021039974</v>
      </c>
      <c r="H699" s="10">
        <v>1952766</v>
      </c>
      <c r="I699" s="10" t="s">
        <v>216</v>
      </c>
      <c r="J699" s="10" t="s">
        <v>243</v>
      </c>
      <c r="K699" s="10" t="s">
        <v>47</v>
      </c>
      <c r="L699" s="10" t="s">
        <v>72</v>
      </c>
      <c r="M699" s="10">
        <v>0</v>
      </c>
      <c r="N699" s="10">
        <v>2</v>
      </c>
      <c r="O699" s="10">
        <v>0</v>
      </c>
      <c r="P699" s="13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</row>
    <row r="700" spans="1:21">
      <c r="A700" s="11">
        <v>44496</v>
      </c>
      <c r="B700" s="10" t="s">
        <v>241</v>
      </c>
      <c r="C700" s="10">
        <v>1658042</v>
      </c>
      <c r="D700" s="10" t="s">
        <v>1</v>
      </c>
      <c r="E700" s="10" t="s">
        <v>242</v>
      </c>
      <c r="F700" s="12" t="str">
        <f>LOOKUP(,-FIND({"","品牌","品类","需求","竞品","品类","成分","长尾","场景","占位","功效"},E700),{"其他","品牌词","品类词","需求词","竞品词","品类词","成分词","长尾词","场景词","占位词","功效词"})</f>
        <v>品类词</v>
      </c>
      <c r="G700" s="12" t="str">
        <f>INDEX('投放（素材）'!M:M,MATCH(E700,'投放（素材）'!E:E,0))</f>
        <v>61029c970000000021039974</v>
      </c>
      <c r="H700" s="10">
        <v>1952766</v>
      </c>
      <c r="I700" s="10" t="s">
        <v>216</v>
      </c>
      <c r="J700" s="10" t="s">
        <v>243</v>
      </c>
      <c r="K700" s="10" t="s">
        <v>47</v>
      </c>
      <c r="L700" s="10" t="s">
        <v>69</v>
      </c>
      <c r="M700" s="10">
        <v>0</v>
      </c>
      <c r="N700" s="10">
        <v>1</v>
      </c>
      <c r="O700" s="10">
        <v>0</v>
      </c>
      <c r="P700" s="13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</row>
    <row r="701" spans="1:21">
      <c r="A701" s="11">
        <v>44496</v>
      </c>
      <c r="B701" s="10" t="s">
        <v>241</v>
      </c>
      <c r="C701" s="10">
        <v>1658042</v>
      </c>
      <c r="D701" s="10" t="s">
        <v>1</v>
      </c>
      <c r="E701" s="10" t="s">
        <v>244</v>
      </c>
      <c r="F701" s="12" t="str">
        <f>LOOKUP(,-FIND({"","品牌","品类","需求","竞品","品类","成分","长尾","场景","占位","功效"},E701),{"其他","品牌词","品类词","需求词","竞品词","品类词","成分词","长尾词","场景词","占位词","功效词"})</f>
        <v>品牌词</v>
      </c>
      <c r="G701" s="12" t="str">
        <f>INDEX('投放（素材）'!M:M,MATCH(E701,'投放（素材）'!E:E,0))</f>
        <v>61029c970000000021039974</v>
      </c>
      <c r="H701" s="10">
        <v>1952776</v>
      </c>
      <c r="I701" s="10" t="s">
        <v>216</v>
      </c>
      <c r="J701" s="10" t="s">
        <v>243</v>
      </c>
      <c r="K701" s="10" t="s">
        <v>47</v>
      </c>
      <c r="L701" s="10" t="s">
        <v>77</v>
      </c>
      <c r="M701" s="10">
        <v>0</v>
      </c>
      <c r="N701" s="10">
        <v>15</v>
      </c>
      <c r="O701" s="10">
        <v>0</v>
      </c>
      <c r="P701" s="13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</row>
    <row r="702" spans="1:21">
      <c r="A702" s="11">
        <v>44496</v>
      </c>
      <c r="B702" s="10" t="s">
        <v>241</v>
      </c>
      <c r="C702" s="10">
        <v>1658042</v>
      </c>
      <c r="D702" s="10" t="s">
        <v>1</v>
      </c>
      <c r="E702" s="10" t="s">
        <v>244</v>
      </c>
      <c r="F702" s="12" t="str">
        <f>LOOKUP(,-FIND({"","品牌","品类","需求","竞品","品类","成分","长尾","场景","占位","功效"},E702),{"其他","品牌词","品类词","需求词","竞品词","品类词","成分词","长尾词","场景词","占位词","功效词"})</f>
        <v>品牌词</v>
      </c>
      <c r="G702" s="12" t="str">
        <f>INDEX('投放（素材）'!M:M,MATCH(E702,'投放（素材）'!E:E,0))</f>
        <v>61029c970000000021039974</v>
      </c>
      <c r="H702" s="10">
        <v>1952776</v>
      </c>
      <c r="I702" s="10" t="s">
        <v>216</v>
      </c>
      <c r="J702" s="10" t="s">
        <v>243</v>
      </c>
      <c r="K702" s="10" t="s">
        <v>47</v>
      </c>
      <c r="L702" s="10" t="s">
        <v>74</v>
      </c>
      <c r="M702" s="10">
        <v>0</v>
      </c>
      <c r="N702" s="10">
        <v>48</v>
      </c>
      <c r="O702" s="10">
        <v>0</v>
      </c>
      <c r="P702" s="13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</row>
    <row r="703" spans="1:21">
      <c r="A703" s="11">
        <v>44496</v>
      </c>
      <c r="B703" s="10" t="s">
        <v>246</v>
      </c>
      <c r="C703" s="10">
        <v>1658062</v>
      </c>
      <c r="D703" s="10" t="s">
        <v>1</v>
      </c>
      <c r="E703" s="10" t="s">
        <v>249</v>
      </c>
      <c r="F703" s="12" t="str">
        <f>LOOKUP(,-FIND({"","品牌","品类","需求","竞品","品类","成分","长尾","场景","占位","功效"},E703),{"其他","品牌词","品类词","需求词","竞品词","品类词","成分词","长尾词","场景词","占位词","功效词"})</f>
        <v>需求词</v>
      </c>
      <c r="G703" s="12" t="str">
        <f>INDEX('投放（素材）'!M:M,MATCH(E703,'投放（素材）'!E:E,0))</f>
        <v>60f6a140000000000102af4f</v>
      </c>
      <c r="H703" s="10">
        <v>1952793</v>
      </c>
      <c r="I703" s="10" t="s">
        <v>216</v>
      </c>
      <c r="J703" s="10" t="s">
        <v>248</v>
      </c>
      <c r="K703" s="10" t="s">
        <v>47</v>
      </c>
      <c r="L703" s="10" t="s">
        <v>80</v>
      </c>
      <c r="M703" s="10">
        <v>0</v>
      </c>
      <c r="N703" s="10">
        <v>20</v>
      </c>
      <c r="O703" s="10">
        <v>0</v>
      </c>
      <c r="P703" s="13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</row>
    <row r="704" spans="1:21">
      <c r="A704" s="11">
        <v>44496</v>
      </c>
      <c r="B704" s="10" t="s">
        <v>246</v>
      </c>
      <c r="C704" s="10">
        <v>1658062</v>
      </c>
      <c r="D704" s="10" t="s">
        <v>1</v>
      </c>
      <c r="E704" s="10" t="s">
        <v>250</v>
      </c>
      <c r="F704" s="12" t="str">
        <f>LOOKUP(,-FIND({"","品牌","品类","需求","竞品","品类","成分","长尾","场景","占位","功效"},E704),{"其他","品牌词","品类词","需求词","竞品词","品类词","成分词","长尾词","场景词","占位词","功效词"})</f>
        <v>品牌词</v>
      </c>
      <c r="G704" s="12" t="str">
        <f>INDEX('投放（素材）'!M:M,MATCH(E704,'投放（素材）'!E:E,0))</f>
        <v>60f6a140000000000102af4f</v>
      </c>
      <c r="H704" s="10">
        <v>1952796</v>
      </c>
      <c r="I704" s="10" t="s">
        <v>216</v>
      </c>
      <c r="J704" s="10" t="s">
        <v>248</v>
      </c>
      <c r="K704" s="10" t="s">
        <v>47</v>
      </c>
      <c r="L704" s="10" t="s">
        <v>77</v>
      </c>
      <c r="M704" s="10">
        <v>1.9</v>
      </c>
      <c r="N704" s="10">
        <v>7</v>
      </c>
      <c r="O704" s="10">
        <v>1</v>
      </c>
      <c r="P704" s="13">
        <v>0.1429</v>
      </c>
      <c r="Q704" s="10">
        <v>1.9</v>
      </c>
      <c r="R704" s="10">
        <v>0</v>
      </c>
      <c r="S704" s="10">
        <v>0</v>
      </c>
      <c r="T704" s="10">
        <v>0</v>
      </c>
      <c r="U704" s="10">
        <v>0</v>
      </c>
    </row>
    <row r="705" spans="1:21">
      <c r="A705" s="11">
        <v>44496</v>
      </c>
      <c r="B705" s="10" t="s">
        <v>246</v>
      </c>
      <c r="C705" s="10">
        <v>1658062</v>
      </c>
      <c r="D705" s="10" t="s">
        <v>1</v>
      </c>
      <c r="E705" s="10" t="s">
        <v>250</v>
      </c>
      <c r="F705" s="12" t="str">
        <f>LOOKUP(,-FIND({"","品牌","品类","需求","竞品","品类","成分","长尾","场景","占位","功效"},E705),{"其他","品牌词","品类词","需求词","竞品词","品类词","成分词","长尾词","场景词","占位词","功效词"})</f>
        <v>品牌词</v>
      </c>
      <c r="G705" s="12" t="str">
        <f>INDEX('投放（素材）'!M:M,MATCH(E705,'投放（素材）'!E:E,0))</f>
        <v>60f6a140000000000102af4f</v>
      </c>
      <c r="H705" s="10">
        <v>1952796</v>
      </c>
      <c r="I705" s="10" t="s">
        <v>216</v>
      </c>
      <c r="J705" s="10" t="s">
        <v>248</v>
      </c>
      <c r="K705" s="10" t="s">
        <v>47</v>
      </c>
      <c r="L705" s="10" t="s">
        <v>73</v>
      </c>
      <c r="M705" s="10">
        <v>3549.51</v>
      </c>
      <c r="N705" s="10">
        <v>5790</v>
      </c>
      <c r="O705" s="10">
        <v>226</v>
      </c>
      <c r="P705" s="13">
        <v>0.039</v>
      </c>
      <c r="Q705" s="10">
        <v>15.7</v>
      </c>
      <c r="R705" s="10">
        <v>4</v>
      </c>
      <c r="S705" s="10">
        <v>1</v>
      </c>
      <c r="T705" s="10">
        <v>0</v>
      </c>
      <c r="U705" s="10">
        <v>0</v>
      </c>
    </row>
    <row r="706" spans="1:21">
      <c r="A706" s="11">
        <v>44496</v>
      </c>
      <c r="B706" s="10" t="s">
        <v>246</v>
      </c>
      <c r="C706" s="10">
        <v>1658062</v>
      </c>
      <c r="D706" s="10" t="s">
        <v>1</v>
      </c>
      <c r="E706" s="10" t="s">
        <v>250</v>
      </c>
      <c r="F706" s="12" t="str">
        <f>LOOKUP(,-FIND({"","品牌","品类","需求","竞品","品类","成分","长尾","场景","占位","功效"},E706),{"其他","品牌词","品类词","需求词","竞品词","品类词","成分词","长尾词","场景词","占位词","功效词"})</f>
        <v>品牌词</v>
      </c>
      <c r="G706" s="12" t="str">
        <f>INDEX('投放（素材）'!M:M,MATCH(E706,'投放（素材）'!E:E,0))</f>
        <v>60f6a140000000000102af4f</v>
      </c>
      <c r="H706" s="10">
        <v>1952796</v>
      </c>
      <c r="I706" s="10" t="s">
        <v>216</v>
      </c>
      <c r="J706" s="10" t="s">
        <v>248</v>
      </c>
      <c r="K706" s="10" t="s">
        <v>47</v>
      </c>
      <c r="L706" s="10" t="s">
        <v>75</v>
      </c>
      <c r="M706" s="10">
        <v>8.6</v>
      </c>
      <c r="N706" s="10">
        <v>23</v>
      </c>
      <c r="O706" s="10">
        <v>1</v>
      </c>
      <c r="P706" s="13">
        <v>0.0435</v>
      </c>
      <c r="Q706" s="10">
        <v>8.6</v>
      </c>
      <c r="R706" s="10">
        <v>0</v>
      </c>
      <c r="S706" s="10">
        <v>0</v>
      </c>
      <c r="T706" s="10">
        <v>0</v>
      </c>
      <c r="U706" s="10">
        <v>0</v>
      </c>
    </row>
    <row r="707" spans="1:21">
      <c r="A707" s="11">
        <v>44496</v>
      </c>
      <c r="B707" s="10" t="s">
        <v>246</v>
      </c>
      <c r="C707" s="10">
        <v>1658062</v>
      </c>
      <c r="D707" s="10" t="s">
        <v>1</v>
      </c>
      <c r="E707" s="10" t="s">
        <v>250</v>
      </c>
      <c r="F707" s="12" t="str">
        <f>LOOKUP(,-FIND({"","品牌","品类","需求","竞品","品类","成分","长尾","场景","占位","功效"},E707),{"其他","品牌词","品类词","需求词","竞品词","品类词","成分词","长尾词","场景词","占位词","功效词"})</f>
        <v>品牌词</v>
      </c>
      <c r="G707" s="12" t="str">
        <f>INDEX('投放（素材）'!M:M,MATCH(E707,'投放（素材）'!E:E,0))</f>
        <v>60f6a140000000000102af4f</v>
      </c>
      <c r="H707" s="10">
        <v>1952796</v>
      </c>
      <c r="I707" s="10" t="s">
        <v>216</v>
      </c>
      <c r="J707" s="10" t="s">
        <v>248</v>
      </c>
      <c r="K707" s="10" t="s">
        <v>47</v>
      </c>
      <c r="L707" s="10" t="s">
        <v>74</v>
      </c>
      <c r="M707" s="10">
        <v>0</v>
      </c>
      <c r="N707" s="10">
        <v>6</v>
      </c>
      <c r="O707" s="10">
        <v>0</v>
      </c>
      <c r="P707" s="13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</row>
    <row r="708" spans="1:21">
      <c r="A708" s="11">
        <v>44496</v>
      </c>
      <c r="B708" s="10" t="s">
        <v>246</v>
      </c>
      <c r="C708" s="10">
        <v>1658062</v>
      </c>
      <c r="D708" s="10" t="s">
        <v>1</v>
      </c>
      <c r="E708" s="10" t="s">
        <v>251</v>
      </c>
      <c r="F708" s="12" t="str">
        <f>LOOKUP(,-FIND({"","品牌","品类","需求","竞品","品类","成分","长尾","场景","占位","功效"},E708),{"其他","品牌词","品类词","需求词","竞品词","品类词","成分词","长尾词","场景词","占位词","功效词"})</f>
        <v>竞品词</v>
      </c>
      <c r="G708" s="12" t="str">
        <f>INDEX('投放（素材）'!M:M,MATCH(E708,'投放（素材）'!E:E,0))</f>
        <v>60f6a140000000000102af4f</v>
      </c>
      <c r="H708" s="10">
        <v>1952799</v>
      </c>
      <c r="I708" s="10" t="s">
        <v>216</v>
      </c>
      <c r="J708" s="10" t="s">
        <v>248</v>
      </c>
      <c r="K708" s="10" t="s">
        <v>47</v>
      </c>
      <c r="L708" s="10" t="s">
        <v>55</v>
      </c>
      <c r="M708" s="10">
        <v>6.01</v>
      </c>
      <c r="N708" s="10">
        <v>15</v>
      </c>
      <c r="O708" s="10">
        <v>1</v>
      </c>
      <c r="P708" s="13">
        <v>0.0667</v>
      </c>
      <c r="Q708" s="10">
        <v>6.01</v>
      </c>
      <c r="R708" s="10">
        <v>0</v>
      </c>
      <c r="S708" s="10">
        <v>0</v>
      </c>
      <c r="T708" s="10">
        <v>0</v>
      </c>
      <c r="U708" s="10">
        <v>0</v>
      </c>
    </row>
    <row r="709" spans="1:21">
      <c r="A709" s="11">
        <v>44496</v>
      </c>
      <c r="B709" s="10" t="s">
        <v>246</v>
      </c>
      <c r="C709" s="10">
        <v>1658062</v>
      </c>
      <c r="D709" s="10" t="s">
        <v>1</v>
      </c>
      <c r="E709" s="10" t="s">
        <v>251</v>
      </c>
      <c r="F709" s="12" t="str">
        <f>LOOKUP(,-FIND({"","品牌","品类","需求","竞品","品类","成分","长尾","场景","占位","功效"},E709),{"其他","品牌词","品类词","需求词","竞品词","品类词","成分词","长尾词","场景词","占位词","功效词"})</f>
        <v>竞品词</v>
      </c>
      <c r="G709" s="12" t="str">
        <f>INDEX('投放（素材）'!M:M,MATCH(E709,'投放（素材）'!E:E,0))</f>
        <v>60f6a140000000000102af4f</v>
      </c>
      <c r="H709" s="10">
        <v>1952799</v>
      </c>
      <c r="I709" s="10" t="s">
        <v>216</v>
      </c>
      <c r="J709" s="10" t="s">
        <v>248</v>
      </c>
      <c r="K709" s="10" t="s">
        <v>47</v>
      </c>
      <c r="L709" s="10" t="s">
        <v>58</v>
      </c>
      <c r="M709" s="10">
        <v>0</v>
      </c>
      <c r="N709" s="10">
        <v>26</v>
      </c>
      <c r="O709" s="10">
        <v>0</v>
      </c>
      <c r="P709" s="13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</row>
    <row r="710" spans="1:21">
      <c r="A710" s="11">
        <v>44496</v>
      </c>
      <c r="B710" s="10" t="s">
        <v>263</v>
      </c>
      <c r="C710" s="10">
        <v>1676167</v>
      </c>
      <c r="D710" s="10" t="s">
        <v>1</v>
      </c>
      <c r="E710" s="10" t="s">
        <v>264</v>
      </c>
      <c r="F710" s="12" t="str">
        <f>LOOKUP(,-FIND({"","品牌","品类","需求","竞品","品类","成分","长尾","场景","占位","功效"},E710),{"其他","品牌词","品类词","需求词","竞品词","品类词","成分词","长尾词","场景词","占位词","功效词"})</f>
        <v>品类词</v>
      </c>
      <c r="G710" s="12" t="str">
        <f>INDEX('投放（素材）'!M:M,MATCH(E710,'投放（素材）'!E:E,0))</f>
        <v>612775900000000021037fd2</v>
      </c>
      <c r="H710" s="10">
        <v>1981136</v>
      </c>
      <c r="I710" s="10" t="s">
        <v>216</v>
      </c>
      <c r="J710" s="10" t="s">
        <v>265</v>
      </c>
      <c r="K710" s="10" t="s">
        <v>47</v>
      </c>
      <c r="L710" s="10" t="s">
        <v>63</v>
      </c>
      <c r="M710" s="10">
        <v>5518.13</v>
      </c>
      <c r="N710" s="10">
        <v>9717</v>
      </c>
      <c r="O710" s="10">
        <v>367</v>
      </c>
      <c r="P710" s="13">
        <v>0.0378</v>
      </c>
      <c r="Q710" s="10">
        <v>15.03</v>
      </c>
      <c r="R710" s="10">
        <v>3</v>
      </c>
      <c r="S710" s="10">
        <v>1</v>
      </c>
      <c r="T710" s="10">
        <v>1</v>
      </c>
      <c r="U710" s="10">
        <v>0</v>
      </c>
    </row>
    <row r="711" spans="1:21">
      <c r="A711" s="11">
        <v>44496</v>
      </c>
      <c r="B711" s="10" t="s">
        <v>263</v>
      </c>
      <c r="C711" s="10">
        <v>1676167</v>
      </c>
      <c r="D711" s="10" t="s">
        <v>1</v>
      </c>
      <c r="E711" s="10" t="s">
        <v>266</v>
      </c>
      <c r="F711" s="12" t="str">
        <f>LOOKUP(,-FIND({"","品牌","品类","需求","竞品","品类","成分","长尾","场景","占位","功效"},E711),{"其他","品牌词","品类词","需求词","竞品词","品类词","成分词","长尾词","场景词","占位词","功效词"})</f>
        <v>需求词</v>
      </c>
      <c r="G711" s="12" t="str">
        <f>INDEX('投放（素材）'!M:M,MATCH(E711,'投放（素材）'!E:E,0))</f>
        <v>612775900000000021037fd2</v>
      </c>
      <c r="H711" s="10">
        <v>2112729</v>
      </c>
      <c r="I711" s="10" t="s">
        <v>216</v>
      </c>
      <c r="J711" s="10" t="s">
        <v>265</v>
      </c>
      <c r="K711" s="10" t="s">
        <v>47</v>
      </c>
      <c r="L711" s="10" t="s">
        <v>79</v>
      </c>
      <c r="M711" s="10">
        <v>138.84</v>
      </c>
      <c r="N711" s="10">
        <v>509</v>
      </c>
      <c r="O711" s="10">
        <v>17</v>
      </c>
      <c r="P711" s="13">
        <v>0.0334</v>
      </c>
      <c r="Q711" s="10">
        <v>8.16</v>
      </c>
      <c r="R711" s="10">
        <v>0</v>
      </c>
      <c r="S711" s="10">
        <v>0</v>
      </c>
      <c r="T711" s="10">
        <v>0</v>
      </c>
      <c r="U711" s="10">
        <v>0</v>
      </c>
    </row>
    <row r="712" spans="1:21">
      <c r="A712" s="11">
        <v>44496</v>
      </c>
      <c r="B712" s="10" t="s">
        <v>252</v>
      </c>
      <c r="C712" s="10">
        <v>1676177</v>
      </c>
      <c r="D712" s="10" t="s">
        <v>1</v>
      </c>
      <c r="E712" s="10" t="s">
        <v>253</v>
      </c>
      <c r="F712" s="12" t="str">
        <f>LOOKUP(,-FIND({"","品牌","品类","需求","竞品","品类","成分","长尾","场景","占位","功效"},E712),{"其他","品牌词","品类词","需求词","竞品词","品类词","成分词","长尾词","场景词","占位词","功效词"})</f>
        <v>品类词</v>
      </c>
      <c r="G712" s="12" t="str">
        <f>INDEX('投放（素材）'!M:M,MATCH(E712,'投放（素材）'!E:E,0))</f>
        <v>6124f2d20000000021035629</v>
      </c>
      <c r="H712" s="10">
        <v>1981160</v>
      </c>
      <c r="I712" s="10" t="s">
        <v>216</v>
      </c>
      <c r="J712" s="10" t="s">
        <v>254</v>
      </c>
      <c r="K712" s="10" t="s">
        <v>47</v>
      </c>
      <c r="L712" s="10" t="s">
        <v>64</v>
      </c>
      <c r="M712" s="10">
        <v>0</v>
      </c>
      <c r="N712" s="10">
        <v>2</v>
      </c>
      <c r="O712" s="10">
        <v>0</v>
      </c>
      <c r="P712" s="13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</row>
    <row r="713" spans="1:21">
      <c r="A713" s="11">
        <v>44496</v>
      </c>
      <c r="B713" s="10" t="s">
        <v>252</v>
      </c>
      <c r="C713" s="10">
        <v>1676177</v>
      </c>
      <c r="D713" s="10" t="s">
        <v>1</v>
      </c>
      <c r="E713" s="10" t="s">
        <v>253</v>
      </c>
      <c r="F713" s="12" t="str">
        <f>LOOKUP(,-FIND({"","品牌","品类","需求","竞品","品类","成分","长尾","场景","占位","功效"},E713),{"其他","品牌词","品类词","需求词","竞品词","品类词","成分词","长尾词","场景词","占位词","功效词"})</f>
        <v>品类词</v>
      </c>
      <c r="G713" s="12" t="str">
        <f>INDEX('投放（素材）'!M:M,MATCH(E713,'投放（素材）'!E:E,0))</f>
        <v>6124f2d20000000021035629</v>
      </c>
      <c r="H713" s="10">
        <v>1981160</v>
      </c>
      <c r="I713" s="10" t="s">
        <v>216</v>
      </c>
      <c r="J713" s="10" t="s">
        <v>254</v>
      </c>
      <c r="K713" s="10" t="s">
        <v>47</v>
      </c>
      <c r="L713" s="10" t="s">
        <v>72</v>
      </c>
      <c r="M713" s="10">
        <v>0</v>
      </c>
      <c r="N713" s="10">
        <v>0</v>
      </c>
      <c r="O713" s="10">
        <v>0</v>
      </c>
      <c r="P713" s="13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</row>
    <row r="714" spans="1:21">
      <c r="A714" s="11">
        <v>44496</v>
      </c>
      <c r="B714" s="10" t="s">
        <v>252</v>
      </c>
      <c r="C714" s="10">
        <v>1676177</v>
      </c>
      <c r="D714" s="10" t="s">
        <v>1</v>
      </c>
      <c r="E714" s="10" t="s">
        <v>255</v>
      </c>
      <c r="F714" s="12" t="str">
        <f>LOOKUP(,-FIND({"","品牌","品类","需求","竞品","品类","成分","长尾","场景","占位","功效"},E714),{"其他","品牌词","品类词","需求词","竞品词","品类词","成分词","长尾词","场景词","占位词","功效词"})</f>
        <v>需求词</v>
      </c>
      <c r="G714" s="12" t="str">
        <f>INDEX('投放（素材）'!M:M,MATCH(E714,'投放（素材）'!E:E,0))</f>
        <v>6124f2d20000000021035629</v>
      </c>
      <c r="H714" s="10">
        <v>1981364</v>
      </c>
      <c r="I714" s="10" t="s">
        <v>216</v>
      </c>
      <c r="J714" s="10" t="s">
        <v>254</v>
      </c>
      <c r="K714" s="10" t="s">
        <v>47</v>
      </c>
      <c r="L714" s="10" t="s">
        <v>86</v>
      </c>
      <c r="M714" s="10">
        <v>0</v>
      </c>
      <c r="N714" s="10">
        <v>2</v>
      </c>
      <c r="O714" s="10">
        <v>0</v>
      </c>
      <c r="P714" s="13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</row>
    <row r="715" spans="1:21">
      <c r="A715" s="11">
        <v>44496</v>
      </c>
      <c r="B715" s="10" t="s">
        <v>252</v>
      </c>
      <c r="C715" s="10">
        <v>1676177</v>
      </c>
      <c r="D715" s="10" t="s">
        <v>1</v>
      </c>
      <c r="E715" s="10" t="s">
        <v>255</v>
      </c>
      <c r="F715" s="12" t="str">
        <f>LOOKUP(,-FIND({"","品牌","品类","需求","竞品","品类","成分","长尾","场景","占位","功效"},E715),{"其他","品牌词","品类词","需求词","竞品词","品类词","成分词","长尾词","场景词","占位词","功效词"})</f>
        <v>需求词</v>
      </c>
      <c r="G715" s="12" t="str">
        <f>INDEX('投放（素材）'!M:M,MATCH(E715,'投放（素材）'!E:E,0))</f>
        <v>6124f2d20000000021035629</v>
      </c>
      <c r="H715" s="10">
        <v>1981364</v>
      </c>
      <c r="I715" s="10" t="s">
        <v>216</v>
      </c>
      <c r="J715" s="10" t="s">
        <v>254</v>
      </c>
      <c r="K715" s="10" t="s">
        <v>47</v>
      </c>
      <c r="L715" s="10" t="s">
        <v>81</v>
      </c>
      <c r="M715" s="10">
        <v>0</v>
      </c>
      <c r="N715" s="10">
        <v>1</v>
      </c>
      <c r="O715" s="10">
        <v>0</v>
      </c>
      <c r="P715" s="13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</row>
    <row r="716" spans="1:21">
      <c r="A716" s="11">
        <v>44496</v>
      </c>
      <c r="B716" s="10" t="s">
        <v>252</v>
      </c>
      <c r="C716" s="10">
        <v>1676177</v>
      </c>
      <c r="D716" s="10" t="s">
        <v>1</v>
      </c>
      <c r="E716" s="10" t="s">
        <v>255</v>
      </c>
      <c r="F716" s="12" t="str">
        <f>LOOKUP(,-FIND({"","品牌","品类","需求","竞品","品类","成分","长尾","场景","占位","功效"},E716),{"其他","品牌词","品类词","需求词","竞品词","品类词","成分词","长尾词","场景词","占位词","功效词"})</f>
        <v>需求词</v>
      </c>
      <c r="G716" s="12" t="str">
        <f>INDEX('投放（素材）'!M:M,MATCH(E716,'投放（素材）'!E:E,0))</f>
        <v>6124f2d20000000021035629</v>
      </c>
      <c r="H716" s="10">
        <v>1981364</v>
      </c>
      <c r="I716" s="10" t="s">
        <v>216</v>
      </c>
      <c r="J716" s="10" t="s">
        <v>254</v>
      </c>
      <c r="K716" s="10" t="s">
        <v>47</v>
      </c>
      <c r="L716" s="10" t="s">
        <v>71</v>
      </c>
      <c r="M716" s="10">
        <v>0</v>
      </c>
      <c r="N716" s="10">
        <v>8</v>
      </c>
      <c r="O716" s="10">
        <v>0</v>
      </c>
      <c r="P716" s="13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</row>
    <row r="717" spans="1:21">
      <c r="A717" s="11">
        <v>44496</v>
      </c>
      <c r="B717" s="10" t="s">
        <v>252</v>
      </c>
      <c r="C717" s="10">
        <v>1676177</v>
      </c>
      <c r="D717" s="10" t="s">
        <v>1</v>
      </c>
      <c r="E717" s="10" t="s">
        <v>255</v>
      </c>
      <c r="F717" s="12" t="str">
        <f>LOOKUP(,-FIND({"","品牌","品类","需求","竞品","品类","成分","长尾","场景","占位","功效"},E717),{"其他","品牌词","品类词","需求词","竞品词","品类词","成分词","长尾词","场景词","占位词","功效词"})</f>
        <v>需求词</v>
      </c>
      <c r="G717" s="12" t="str">
        <f>INDEX('投放（素材）'!M:M,MATCH(E717,'投放（素材）'!E:E,0))</f>
        <v>6124f2d20000000021035629</v>
      </c>
      <c r="H717" s="10">
        <v>1981364</v>
      </c>
      <c r="I717" s="10" t="s">
        <v>216</v>
      </c>
      <c r="J717" s="10" t="s">
        <v>254</v>
      </c>
      <c r="K717" s="10" t="s">
        <v>47</v>
      </c>
      <c r="L717" s="10" t="s">
        <v>83</v>
      </c>
      <c r="M717" s="10">
        <v>0</v>
      </c>
      <c r="N717" s="10">
        <v>1</v>
      </c>
      <c r="O717" s="10">
        <v>0</v>
      </c>
      <c r="P717" s="13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</row>
    <row r="718" spans="1:21">
      <c r="A718" s="11">
        <v>44496</v>
      </c>
      <c r="B718" s="10" t="s">
        <v>252</v>
      </c>
      <c r="C718" s="10">
        <v>1676177</v>
      </c>
      <c r="D718" s="10" t="s">
        <v>1</v>
      </c>
      <c r="E718" s="10" t="s">
        <v>256</v>
      </c>
      <c r="F718" s="12" t="str">
        <f>LOOKUP(,-FIND({"","品牌","品类","需求","竞品","品类","成分","长尾","场景","占位","功效"},E718),{"其他","品牌词","品类词","需求词","竞品词","品类词","成分词","长尾词","场景词","占位词","功效词"})</f>
        <v>品牌词</v>
      </c>
      <c r="G718" s="12" t="str">
        <f>INDEX('投放（素材）'!M:M,MATCH(E718,'投放（素材）'!E:E,0))</f>
        <v>6124f2d20000000021035629</v>
      </c>
      <c r="H718" s="10">
        <v>1988920</v>
      </c>
      <c r="I718" s="10" t="s">
        <v>216</v>
      </c>
      <c r="J718" s="10" t="s">
        <v>254</v>
      </c>
      <c r="K718" s="10" t="s">
        <v>47</v>
      </c>
      <c r="L718" s="10" t="s">
        <v>77</v>
      </c>
      <c r="M718" s="10">
        <v>0</v>
      </c>
      <c r="N718" s="10">
        <v>2</v>
      </c>
      <c r="O718" s="10">
        <v>0</v>
      </c>
      <c r="P718" s="13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</row>
    <row r="719" spans="1:21">
      <c r="A719" s="11">
        <v>44496</v>
      </c>
      <c r="B719" s="10" t="s">
        <v>252</v>
      </c>
      <c r="C719" s="10">
        <v>1676177</v>
      </c>
      <c r="D719" s="10" t="s">
        <v>1</v>
      </c>
      <c r="E719" s="10" t="s">
        <v>256</v>
      </c>
      <c r="F719" s="12" t="str">
        <f>LOOKUP(,-FIND({"","品牌","品类","需求","竞品","品类","成分","长尾","场景","占位","功效"},E719),{"其他","品牌词","品类词","需求词","竞品词","品类词","成分词","长尾词","场景词","占位词","功效词"})</f>
        <v>品牌词</v>
      </c>
      <c r="G719" s="12" t="str">
        <f>INDEX('投放（素材）'!M:M,MATCH(E719,'投放（素材）'!E:E,0))</f>
        <v>6124f2d20000000021035629</v>
      </c>
      <c r="H719" s="10">
        <v>1988920</v>
      </c>
      <c r="I719" s="10" t="s">
        <v>216</v>
      </c>
      <c r="J719" s="10" t="s">
        <v>254</v>
      </c>
      <c r="K719" s="10" t="s">
        <v>47</v>
      </c>
      <c r="L719" s="10" t="s">
        <v>78</v>
      </c>
      <c r="M719" s="10">
        <v>0</v>
      </c>
      <c r="N719" s="10">
        <v>0</v>
      </c>
      <c r="O719" s="10">
        <v>0</v>
      </c>
      <c r="P719" s="13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</row>
    <row r="720" spans="1:21">
      <c r="A720" s="11">
        <v>44496</v>
      </c>
      <c r="B720" s="10" t="s">
        <v>252</v>
      </c>
      <c r="C720" s="10">
        <v>1676177</v>
      </c>
      <c r="D720" s="10" t="s">
        <v>1</v>
      </c>
      <c r="E720" s="10" t="s">
        <v>256</v>
      </c>
      <c r="F720" s="12" t="str">
        <f>LOOKUP(,-FIND({"","品牌","品类","需求","竞品","品类","成分","长尾","场景","占位","功效"},E720),{"其他","品牌词","品类词","需求词","竞品词","品类词","成分词","长尾词","场景词","占位词","功效词"})</f>
        <v>品牌词</v>
      </c>
      <c r="G720" s="12" t="str">
        <f>INDEX('投放（素材）'!M:M,MATCH(E720,'投放（素材）'!E:E,0))</f>
        <v>6124f2d20000000021035629</v>
      </c>
      <c r="H720" s="10">
        <v>1988920</v>
      </c>
      <c r="I720" s="10" t="s">
        <v>216</v>
      </c>
      <c r="J720" s="10" t="s">
        <v>254</v>
      </c>
      <c r="K720" s="10" t="s">
        <v>47</v>
      </c>
      <c r="L720" s="10" t="s">
        <v>74</v>
      </c>
      <c r="M720" s="10">
        <v>0</v>
      </c>
      <c r="N720" s="10">
        <v>3</v>
      </c>
      <c r="O720" s="10">
        <v>0</v>
      </c>
      <c r="P720" s="13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</row>
    <row r="721" spans="1:21">
      <c r="A721" s="11">
        <v>44496</v>
      </c>
      <c r="B721" s="10" t="s">
        <v>257</v>
      </c>
      <c r="C721" s="10">
        <v>1676188</v>
      </c>
      <c r="D721" s="10" t="s">
        <v>1</v>
      </c>
      <c r="E721" s="10" t="s">
        <v>258</v>
      </c>
      <c r="F721" s="12" t="str">
        <f>LOOKUP(,-FIND({"","品牌","品类","需求","竞品","品类","成分","长尾","场景","占位","功效"},E721),{"其他","品牌词","品类词","需求词","竞品词","品类词","成分词","长尾词","场景词","占位词","功效词"})</f>
        <v>品类词</v>
      </c>
      <c r="G721" s="12" t="str">
        <f>INDEX('投放（素材）'!M:M,MATCH(E721,'投放（素材）'!E:E,0))</f>
        <v>6128b76d000000000102c1d4</v>
      </c>
      <c r="H721" s="10">
        <v>1981186</v>
      </c>
      <c r="I721" s="10" t="s">
        <v>216</v>
      </c>
      <c r="J721" s="10" t="s">
        <v>259</v>
      </c>
      <c r="K721" s="10" t="s">
        <v>47</v>
      </c>
      <c r="L721" s="10" t="s">
        <v>64</v>
      </c>
      <c r="M721" s="10">
        <v>0</v>
      </c>
      <c r="N721" s="10">
        <v>2</v>
      </c>
      <c r="O721" s="10">
        <v>0</v>
      </c>
      <c r="P721" s="13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</row>
    <row r="722" spans="1:21">
      <c r="A722" s="11">
        <v>44496</v>
      </c>
      <c r="B722" s="10" t="s">
        <v>257</v>
      </c>
      <c r="C722" s="10">
        <v>1676188</v>
      </c>
      <c r="D722" s="10" t="s">
        <v>1</v>
      </c>
      <c r="E722" s="10" t="s">
        <v>258</v>
      </c>
      <c r="F722" s="12" t="str">
        <f>LOOKUP(,-FIND({"","品牌","品类","需求","竞品","品类","成分","长尾","场景","占位","功效"},E722),{"其他","品牌词","品类词","需求词","竞品词","品类词","成分词","长尾词","场景词","占位词","功效词"})</f>
        <v>品类词</v>
      </c>
      <c r="G722" s="12" t="str">
        <f>INDEX('投放（素材）'!M:M,MATCH(E722,'投放（素材）'!E:E,0))</f>
        <v>6128b76d000000000102c1d4</v>
      </c>
      <c r="H722" s="10">
        <v>1981186</v>
      </c>
      <c r="I722" s="10" t="s">
        <v>216</v>
      </c>
      <c r="J722" s="10" t="s">
        <v>259</v>
      </c>
      <c r="K722" s="10" t="s">
        <v>47</v>
      </c>
      <c r="L722" s="10" t="s">
        <v>63</v>
      </c>
      <c r="M722" s="10">
        <v>0</v>
      </c>
      <c r="N722" s="10">
        <v>1</v>
      </c>
      <c r="O722" s="10">
        <v>0</v>
      </c>
      <c r="P722" s="13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</row>
    <row r="723" spans="1:21">
      <c r="A723" s="11">
        <v>44496</v>
      </c>
      <c r="B723" s="10" t="s">
        <v>257</v>
      </c>
      <c r="C723" s="10">
        <v>1676188</v>
      </c>
      <c r="D723" s="10" t="s">
        <v>1</v>
      </c>
      <c r="E723" s="10" t="s">
        <v>260</v>
      </c>
      <c r="F723" s="12" t="str">
        <f>LOOKUP(,-FIND({"","品牌","品类","需求","竞品","品类","成分","长尾","场景","占位","功效"},E723),{"其他","品牌词","品类词","需求词","竞品词","品类词","成分词","长尾词","场景词","占位词","功效词"})</f>
        <v>需求词</v>
      </c>
      <c r="G723" s="12" t="str">
        <f>INDEX('投放（素材）'!M:M,MATCH(E723,'投放（素材）'!E:E,0))</f>
        <v>6128b76d000000000102c1d4</v>
      </c>
      <c r="H723" s="10">
        <v>1981372</v>
      </c>
      <c r="I723" s="10" t="s">
        <v>216</v>
      </c>
      <c r="J723" s="10" t="s">
        <v>259</v>
      </c>
      <c r="K723" s="10" t="s">
        <v>47</v>
      </c>
      <c r="L723" s="10" t="s">
        <v>86</v>
      </c>
      <c r="M723" s="10">
        <v>0</v>
      </c>
      <c r="N723" s="10">
        <v>1</v>
      </c>
      <c r="O723" s="10">
        <v>0</v>
      </c>
      <c r="P723" s="13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</row>
    <row r="724" spans="1:21">
      <c r="A724" s="11">
        <v>44496</v>
      </c>
      <c r="B724" s="10" t="s">
        <v>257</v>
      </c>
      <c r="C724" s="10">
        <v>1676188</v>
      </c>
      <c r="D724" s="10" t="s">
        <v>1</v>
      </c>
      <c r="E724" s="10" t="s">
        <v>260</v>
      </c>
      <c r="F724" s="12" t="str">
        <f>LOOKUP(,-FIND({"","品牌","品类","需求","竞品","品类","成分","长尾","场景","占位","功效"},E724),{"其他","品牌词","品类词","需求词","竞品词","品类词","成分词","长尾词","场景词","占位词","功效词"})</f>
        <v>需求词</v>
      </c>
      <c r="G724" s="12" t="str">
        <f>INDEX('投放（素材）'!M:M,MATCH(E724,'投放（素材）'!E:E,0))</f>
        <v>6128b76d000000000102c1d4</v>
      </c>
      <c r="H724" s="10">
        <v>1981372</v>
      </c>
      <c r="I724" s="10" t="s">
        <v>216</v>
      </c>
      <c r="J724" s="10" t="s">
        <v>259</v>
      </c>
      <c r="K724" s="10" t="s">
        <v>47</v>
      </c>
      <c r="L724" s="10" t="s">
        <v>81</v>
      </c>
      <c r="M724" s="10">
        <v>0</v>
      </c>
      <c r="N724" s="10">
        <v>1</v>
      </c>
      <c r="O724" s="10">
        <v>0</v>
      </c>
      <c r="P724" s="13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</row>
    <row r="725" spans="1:21">
      <c r="A725" s="11">
        <v>44496</v>
      </c>
      <c r="B725" s="10" t="s">
        <v>257</v>
      </c>
      <c r="C725" s="10">
        <v>1676188</v>
      </c>
      <c r="D725" s="10" t="s">
        <v>1</v>
      </c>
      <c r="E725" s="10" t="s">
        <v>260</v>
      </c>
      <c r="F725" s="12" t="str">
        <f>LOOKUP(,-FIND({"","品牌","品类","需求","竞品","品类","成分","长尾","场景","占位","功效"},E725),{"其他","品牌词","品类词","需求词","竞品词","品类词","成分词","长尾词","场景词","占位词","功效词"})</f>
        <v>需求词</v>
      </c>
      <c r="G725" s="12" t="str">
        <f>INDEX('投放（素材）'!M:M,MATCH(E725,'投放（素材）'!E:E,0))</f>
        <v>6128b76d000000000102c1d4</v>
      </c>
      <c r="H725" s="10">
        <v>1981372</v>
      </c>
      <c r="I725" s="10" t="s">
        <v>216</v>
      </c>
      <c r="J725" s="10" t="s">
        <v>259</v>
      </c>
      <c r="K725" s="10" t="s">
        <v>47</v>
      </c>
      <c r="L725" s="10" t="s">
        <v>71</v>
      </c>
      <c r="M725" s="10">
        <v>0</v>
      </c>
      <c r="N725" s="10">
        <v>4</v>
      </c>
      <c r="O725" s="10">
        <v>0</v>
      </c>
      <c r="P725" s="13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</row>
    <row r="726" spans="1:21">
      <c r="A726" s="11">
        <v>44496</v>
      </c>
      <c r="B726" s="10" t="s">
        <v>261</v>
      </c>
      <c r="C726" s="10">
        <v>1679009</v>
      </c>
      <c r="D726" s="10" t="s">
        <v>1</v>
      </c>
      <c r="E726" s="10" t="s">
        <v>267</v>
      </c>
      <c r="F726" s="12" t="str">
        <f>LOOKUP(,-FIND({"","品牌","品类","需求","竞品","品类","成分","长尾","场景","占位","功效"},E726),{"其他","品牌词","品类词","需求词","竞品词","品类词","成分词","长尾词","场景词","占位词","功效词"})</f>
        <v>品类词</v>
      </c>
      <c r="G726" s="12">
        <f>INDEX('投放（素材）'!M:M,MATCH(E726,'投放（素材）'!E:E,0))</f>
        <v>6.1277385e+23</v>
      </c>
      <c r="H726" s="10">
        <v>1986004</v>
      </c>
      <c r="I726" s="10" t="s">
        <v>216</v>
      </c>
      <c r="J726" s="10">
        <v>6.1277385e+23</v>
      </c>
      <c r="K726" s="10" t="s">
        <v>47</v>
      </c>
      <c r="L726" s="10" t="s">
        <v>93</v>
      </c>
      <c r="M726" s="10">
        <v>301.11</v>
      </c>
      <c r="N726" s="10">
        <v>1286</v>
      </c>
      <c r="O726" s="10">
        <v>31</v>
      </c>
      <c r="P726" s="13">
        <v>0.0241</v>
      </c>
      <c r="Q726" s="10">
        <v>9.71</v>
      </c>
      <c r="R726" s="10">
        <v>1</v>
      </c>
      <c r="S726" s="10">
        <v>1</v>
      </c>
      <c r="T726" s="10">
        <v>0</v>
      </c>
      <c r="U726" s="10">
        <v>0</v>
      </c>
    </row>
    <row r="727" spans="1:21">
      <c r="A727" s="11">
        <v>44497</v>
      </c>
      <c r="B727" s="10" t="s">
        <v>214</v>
      </c>
      <c r="C727" s="10">
        <v>1607924</v>
      </c>
      <c r="D727" s="10" t="s">
        <v>1</v>
      </c>
      <c r="E727" s="10" t="s">
        <v>215</v>
      </c>
      <c r="F727" s="12" t="str">
        <f>LOOKUP(,-FIND({"","品牌","品类","需求","竞品","品类","成分","长尾","场景","占位","功效"},E727),{"其他","品牌词","品类词","需求词","竞品词","品类词","成分词","长尾词","场景词","占位词","功效词"})</f>
        <v>品类词</v>
      </c>
      <c r="G727" s="12" t="str">
        <f>INDEX('投放（素材）'!M:M,MATCH(E727,'投放（素材）'!E:E,0))</f>
        <v>60f7c242000000000102e5de</v>
      </c>
      <c r="H727" s="10">
        <v>1876348</v>
      </c>
      <c r="I727" s="10" t="s">
        <v>216</v>
      </c>
      <c r="J727" s="10" t="s">
        <v>217</v>
      </c>
      <c r="K727" s="10" t="s">
        <v>47</v>
      </c>
      <c r="L727" s="10" t="s">
        <v>64</v>
      </c>
      <c r="M727" s="10">
        <v>0</v>
      </c>
      <c r="N727" s="10">
        <v>4</v>
      </c>
      <c r="O727" s="10">
        <v>0</v>
      </c>
      <c r="P727" s="13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</row>
    <row r="728" spans="1:21">
      <c r="A728" s="11">
        <v>44497</v>
      </c>
      <c r="B728" s="10" t="s">
        <v>214</v>
      </c>
      <c r="C728" s="10">
        <v>1607924</v>
      </c>
      <c r="D728" s="10" t="s">
        <v>1</v>
      </c>
      <c r="E728" s="10" t="s">
        <v>218</v>
      </c>
      <c r="F728" s="12" t="str">
        <f>LOOKUP(,-FIND({"","品牌","品类","需求","竞品","品类","成分","长尾","场景","占位","功效"},E728),{"其他","品牌词","品类词","需求词","竞品词","品类词","成分词","长尾词","场景词","占位词","功效词"})</f>
        <v>需求词</v>
      </c>
      <c r="G728" s="12" t="str">
        <f>INDEX('投放（素材）'!M:M,MATCH(E728,'投放（素材）'!E:E,0))</f>
        <v>60f7c242000000000102e5de</v>
      </c>
      <c r="H728" s="10">
        <v>1876355</v>
      </c>
      <c r="I728" s="10" t="s">
        <v>216</v>
      </c>
      <c r="J728" s="10" t="s">
        <v>217</v>
      </c>
      <c r="K728" s="10" t="s">
        <v>47</v>
      </c>
      <c r="L728" s="10" t="s">
        <v>71</v>
      </c>
      <c r="M728" s="10">
        <v>0</v>
      </c>
      <c r="N728" s="10">
        <v>2</v>
      </c>
      <c r="O728" s="10">
        <v>0</v>
      </c>
      <c r="P728" s="13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</row>
    <row r="729" spans="1:21">
      <c r="A729" s="11">
        <v>44497</v>
      </c>
      <c r="B729" s="10" t="s">
        <v>214</v>
      </c>
      <c r="C729" s="10">
        <v>1607924</v>
      </c>
      <c r="D729" s="10" t="s">
        <v>1</v>
      </c>
      <c r="E729" s="10" t="s">
        <v>218</v>
      </c>
      <c r="F729" s="12" t="str">
        <f>LOOKUP(,-FIND({"","品牌","品类","需求","竞品","品类","成分","长尾","场景","占位","功效"},E729),{"其他","品牌词","品类词","需求词","竞品词","品类词","成分词","长尾词","场景词","占位词","功效词"})</f>
        <v>需求词</v>
      </c>
      <c r="G729" s="12" t="str">
        <f>INDEX('投放（素材）'!M:M,MATCH(E729,'投放（素材）'!E:E,0))</f>
        <v>60f7c242000000000102e5de</v>
      </c>
      <c r="H729" s="10">
        <v>1876355</v>
      </c>
      <c r="I729" s="10" t="s">
        <v>216</v>
      </c>
      <c r="J729" s="10" t="s">
        <v>217</v>
      </c>
      <c r="K729" s="10" t="s">
        <v>47</v>
      </c>
      <c r="L729" s="10" t="s">
        <v>84</v>
      </c>
      <c r="M729" s="10">
        <v>0</v>
      </c>
      <c r="N729" s="10">
        <v>1</v>
      </c>
      <c r="O729" s="10">
        <v>0</v>
      </c>
      <c r="P729" s="13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</row>
    <row r="730" spans="1:21">
      <c r="A730" s="11">
        <v>44497</v>
      </c>
      <c r="B730" s="10" t="s">
        <v>214</v>
      </c>
      <c r="C730" s="10">
        <v>1607924</v>
      </c>
      <c r="D730" s="10" t="s">
        <v>1</v>
      </c>
      <c r="E730" s="10" t="s">
        <v>220</v>
      </c>
      <c r="F730" s="12" t="str">
        <f>LOOKUP(,-FIND({"","品牌","品类","需求","竞品","品类","成分","长尾","场景","占位","功效"},E730),{"其他","品牌词","品类词","需求词","竞品词","品类词","成分词","长尾词","场景词","占位词","功效词"})</f>
        <v>品牌词</v>
      </c>
      <c r="G730" s="12" t="str">
        <f>INDEX('投放（素材）'!M:M,MATCH(E730,'投放（素材）'!E:E,0))</f>
        <v>60f7c242000000000102e5de</v>
      </c>
      <c r="H730" s="10">
        <v>1876364</v>
      </c>
      <c r="I730" s="10" t="s">
        <v>216</v>
      </c>
      <c r="J730" s="10" t="s">
        <v>217</v>
      </c>
      <c r="K730" s="10" t="s">
        <v>47</v>
      </c>
      <c r="L730" s="10" t="s">
        <v>77</v>
      </c>
      <c r="M730" s="10">
        <v>0</v>
      </c>
      <c r="N730" s="10">
        <v>3</v>
      </c>
      <c r="O730" s="10">
        <v>0</v>
      </c>
      <c r="P730" s="13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</row>
    <row r="731" spans="1:21">
      <c r="A731" s="11">
        <v>44497</v>
      </c>
      <c r="B731" s="10" t="s">
        <v>214</v>
      </c>
      <c r="C731" s="10">
        <v>1607924</v>
      </c>
      <c r="D731" s="10" t="s">
        <v>1</v>
      </c>
      <c r="E731" s="10" t="s">
        <v>220</v>
      </c>
      <c r="F731" s="12" t="str">
        <f>LOOKUP(,-FIND({"","品牌","品类","需求","竞品","品类","成分","长尾","场景","占位","功效"},E731),{"其他","品牌词","品类词","需求词","竞品词","品类词","成分词","长尾词","场景词","占位词","功效词"})</f>
        <v>品牌词</v>
      </c>
      <c r="G731" s="12" t="str">
        <f>INDEX('投放（素材）'!M:M,MATCH(E731,'投放（素材）'!E:E,0))</f>
        <v>60f7c242000000000102e5de</v>
      </c>
      <c r="H731" s="10">
        <v>1876364</v>
      </c>
      <c r="I731" s="10" t="s">
        <v>216</v>
      </c>
      <c r="J731" s="10" t="s">
        <v>217</v>
      </c>
      <c r="K731" s="10" t="s">
        <v>47</v>
      </c>
      <c r="L731" s="10" t="s">
        <v>78</v>
      </c>
      <c r="M731" s="10">
        <v>0</v>
      </c>
      <c r="N731" s="10">
        <v>1</v>
      </c>
      <c r="O731" s="10">
        <v>0</v>
      </c>
      <c r="P731" s="13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</row>
    <row r="732" spans="1:21">
      <c r="A732" s="11">
        <v>44497</v>
      </c>
      <c r="B732" s="10" t="s">
        <v>214</v>
      </c>
      <c r="C732" s="10">
        <v>1607924</v>
      </c>
      <c r="D732" s="10" t="s">
        <v>1</v>
      </c>
      <c r="E732" s="10" t="s">
        <v>220</v>
      </c>
      <c r="F732" s="12" t="str">
        <f>LOOKUP(,-FIND({"","品牌","品类","需求","竞品","品类","成分","长尾","场景","占位","功效"},E732),{"其他","品牌词","品类词","需求词","竞品词","品类词","成分词","长尾词","场景词","占位词","功效词"})</f>
        <v>品牌词</v>
      </c>
      <c r="G732" s="12" t="str">
        <f>INDEX('投放（素材）'!M:M,MATCH(E732,'投放（素材）'!E:E,0))</f>
        <v>60f7c242000000000102e5de</v>
      </c>
      <c r="H732" s="10">
        <v>1876364</v>
      </c>
      <c r="I732" s="10" t="s">
        <v>216</v>
      </c>
      <c r="J732" s="10" t="s">
        <v>217</v>
      </c>
      <c r="K732" s="10" t="s">
        <v>47</v>
      </c>
      <c r="L732" s="10" t="s">
        <v>76</v>
      </c>
      <c r="M732" s="10">
        <v>4.24</v>
      </c>
      <c r="N732" s="10">
        <v>95</v>
      </c>
      <c r="O732" s="10">
        <v>3</v>
      </c>
      <c r="P732" s="13">
        <v>0.0316</v>
      </c>
      <c r="Q732" s="10">
        <v>1.41</v>
      </c>
      <c r="R732" s="10">
        <v>0</v>
      </c>
      <c r="S732" s="10">
        <v>0</v>
      </c>
      <c r="T732" s="10">
        <v>0</v>
      </c>
      <c r="U732" s="10">
        <v>0</v>
      </c>
    </row>
    <row r="733" spans="1:21">
      <c r="A733" s="11">
        <v>44497</v>
      </c>
      <c r="B733" s="10" t="s">
        <v>214</v>
      </c>
      <c r="C733" s="10">
        <v>1607924</v>
      </c>
      <c r="D733" s="10" t="s">
        <v>1</v>
      </c>
      <c r="E733" s="10" t="s">
        <v>220</v>
      </c>
      <c r="F733" s="12" t="str">
        <f>LOOKUP(,-FIND({"","品牌","品类","需求","竞品","品类","成分","长尾","场景","占位","功效"},E733),{"其他","品牌词","品类词","需求词","竞品词","品类词","成分词","长尾词","场景词","占位词","功效词"})</f>
        <v>品牌词</v>
      </c>
      <c r="G733" s="12" t="str">
        <f>INDEX('投放（素材）'!M:M,MATCH(E733,'投放（素材）'!E:E,0))</f>
        <v>60f7c242000000000102e5de</v>
      </c>
      <c r="H733" s="10">
        <v>1876364</v>
      </c>
      <c r="I733" s="10" t="s">
        <v>216</v>
      </c>
      <c r="J733" s="10" t="s">
        <v>217</v>
      </c>
      <c r="K733" s="10" t="s">
        <v>47</v>
      </c>
      <c r="L733" s="10" t="s">
        <v>73</v>
      </c>
      <c r="M733" s="10">
        <v>0</v>
      </c>
      <c r="N733" s="10">
        <v>4</v>
      </c>
      <c r="O733" s="10">
        <v>0</v>
      </c>
      <c r="P733" s="13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</row>
    <row r="734" spans="1:21">
      <c r="A734" s="11">
        <v>44497</v>
      </c>
      <c r="B734" s="10" t="s">
        <v>214</v>
      </c>
      <c r="C734" s="10">
        <v>1607924</v>
      </c>
      <c r="D734" s="10" t="s">
        <v>1</v>
      </c>
      <c r="E734" s="10" t="s">
        <v>220</v>
      </c>
      <c r="F734" s="12" t="str">
        <f>LOOKUP(,-FIND({"","品牌","品类","需求","竞品","品类","成分","长尾","场景","占位","功效"},E734),{"其他","品牌词","品类词","需求词","竞品词","品类词","成分词","长尾词","场景词","占位词","功效词"})</f>
        <v>品牌词</v>
      </c>
      <c r="G734" s="12" t="str">
        <f>INDEX('投放（素材）'!M:M,MATCH(E734,'投放（素材）'!E:E,0))</f>
        <v>60f7c242000000000102e5de</v>
      </c>
      <c r="H734" s="10">
        <v>1876364</v>
      </c>
      <c r="I734" s="10" t="s">
        <v>216</v>
      </c>
      <c r="J734" s="10" t="s">
        <v>217</v>
      </c>
      <c r="K734" s="10" t="s">
        <v>47</v>
      </c>
      <c r="L734" s="10" t="s">
        <v>74</v>
      </c>
      <c r="M734" s="10">
        <v>0</v>
      </c>
      <c r="N734" s="10">
        <v>22</v>
      </c>
      <c r="O734" s="10">
        <v>0</v>
      </c>
      <c r="P734" s="13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</row>
    <row r="735" spans="1:21">
      <c r="A735" s="11">
        <v>44497</v>
      </c>
      <c r="B735" s="10" t="s">
        <v>227</v>
      </c>
      <c r="C735" s="10">
        <v>1621580</v>
      </c>
      <c r="D735" s="10" t="s">
        <v>1</v>
      </c>
      <c r="E735" s="10" t="s">
        <v>228</v>
      </c>
      <c r="F735" s="12" t="str">
        <f>LOOKUP(,-FIND({"","品牌","品类","需求","竞品","品类","成分","长尾","场景","占位","功效"},E735),{"其他","品牌词","品类词","需求词","竞品词","品类词","成分词","长尾词","场景词","占位词","功效词"})</f>
        <v>品类词</v>
      </c>
      <c r="G735" s="12" t="str">
        <f>INDEX('投放（素材）'!M:M,MATCH(E735,'投放（素材）'!E:E,0))</f>
        <v>6100f2a0000000002103d584</v>
      </c>
      <c r="H735" s="10">
        <v>1896778</v>
      </c>
      <c r="I735" s="10" t="s">
        <v>216</v>
      </c>
      <c r="J735" s="10" t="s">
        <v>229</v>
      </c>
      <c r="K735" s="10" t="s">
        <v>47</v>
      </c>
      <c r="L735" s="10" t="s">
        <v>64</v>
      </c>
      <c r="M735" s="10">
        <v>0</v>
      </c>
      <c r="N735" s="10">
        <v>55</v>
      </c>
      <c r="O735" s="10">
        <v>0</v>
      </c>
      <c r="P735" s="13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</row>
    <row r="736" spans="1:21">
      <c r="A736" s="11">
        <v>44497</v>
      </c>
      <c r="B736" s="10" t="s">
        <v>227</v>
      </c>
      <c r="C736" s="10">
        <v>1621580</v>
      </c>
      <c r="D736" s="10" t="s">
        <v>1</v>
      </c>
      <c r="E736" s="10" t="s">
        <v>228</v>
      </c>
      <c r="F736" s="12" t="str">
        <f>LOOKUP(,-FIND({"","品牌","品类","需求","竞品","品类","成分","长尾","场景","占位","功效"},E736),{"其他","品牌词","品类词","需求词","竞品词","品类词","成分词","长尾词","场景词","占位词","功效词"})</f>
        <v>品类词</v>
      </c>
      <c r="G736" s="12" t="str">
        <f>INDEX('投放（素材）'!M:M,MATCH(E736,'投放（素材）'!E:E,0))</f>
        <v>6100f2a0000000002103d584</v>
      </c>
      <c r="H736" s="10">
        <v>1896778</v>
      </c>
      <c r="I736" s="10" t="s">
        <v>216</v>
      </c>
      <c r="J736" s="10" t="s">
        <v>229</v>
      </c>
      <c r="K736" s="10" t="s">
        <v>47</v>
      </c>
      <c r="L736" s="10" t="s">
        <v>72</v>
      </c>
      <c r="M736" s="10">
        <v>0</v>
      </c>
      <c r="N736" s="10">
        <v>10</v>
      </c>
      <c r="O736" s="10">
        <v>0</v>
      </c>
      <c r="P736" s="13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</row>
    <row r="737" spans="1:21">
      <c r="A737" s="11">
        <v>44497</v>
      </c>
      <c r="B737" s="10" t="s">
        <v>227</v>
      </c>
      <c r="C737" s="10">
        <v>1621580</v>
      </c>
      <c r="D737" s="10" t="s">
        <v>1</v>
      </c>
      <c r="E737" s="10" t="s">
        <v>228</v>
      </c>
      <c r="F737" s="12" t="str">
        <f>LOOKUP(,-FIND({"","品牌","品类","需求","竞品","品类","成分","长尾","场景","占位","功效"},E737),{"其他","品牌词","品类词","需求词","竞品词","品类词","成分词","长尾词","场景词","占位词","功效词"})</f>
        <v>品类词</v>
      </c>
      <c r="G737" s="12" t="str">
        <f>INDEX('投放（素材）'!M:M,MATCH(E737,'投放（素材）'!E:E,0))</f>
        <v>6100f2a0000000002103d584</v>
      </c>
      <c r="H737" s="10">
        <v>1896778</v>
      </c>
      <c r="I737" s="10" t="s">
        <v>216</v>
      </c>
      <c r="J737" s="10" t="s">
        <v>229</v>
      </c>
      <c r="K737" s="10" t="s">
        <v>47</v>
      </c>
      <c r="L737" s="10" t="s">
        <v>94</v>
      </c>
      <c r="M737" s="10">
        <v>0</v>
      </c>
      <c r="N737" s="10">
        <v>1</v>
      </c>
      <c r="O737" s="10">
        <v>0</v>
      </c>
      <c r="P737" s="13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</row>
    <row r="738" spans="1:21">
      <c r="A738" s="11">
        <v>44497</v>
      </c>
      <c r="B738" s="10" t="s">
        <v>227</v>
      </c>
      <c r="C738" s="10">
        <v>1621580</v>
      </c>
      <c r="D738" s="10" t="s">
        <v>1</v>
      </c>
      <c r="E738" s="10" t="s">
        <v>228</v>
      </c>
      <c r="F738" s="12" t="str">
        <f>LOOKUP(,-FIND({"","品牌","品类","需求","竞品","品类","成分","长尾","场景","占位","功效"},E738),{"其他","品牌词","品类词","需求词","竞品词","品类词","成分词","长尾词","场景词","占位词","功效词"})</f>
        <v>品类词</v>
      </c>
      <c r="G738" s="12" t="str">
        <f>INDEX('投放（素材）'!M:M,MATCH(E738,'投放（素材）'!E:E,0))</f>
        <v>6100f2a0000000002103d584</v>
      </c>
      <c r="H738" s="10">
        <v>1896778</v>
      </c>
      <c r="I738" s="10" t="s">
        <v>216</v>
      </c>
      <c r="J738" s="10" t="s">
        <v>229</v>
      </c>
      <c r="K738" s="10" t="s">
        <v>47</v>
      </c>
      <c r="L738" s="10" t="s">
        <v>70</v>
      </c>
      <c r="M738" s="10">
        <v>0</v>
      </c>
      <c r="N738" s="10">
        <v>0</v>
      </c>
      <c r="O738" s="10">
        <v>0</v>
      </c>
      <c r="P738" s="13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</row>
    <row r="739" spans="1:21">
      <c r="A739" s="11">
        <v>44497</v>
      </c>
      <c r="B739" s="10" t="s">
        <v>227</v>
      </c>
      <c r="C739" s="10">
        <v>1621580</v>
      </c>
      <c r="D739" s="10" t="s">
        <v>1</v>
      </c>
      <c r="E739" s="10" t="s">
        <v>284</v>
      </c>
      <c r="F739" s="12" t="str">
        <f>LOOKUP(,-FIND({"","品牌","品类","需求","竞品","品类","成分","长尾","场景","占位","功效"},E739),{"其他","品牌词","品类词","需求词","竞品词","品类词","成分词","长尾词","场景词","占位词","功效词"})</f>
        <v>需求词</v>
      </c>
      <c r="G739" s="12" t="str">
        <f>INDEX('投放（素材）'!M:M,MATCH(E739,'投放（素材）'!E:E,0))</f>
        <v>6100f2a0000000002103d584</v>
      </c>
      <c r="H739" s="10">
        <v>1896784</v>
      </c>
      <c r="I739" s="10" t="s">
        <v>216</v>
      </c>
      <c r="J739" s="10" t="s">
        <v>229</v>
      </c>
      <c r="K739" s="10" t="s">
        <v>47</v>
      </c>
      <c r="L739" s="10" t="s">
        <v>86</v>
      </c>
      <c r="M739" s="10">
        <v>0</v>
      </c>
      <c r="N739" s="10">
        <v>51</v>
      </c>
      <c r="O739" s="10">
        <v>0</v>
      </c>
      <c r="P739" s="13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</row>
    <row r="740" spans="1:21">
      <c r="A740" s="11">
        <v>44497</v>
      </c>
      <c r="B740" s="10" t="s">
        <v>227</v>
      </c>
      <c r="C740" s="10">
        <v>1621580</v>
      </c>
      <c r="D740" s="10" t="s">
        <v>1</v>
      </c>
      <c r="E740" s="10" t="s">
        <v>284</v>
      </c>
      <c r="F740" s="12" t="str">
        <f>LOOKUP(,-FIND({"","品牌","品类","需求","竞品","品类","成分","长尾","场景","占位","功效"},E740),{"其他","品牌词","品类词","需求词","竞品词","品类词","成分词","长尾词","场景词","占位词","功效词"})</f>
        <v>需求词</v>
      </c>
      <c r="G740" s="12" t="str">
        <f>INDEX('投放（素材）'!M:M,MATCH(E740,'投放（素材）'!E:E,0))</f>
        <v>6100f2a0000000002103d584</v>
      </c>
      <c r="H740" s="10">
        <v>1896784</v>
      </c>
      <c r="I740" s="10" t="s">
        <v>216</v>
      </c>
      <c r="J740" s="10" t="s">
        <v>229</v>
      </c>
      <c r="K740" s="10" t="s">
        <v>47</v>
      </c>
      <c r="L740" s="10" t="s">
        <v>82</v>
      </c>
      <c r="M740" s="10">
        <v>0</v>
      </c>
      <c r="N740" s="10">
        <v>29</v>
      </c>
      <c r="O740" s="10">
        <v>0</v>
      </c>
      <c r="P740" s="13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</row>
    <row r="741" spans="1:21">
      <c r="A741" s="11">
        <v>44497</v>
      </c>
      <c r="B741" s="10" t="s">
        <v>227</v>
      </c>
      <c r="C741" s="10">
        <v>1621580</v>
      </c>
      <c r="D741" s="10" t="s">
        <v>1</v>
      </c>
      <c r="E741" s="10" t="s">
        <v>284</v>
      </c>
      <c r="F741" s="12" t="str">
        <f>LOOKUP(,-FIND({"","品牌","品类","需求","竞品","品类","成分","长尾","场景","占位","功效"},E741),{"其他","品牌词","品类词","需求词","竞品词","品类词","成分词","长尾词","场景词","占位词","功效词"})</f>
        <v>需求词</v>
      </c>
      <c r="G741" s="12" t="str">
        <f>INDEX('投放（素材）'!M:M,MATCH(E741,'投放（素材）'!E:E,0))</f>
        <v>6100f2a0000000002103d584</v>
      </c>
      <c r="H741" s="10">
        <v>1896784</v>
      </c>
      <c r="I741" s="10" t="s">
        <v>216</v>
      </c>
      <c r="J741" s="10" t="s">
        <v>229</v>
      </c>
      <c r="K741" s="10" t="s">
        <v>47</v>
      </c>
      <c r="L741" s="10" t="s">
        <v>81</v>
      </c>
      <c r="M741" s="10">
        <v>0</v>
      </c>
      <c r="N741" s="10">
        <v>4</v>
      </c>
      <c r="O741" s="10">
        <v>0</v>
      </c>
      <c r="P741" s="13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</row>
    <row r="742" spans="1:21">
      <c r="A742" s="11">
        <v>44497</v>
      </c>
      <c r="B742" s="10" t="s">
        <v>227</v>
      </c>
      <c r="C742" s="10">
        <v>1621580</v>
      </c>
      <c r="D742" s="10" t="s">
        <v>1</v>
      </c>
      <c r="E742" s="10" t="s">
        <v>284</v>
      </c>
      <c r="F742" s="12" t="str">
        <f>LOOKUP(,-FIND({"","品牌","品类","需求","竞品","品类","成分","长尾","场景","占位","功效"},E742),{"其他","品牌词","品类词","需求词","竞品词","品类词","成分词","长尾词","场景词","占位词","功效词"})</f>
        <v>需求词</v>
      </c>
      <c r="G742" s="12" t="str">
        <f>INDEX('投放（素材）'!M:M,MATCH(E742,'投放（素材）'!E:E,0))</f>
        <v>6100f2a0000000002103d584</v>
      </c>
      <c r="H742" s="10">
        <v>1896784</v>
      </c>
      <c r="I742" s="10" t="s">
        <v>216</v>
      </c>
      <c r="J742" s="10" t="s">
        <v>229</v>
      </c>
      <c r="K742" s="10" t="s">
        <v>47</v>
      </c>
      <c r="L742" s="10" t="s">
        <v>80</v>
      </c>
      <c r="M742" s="10">
        <v>0</v>
      </c>
      <c r="N742" s="10">
        <v>1</v>
      </c>
      <c r="O742" s="10">
        <v>0</v>
      </c>
      <c r="P742" s="13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</row>
    <row r="743" spans="1:21">
      <c r="A743" s="11">
        <v>44497</v>
      </c>
      <c r="B743" s="10" t="s">
        <v>227</v>
      </c>
      <c r="C743" s="10">
        <v>1621580</v>
      </c>
      <c r="D743" s="10" t="s">
        <v>1</v>
      </c>
      <c r="E743" s="10" t="s">
        <v>284</v>
      </c>
      <c r="F743" s="12" t="str">
        <f>LOOKUP(,-FIND({"","品牌","品类","需求","竞品","品类","成分","长尾","场景","占位","功效"},E743),{"其他","品牌词","品类词","需求词","竞品词","品类词","成分词","长尾词","场景词","占位词","功效词"})</f>
        <v>需求词</v>
      </c>
      <c r="G743" s="12" t="str">
        <f>INDEX('投放（素材）'!M:M,MATCH(E743,'投放（素材）'!E:E,0))</f>
        <v>6100f2a0000000002103d584</v>
      </c>
      <c r="H743" s="10">
        <v>1896784</v>
      </c>
      <c r="I743" s="10" t="s">
        <v>216</v>
      </c>
      <c r="J743" s="10" t="s">
        <v>229</v>
      </c>
      <c r="K743" s="10" t="s">
        <v>47</v>
      </c>
      <c r="L743" s="10" t="s">
        <v>71</v>
      </c>
      <c r="M743" s="10">
        <v>0</v>
      </c>
      <c r="N743" s="10">
        <v>69</v>
      </c>
      <c r="O743" s="10">
        <v>0</v>
      </c>
      <c r="P743" s="13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</row>
    <row r="744" spans="1:21">
      <c r="A744" s="11">
        <v>44497</v>
      </c>
      <c r="B744" s="10" t="s">
        <v>227</v>
      </c>
      <c r="C744" s="10">
        <v>1621580</v>
      </c>
      <c r="D744" s="10" t="s">
        <v>1</v>
      </c>
      <c r="E744" s="10" t="s">
        <v>284</v>
      </c>
      <c r="F744" s="12" t="str">
        <f>LOOKUP(,-FIND({"","品牌","品类","需求","竞品","品类","成分","长尾","场景","占位","功效"},E744),{"其他","品牌词","品类词","需求词","竞品词","品类词","成分词","长尾词","场景词","占位词","功效词"})</f>
        <v>需求词</v>
      </c>
      <c r="G744" s="12" t="str">
        <f>INDEX('投放（素材）'!M:M,MATCH(E744,'投放（素材）'!E:E,0))</f>
        <v>6100f2a0000000002103d584</v>
      </c>
      <c r="H744" s="10">
        <v>1896784</v>
      </c>
      <c r="I744" s="10" t="s">
        <v>216</v>
      </c>
      <c r="J744" s="10" t="s">
        <v>229</v>
      </c>
      <c r="K744" s="10" t="s">
        <v>47</v>
      </c>
      <c r="L744" s="10" t="s">
        <v>84</v>
      </c>
      <c r="M744" s="10">
        <v>0</v>
      </c>
      <c r="N744" s="10">
        <v>4</v>
      </c>
      <c r="O744" s="10">
        <v>0</v>
      </c>
      <c r="P744" s="13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</row>
    <row r="745" spans="1:21">
      <c r="A745" s="11">
        <v>44497</v>
      </c>
      <c r="B745" s="10" t="s">
        <v>227</v>
      </c>
      <c r="C745" s="10">
        <v>1621580</v>
      </c>
      <c r="D745" s="10" t="s">
        <v>1</v>
      </c>
      <c r="E745" s="10" t="s">
        <v>284</v>
      </c>
      <c r="F745" s="12" t="str">
        <f>LOOKUP(,-FIND({"","品牌","品类","需求","竞品","品类","成分","长尾","场景","占位","功效"},E745),{"其他","品牌词","品类词","需求词","竞品词","品类词","成分词","长尾词","场景词","占位词","功效词"})</f>
        <v>需求词</v>
      </c>
      <c r="G745" s="12" t="str">
        <f>INDEX('投放（素材）'!M:M,MATCH(E745,'投放（素材）'!E:E,0))</f>
        <v>6100f2a0000000002103d584</v>
      </c>
      <c r="H745" s="10">
        <v>1896784</v>
      </c>
      <c r="I745" s="10" t="s">
        <v>216</v>
      </c>
      <c r="J745" s="10" t="s">
        <v>229</v>
      </c>
      <c r="K745" s="10" t="s">
        <v>47</v>
      </c>
      <c r="L745" s="10" t="s">
        <v>85</v>
      </c>
      <c r="M745" s="10">
        <v>0</v>
      </c>
      <c r="N745" s="10">
        <v>62</v>
      </c>
      <c r="O745" s="10">
        <v>0</v>
      </c>
      <c r="P745" s="13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</row>
    <row r="746" spans="1:21">
      <c r="A746" s="11">
        <v>44497</v>
      </c>
      <c r="B746" s="10" t="s">
        <v>227</v>
      </c>
      <c r="C746" s="10">
        <v>1621580</v>
      </c>
      <c r="D746" s="10" t="s">
        <v>1</v>
      </c>
      <c r="E746" s="10" t="s">
        <v>230</v>
      </c>
      <c r="F746" s="12" t="str">
        <f>LOOKUP(,-FIND({"","品牌","品类","需求","竞品","品类","成分","长尾","场景","占位","功效"},E746),{"其他","品牌词","品类词","需求词","竞品词","品类词","成分词","长尾词","场景词","占位词","功效词"})</f>
        <v>品牌词</v>
      </c>
      <c r="G746" s="12" t="str">
        <f>INDEX('投放（素材）'!M:M,MATCH(E746,'投放（素材）'!E:E,0))</f>
        <v>6100f2a0000000002103d584</v>
      </c>
      <c r="H746" s="10">
        <v>1896789</v>
      </c>
      <c r="I746" s="10" t="s">
        <v>216</v>
      </c>
      <c r="J746" s="10" t="s">
        <v>229</v>
      </c>
      <c r="K746" s="10" t="s">
        <v>47</v>
      </c>
      <c r="L746" s="10" t="s">
        <v>77</v>
      </c>
      <c r="M746" s="10">
        <v>0</v>
      </c>
      <c r="N746" s="10">
        <v>5</v>
      </c>
      <c r="O746" s="10">
        <v>0</v>
      </c>
      <c r="P746" s="13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</row>
    <row r="747" spans="1:21">
      <c r="A747" s="11">
        <v>44497</v>
      </c>
      <c r="B747" s="10" t="s">
        <v>227</v>
      </c>
      <c r="C747" s="10">
        <v>1621580</v>
      </c>
      <c r="D747" s="10" t="s">
        <v>1</v>
      </c>
      <c r="E747" s="10" t="s">
        <v>230</v>
      </c>
      <c r="F747" s="12" t="str">
        <f>LOOKUP(,-FIND({"","品牌","品类","需求","竞品","品类","成分","长尾","场景","占位","功效"},E747),{"其他","品牌词","品类词","需求词","竞品词","品类词","成分词","长尾词","场景词","占位词","功效词"})</f>
        <v>品牌词</v>
      </c>
      <c r="G747" s="12" t="str">
        <f>INDEX('投放（素材）'!M:M,MATCH(E747,'投放（素材）'!E:E,0))</f>
        <v>6100f2a0000000002103d584</v>
      </c>
      <c r="H747" s="10">
        <v>1896789</v>
      </c>
      <c r="I747" s="10" t="s">
        <v>216</v>
      </c>
      <c r="J747" s="10" t="s">
        <v>229</v>
      </c>
      <c r="K747" s="10" t="s">
        <v>47</v>
      </c>
      <c r="L747" s="10" t="s">
        <v>78</v>
      </c>
      <c r="M747" s="10">
        <v>4.68</v>
      </c>
      <c r="N747" s="10">
        <v>2</v>
      </c>
      <c r="O747" s="10">
        <v>1</v>
      </c>
      <c r="P747" s="13">
        <v>0.5</v>
      </c>
      <c r="Q747" s="10">
        <v>4.68</v>
      </c>
      <c r="R747" s="10">
        <v>0</v>
      </c>
      <c r="S747" s="10">
        <v>0</v>
      </c>
      <c r="T747" s="10">
        <v>0</v>
      </c>
      <c r="U747" s="10">
        <v>0</v>
      </c>
    </row>
    <row r="748" spans="1:21">
      <c r="A748" s="11">
        <v>44497</v>
      </c>
      <c r="B748" s="10" t="s">
        <v>227</v>
      </c>
      <c r="C748" s="10">
        <v>1621580</v>
      </c>
      <c r="D748" s="10" t="s">
        <v>1</v>
      </c>
      <c r="E748" s="10" t="s">
        <v>230</v>
      </c>
      <c r="F748" s="12" t="str">
        <f>LOOKUP(,-FIND({"","品牌","品类","需求","竞品","品类","成分","长尾","场景","占位","功效"},E748),{"其他","品牌词","品类词","需求词","竞品词","品类词","成分词","长尾词","场景词","占位词","功效词"})</f>
        <v>品牌词</v>
      </c>
      <c r="G748" s="12" t="str">
        <f>INDEX('投放（素材）'!M:M,MATCH(E748,'投放（素材）'!E:E,0))</f>
        <v>6100f2a0000000002103d584</v>
      </c>
      <c r="H748" s="10">
        <v>1896789</v>
      </c>
      <c r="I748" s="10" t="s">
        <v>216</v>
      </c>
      <c r="J748" s="10" t="s">
        <v>229</v>
      </c>
      <c r="K748" s="10" t="s">
        <v>47</v>
      </c>
      <c r="L748" s="10" t="s">
        <v>75</v>
      </c>
      <c r="M748" s="10">
        <v>1045.51</v>
      </c>
      <c r="N748" s="10">
        <v>2162</v>
      </c>
      <c r="O748" s="10">
        <v>84</v>
      </c>
      <c r="P748" s="13">
        <v>0.0389</v>
      </c>
      <c r="Q748" s="10">
        <v>12.44</v>
      </c>
      <c r="R748" s="10">
        <v>0</v>
      </c>
      <c r="S748" s="10">
        <v>1</v>
      </c>
      <c r="T748" s="10">
        <v>0</v>
      </c>
      <c r="U748" s="10">
        <v>0</v>
      </c>
    </row>
    <row r="749" spans="1:21">
      <c r="A749" s="11">
        <v>44497</v>
      </c>
      <c r="B749" s="10" t="s">
        <v>227</v>
      </c>
      <c r="C749" s="10">
        <v>1621580</v>
      </c>
      <c r="D749" s="10" t="s">
        <v>1</v>
      </c>
      <c r="E749" s="10" t="s">
        <v>231</v>
      </c>
      <c r="F749" s="12" t="str">
        <f>LOOKUP(,-FIND({"","品牌","品类","需求","竞品","品类","成分","长尾","场景","占位","功效"},E749),{"其他","品牌词","品类词","需求词","竞品词","品类词","成分词","长尾词","场景词","占位词","功效词"})</f>
        <v>竞品词</v>
      </c>
      <c r="G749" s="12" t="str">
        <f>INDEX('投放（素材）'!M:M,MATCH(E749,'投放（素材）'!E:E,0))</f>
        <v>6100f2a0000000002103d584</v>
      </c>
      <c r="H749" s="10">
        <v>1896793</v>
      </c>
      <c r="I749" s="10" t="s">
        <v>216</v>
      </c>
      <c r="J749" s="10" t="s">
        <v>229</v>
      </c>
      <c r="K749" s="10" t="s">
        <v>47</v>
      </c>
      <c r="L749" s="10" t="s">
        <v>56</v>
      </c>
      <c r="M749" s="10">
        <v>0</v>
      </c>
      <c r="N749" s="10">
        <v>13</v>
      </c>
      <c r="O749" s="10">
        <v>0</v>
      </c>
      <c r="P749" s="13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</row>
    <row r="750" spans="1:21">
      <c r="A750" s="11">
        <v>44497</v>
      </c>
      <c r="B750" s="10" t="s">
        <v>227</v>
      </c>
      <c r="C750" s="10">
        <v>1621580</v>
      </c>
      <c r="D750" s="10" t="s">
        <v>1</v>
      </c>
      <c r="E750" s="10" t="s">
        <v>231</v>
      </c>
      <c r="F750" s="12" t="str">
        <f>LOOKUP(,-FIND({"","品牌","品类","需求","竞品","品类","成分","长尾","场景","占位","功效"},E750),{"其他","品牌词","品类词","需求词","竞品词","品类词","成分词","长尾词","场景词","占位词","功效词"})</f>
        <v>竞品词</v>
      </c>
      <c r="G750" s="12" t="str">
        <f>INDEX('投放（素材）'!M:M,MATCH(E750,'投放（素材）'!E:E,0))</f>
        <v>6100f2a0000000002103d584</v>
      </c>
      <c r="H750" s="10">
        <v>1896793</v>
      </c>
      <c r="I750" s="10" t="s">
        <v>216</v>
      </c>
      <c r="J750" s="10" t="s">
        <v>229</v>
      </c>
      <c r="K750" s="10" t="s">
        <v>47</v>
      </c>
      <c r="L750" s="10" t="s">
        <v>54</v>
      </c>
      <c r="M750" s="10">
        <v>7.05</v>
      </c>
      <c r="N750" s="10">
        <v>15</v>
      </c>
      <c r="O750" s="10">
        <v>2</v>
      </c>
      <c r="P750" s="13">
        <v>0.1333</v>
      </c>
      <c r="Q750" s="10">
        <v>3.52</v>
      </c>
      <c r="R750" s="10">
        <v>0</v>
      </c>
      <c r="S750" s="10">
        <v>0</v>
      </c>
      <c r="T750" s="10">
        <v>0</v>
      </c>
      <c r="U750" s="10">
        <v>0</v>
      </c>
    </row>
    <row r="751" spans="1:21">
      <c r="A751" s="11">
        <v>44497</v>
      </c>
      <c r="B751" s="10" t="s">
        <v>232</v>
      </c>
      <c r="C751" s="10">
        <v>1630753</v>
      </c>
      <c r="D751" s="10" t="s">
        <v>1</v>
      </c>
      <c r="E751" s="10" t="s">
        <v>233</v>
      </c>
      <c r="F751" s="12" t="str">
        <f>LOOKUP(,-FIND({"","品牌","品类","需求","竞品","品类","成分","长尾","场景","占位","功效"},E751),{"其他","品牌词","品类词","需求词","竞品词","品类词","成分词","长尾词","场景词","占位词","功效词"})</f>
        <v>品类词</v>
      </c>
      <c r="G751" s="12" t="str">
        <f>INDEX('投放（素材）'!M:M,MATCH(E751,'投放（素材）'!E:E,0))</f>
        <v>60f18624000000000102b899</v>
      </c>
      <c r="H751" s="10">
        <v>1910430</v>
      </c>
      <c r="I751" s="10" t="s">
        <v>216</v>
      </c>
      <c r="J751" s="10" t="s">
        <v>234</v>
      </c>
      <c r="K751" s="10" t="s">
        <v>47</v>
      </c>
      <c r="L751" s="10" t="s">
        <v>72</v>
      </c>
      <c r="M751" s="10">
        <v>6.62</v>
      </c>
      <c r="N751" s="10">
        <v>1060</v>
      </c>
      <c r="O751" s="10">
        <v>4</v>
      </c>
      <c r="P751" s="13">
        <v>0.0038</v>
      </c>
      <c r="Q751" s="10">
        <v>1.65</v>
      </c>
      <c r="R751" s="10">
        <v>0</v>
      </c>
      <c r="S751" s="10">
        <v>0</v>
      </c>
      <c r="T751" s="10">
        <v>0</v>
      </c>
      <c r="U751" s="10">
        <v>0</v>
      </c>
    </row>
    <row r="752" spans="1:21">
      <c r="A752" s="11">
        <v>44497</v>
      </c>
      <c r="B752" s="10" t="s">
        <v>232</v>
      </c>
      <c r="C752" s="10">
        <v>1630753</v>
      </c>
      <c r="D752" s="10" t="s">
        <v>1</v>
      </c>
      <c r="E752" s="10" t="s">
        <v>285</v>
      </c>
      <c r="F752" s="12" t="str">
        <f>LOOKUP(,-FIND({"","品牌","品类","需求","竞品","品类","成分","长尾","场景","占位","功效"},E752),{"其他","品牌词","品类词","需求词","竞品词","品类词","成分词","长尾词","场景词","占位词","功效词"})</f>
        <v>需求词</v>
      </c>
      <c r="G752" s="12" t="str">
        <f>INDEX('投放（素材）'!M:M,MATCH(E752,'投放（素材）'!E:E,0))</f>
        <v>60f18624000000000102b899</v>
      </c>
      <c r="H752" s="10">
        <v>1910433</v>
      </c>
      <c r="I752" s="10" t="s">
        <v>216</v>
      </c>
      <c r="J752" s="10" t="s">
        <v>234</v>
      </c>
      <c r="K752" s="10" t="s">
        <v>47</v>
      </c>
      <c r="L752" s="10" t="s">
        <v>81</v>
      </c>
      <c r="M752" s="10">
        <v>0</v>
      </c>
      <c r="N752" s="10">
        <v>11</v>
      </c>
      <c r="O752" s="10">
        <v>0</v>
      </c>
      <c r="P752" s="13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</row>
    <row r="753" spans="1:21">
      <c r="A753" s="11">
        <v>44497</v>
      </c>
      <c r="B753" s="10" t="s">
        <v>232</v>
      </c>
      <c r="C753" s="10">
        <v>1630753</v>
      </c>
      <c r="D753" s="10" t="s">
        <v>1</v>
      </c>
      <c r="E753" s="10" t="s">
        <v>285</v>
      </c>
      <c r="F753" s="12" t="str">
        <f>LOOKUP(,-FIND({"","品牌","品类","需求","竞品","品类","成分","长尾","场景","占位","功效"},E753),{"其他","品牌词","品类词","需求词","竞品词","品类词","成分词","长尾词","场景词","占位词","功效词"})</f>
        <v>需求词</v>
      </c>
      <c r="G753" s="12" t="str">
        <f>INDEX('投放（素材）'!M:M,MATCH(E753,'投放（素材）'!E:E,0))</f>
        <v>60f18624000000000102b899</v>
      </c>
      <c r="H753" s="10">
        <v>1910433</v>
      </c>
      <c r="I753" s="10" t="s">
        <v>216</v>
      </c>
      <c r="J753" s="10" t="s">
        <v>234</v>
      </c>
      <c r="K753" s="10" t="s">
        <v>47</v>
      </c>
      <c r="L753" s="10" t="s">
        <v>80</v>
      </c>
      <c r="M753" s="10">
        <v>0</v>
      </c>
      <c r="N753" s="10">
        <v>1</v>
      </c>
      <c r="O753" s="10">
        <v>0</v>
      </c>
      <c r="P753" s="13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</row>
    <row r="754" spans="1:21">
      <c r="A754" s="11">
        <v>44497</v>
      </c>
      <c r="B754" s="10" t="s">
        <v>232</v>
      </c>
      <c r="C754" s="10">
        <v>1630753</v>
      </c>
      <c r="D754" s="10" t="s">
        <v>1</v>
      </c>
      <c r="E754" s="10" t="s">
        <v>285</v>
      </c>
      <c r="F754" s="12" t="str">
        <f>LOOKUP(,-FIND({"","品牌","品类","需求","竞品","品类","成分","长尾","场景","占位","功效"},E754),{"其他","品牌词","品类词","需求词","竞品词","品类词","成分词","长尾词","场景词","占位词","功效词"})</f>
        <v>需求词</v>
      </c>
      <c r="G754" s="12" t="str">
        <f>INDEX('投放（素材）'!M:M,MATCH(E754,'投放（素材）'!E:E,0))</f>
        <v>60f18624000000000102b899</v>
      </c>
      <c r="H754" s="10">
        <v>1910433</v>
      </c>
      <c r="I754" s="10" t="s">
        <v>216</v>
      </c>
      <c r="J754" s="10" t="s">
        <v>234</v>
      </c>
      <c r="K754" s="10" t="s">
        <v>47</v>
      </c>
      <c r="L754" s="10" t="s">
        <v>83</v>
      </c>
      <c r="M754" s="10">
        <v>0.55</v>
      </c>
      <c r="N754" s="10">
        <v>50</v>
      </c>
      <c r="O754" s="10">
        <v>1</v>
      </c>
      <c r="P754" s="13">
        <v>0.02</v>
      </c>
      <c r="Q754" s="10">
        <v>0.55</v>
      </c>
      <c r="R754" s="10">
        <v>0</v>
      </c>
      <c r="S754" s="10">
        <v>0</v>
      </c>
      <c r="T754" s="10">
        <v>0</v>
      </c>
      <c r="U754" s="10">
        <v>0</v>
      </c>
    </row>
    <row r="755" spans="1:21">
      <c r="A755" s="11">
        <v>44497</v>
      </c>
      <c r="B755" s="10" t="s">
        <v>232</v>
      </c>
      <c r="C755" s="10">
        <v>1630753</v>
      </c>
      <c r="D755" s="10" t="s">
        <v>1</v>
      </c>
      <c r="E755" s="10" t="s">
        <v>235</v>
      </c>
      <c r="F755" s="12" t="str">
        <f>LOOKUP(,-FIND({"","品牌","品类","需求","竞品","品类","成分","长尾","场景","占位","功效"},E755),{"其他","品牌词","品类词","需求词","竞品词","品类词","成分词","长尾词","场景词","占位词","功效词"})</f>
        <v>品牌词</v>
      </c>
      <c r="G755" s="12" t="str">
        <f>INDEX('投放（素材）'!M:M,MATCH(E755,'投放（素材）'!E:E,0))</f>
        <v>60f18624000000000102b899</v>
      </c>
      <c r="H755" s="10">
        <v>1910445</v>
      </c>
      <c r="I755" s="10" t="s">
        <v>216</v>
      </c>
      <c r="J755" s="10" t="s">
        <v>234</v>
      </c>
      <c r="K755" s="10" t="s">
        <v>47</v>
      </c>
      <c r="L755" s="10" t="s">
        <v>73</v>
      </c>
      <c r="M755" s="10">
        <v>0</v>
      </c>
      <c r="N755" s="10">
        <v>1</v>
      </c>
      <c r="O755" s="10">
        <v>0</v>
      </c>
      <c r="P755" s="13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</row>
    <row r="756" spans="1:21">
      <c r="A756" s="11">
        <v>44497</v>
      </c>
      <c r="B756" s="10" t="s">
        <v>232</v>
      </c>
      <c r="C756" s="10">
        <v>1630753</v>
      </c>
      <c r="D756" s="10" t="s">
        <v>1</v>
      </c>
      <c r="E756" s="10" t="s">
        <v>235</v>
      </c>
      <c r="F756" s="12" t="str">
        <f>LOOKUP(,-FIND({"","品牌","品类","需求","竞品","品类","成分","长尾","场景","占位","功效"},E756),{"其他","品牌词","品类词","需求词","竞品词","品类词","成分词","长尾词","场景词","占位词","功效词"})</f>
        <v>品牌词</v>
      </c>
      <c r="G756" s="12" t="str">
        <f>INDEX('投放（素材）'!M:M,MATCH(E756,'投放（素材）'!E:E,0))</f>
        <v>60f18624000000000102b899</v>
      </c>
      <c r="H756" s="10">
        <v>1910445</v>
      </c>
      <c r="I756" s="10" t="s">
        <v>216</v>
      </c>
      <c r="J756" s="10" t="s">
        <v>234</v>
      </c>
      <c r="K756" s="10" t="s">
        <v>47</v>
      </c>
      <c r="L756" s="10" t="s">
        <v>74</v>
      </c>
      <c r="M756" s="10">
        <v>0</v>
      </c>
      <c r="N756" s="10">
        <v>4</v>
      </c>
      <c r="O756" s="10">
        <v>0</v>
      </c>
      <c r="P756" s="13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</row>
    <row r="757" spans="1:21">
      <c r="A757" s="11">
        <v>44497</v>
      </c>
      <c r="B757" s="10" t="s">
        <v>246</v>
      </c>
      <c r="C757" s="10">
        <v>1658062</v>
      </c>
      <c r="D757" s="10" t="s">
        <v>1</v>
      </c>
      <c r="E757" s="10" t="s">
        <v>247</v>
      </c>
      <c r="F757" s="12" t="str">
        <f>LOOKUP(,-FIND({"","品牌","品类","需求","竞品","品类","成分","长尾","场景","占位","功效"},E757),{"其他","品牌词","品类词","需求词","竞品词","品类词","成分词","长尾词","场景词","占位词","功效词"})</f>
        <v>品类词</v>
      </c>
      <c r="G757" s="12" t="str">
        <f>INDEX('投放（素材）'!M:M,MATCH(E757,'投放（素材）'!E:E,0))</f>
        <v>60f6a140000000000102af4f</v>
      </c>
      <c r="H757" s="10">
        <v>1952791</v>
      </c>
      <c r="I757" s="10" t="s">
        <v>216</v>
      </c>
      <c r="J757" s="10" t="s">
        <v>248</v>
      </c>
      <c r="K757" s="10" t="s">
        <v>47</v>
      </c>
      <c r="L757" s="10" t="s">
        <v>64</v>
      </c>
      <c r="M757" s="10">
        <v>8.09</v>
      </c>
      <c r="N757" s="10">
        <v>149</v>
      </c>
      <c r="O757" s="10">
        <v>6</v>
      </c>
      <c r="P757" s="13">
        <v>0.0403</v>
      </c>
      <c r="Q757" s="10">
        <v>1.34</v>
      </c>
      <c r="R757" s="10">
        <v>0</v>
      </c>
      <c r="S757" s="10">
        <v>0</v>
      </c>
      <c r="T757" s="10">
        <v>0</v>
      </c>
      <c r="U757" s="10">
        <v>0</v>
      </c>
    </row>
    <row r="758" spans="1:21">
      <c r="A758" s="11">
        <v>44497</v>
      </c>
      <c r="B758" s="10" t="s">
        <v>246</v>
      </c>
      <c r="C758" s="10">
        <v>1658062</v>
      </c>
      <c r="D758" s="10" t="s">
        <v>1</v>
      </c>
      <c r="E758" s="10" t="s">
        <v>247</v>
      </c>
      <c r="F758" s="12" t="str">
        <f>LOOKUP(,-FIND({"","品牌","品类","需求","竞品","品类","成分","长尾","场景","占位","功效"},E758),{"其他","品牌词","品类词","需求词","竞品词","品类词","成分词","长尾词","场景词","占位词","功效词"})</f>
        <v>品类词</v>
      </c>
      <c r="G758" s="12" t="str">
        <f>INDEX('投放（素材）'!M:M,MATCH(E758,'投放（素材）'!E:E,0))</f>
        <v>60f6a140000000000102af4f</v>
      </c>
      <c r="H758" s="10">
        <v>1952791</v>
      </c>
      <c r="I758" s="10" t="s">
        <v>216</v>
      </c>
      <c r="J758" s="10" t="s">
        <v>248</v>
      </c>
      <c r="K758" s="10" t="s">
        <v>47</v>
      </c>
      <c r="L758" s="10" t="s">
        <v>71</v>
      </c>
      <c r="M758" s="10">
        <v>0</v>
      </c>
      <c r="N758" s="10">
        <v>34</v>
      </c>
      <c r="O758" s="10">
        <v>0</v>
      </c>
      <c r="P758" s="13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</row>
    <row r="759" spans="1:21">
      <c r="A759" s="11">
        <v>44497</v>
      </c>
      <c r="B759" s="10" t="s">
        <v>246</v>
      </c>
      <c r="C759" s="10">
        <v>1658062</v>
      </c>
      <c r="D759" s="10" t="s">
        <v>1</v>
      </c>
      <c r="E759" s="10" t="s">
        <v>247</v>
      </c>
      <c r="F759" s="12" t="str">
        <f>LOOKUP(,-FIND({"","品牌","品类","需求","竞品","品类","成分","长尾","场景","占位","功效"},E759),{"其他","品牌词","品类词","需求词","竞品词","品类词","成分词","长尾词","场景词","占位词","功效词"})</f>
        <v>品类词</v>
      </c>
      <c r="G759" s="12" t="str">
        <f>INDEX('投放（素材）'!M:M,MATCH(E759,'投放（素材）'!E:E,0))</f>
        <v>60f6a140000000000102af4f</v>
      </c>
      <c r="H759" s="10">
        <v>1952791</v>
      </c>
      <c r="I759" s="10" t="s">
        <v>216</v>
      </c>
      <c r="J759" s="10" t="s">
        <v>248</v>
      </c>
      <c r="K759" s="10" t="s">
        <v>47</v>
      </c>
      <c r="L759" s="10" t="s">
        <v>68</v>
      </c>
      <c r="M759" s="10">
        <v>7.14</v>
      </c>
      <c r="N759" s="10">
        <v>454</v>
      </c>
      <c r="O759" s="10">
        <v>3</v>
      </c>
      <c r="P759" s="13">
        <v>0.0066</v>
      </c>
      <c r="Q759" s="10">
        <v>2.38</v>
      </c>
      <c r="R759" s="10">
        <v>0</v>
      </c>
      <c r="S759" s="10">
        <v>0</v>
      </c>
      <c r="T759" s="10">
        <v>0</v>
      </c>
      <c r="U759" s="10">
        <v>0</v>
      </c>
    </row>
    <row r="760" spans="1:21">
      <c r="A760" s="11">
        <v>44497</v>
      </c>
      <c r="B760" s="10" t="s">
        <v>246</v>
      </c>
      <c r="C760" s="10">
        <v>1658062</v>
      </c>
      <c r="D760" s="10" t="s">
        <v>1</v>
      </c>
      <c r="E760" s="10" t="s">
        <v>247</v>
      </c>
      <c r="F760" s="12" t="str">
        <f>LOOKUP(,-FIND({"","品牌","品类","需求","竞品","品类","成分","长尾","场景","占位","功效"},E760),{"其他","品牌词","品类词","需求词","竞品词","品类词","成分词","长尾词","场景词","占位词","功效词"})</f>
        <v>品类词</v>
      </c>
      <c r="G760" s="12" t="str">
        <f>INDEX('投放（素材）'!M:M,MATCH(E760,'投放（素材）'!E:E,0))</f>
        <v>60f6a140000000000102af4f</v>
      </c>
      <c r="H760" s="10">
        <v>1952791</v>
      </c>
      <c r="I760" s="10" t="s">
        <v>216</v>
      </c>
      <c r="J760" s="10" t="s">
        <v>248</v>
      </c>
      <c r="K760" s="10" t="s">
        <v>47</v>
      </c>
      <c r="L760" s="10" t="s">
        <v>72</v>
      </c>
      <c r="M760" s="10">
        <v>36.36</v>
      </c>
      <c r="N760" s="10">
        <v>836</v>
      </c>
      <c r="O760" s="10">
        <v>11</v>
      </c>
      <c r="P760" s="13">
        <v>0.0132</v>
      </c>
      <c r="Q760" s="10">
        <v>3.3</v>
      </c>
      <c r="R760" s="10">
        <v>0</v>
      </c>
      <c r="S760" s="10">
        <v>0</v>
      </c>
      <c r="T760" s="10">
        <v>0</v>
      </c>
      <c r="U760" s="10">
        <v>0</v>
      </c>
    </row>
    <row r="761" spans="1:21">
      <c r="A761" s="11">
        <v>44497</v>
      </c>
      <c r="B761" s="10" t="s">
        <v>246</v>
      </c>
      <c r="C761" s="10">
        <v>1658062</v>
      </c>
      <c r="D761" s="10" t="s">
        <v>1</v>
      </c>
      <c r="E761" s="10" t="s">
        <v>247</v>
      </c>
      <c r="F761" s="12" t="str">
        <f>LOOKUP(,-FIND({"","品牌","品类","需求","竞品","品类","成分","长尾","场景","占位","功效"},E761),{"其他","品牌词","品类词","需求词","竞品词","品类词","成分词","长尾词","场景词","占位词","功效词"})</f>
        <v>品类词</v>
      </c>
      <c r="G761" s="12" t="str">
        <f>INDEX('投放（素材）'!M:M,MATCH(E761,'投放（素材）'!E:E,0))</f>
        <v>60f6a140000000000102af4f</v>
      </c>
      <c r="H761" s="10">
        <v>1952791</v>
      </c>
      <c r="I761" s="10" t="s">
        <v>216</v>
      </c>
      <c r="J761" s="10" t="s">
        <v>248</v>
      </c>
      <c r="K761" s="10" t="s">
        <v>47</v>
      </c>
      <c r="L761" s="10" t="s">
        <v>69</v>
      </c>
      <c r="M761" s="10">
        <v>0</v>
      </c>
      <c r="N761" s="10">
        <v>70</v>
      </c>
      <c r="O761" s="10">
        <v>0</v>
      </c>
      <c r="P761" s="13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</row>
    <row r="762" spans="1:21">
      <c r="A762" s="11">
        <v>44497</v>
      </c>
      <c r="B762" s="10" t="s">
        <v>246</v>
      </c>
      <c r="C762" s="10">
        <v>1658062</v>
      </c>
      <c r="D762" s="10" t="s">
        <v>1</v>
      </c>
      <c r="E762" s="10" t="s">
        <v>247</v>
      </c>
      <c r="F762" s="12" t="str">
        <f>LOOKUP(,-FIND({"","品牌","品类","需求","竞品","品类","成分","长尾","场景","占位","功效"},E762),{"其他","品牌词","品类词","需求词","竞品词","品类词","成分词","长尾词","场景词","占位词","功效词"})</f>
        <v>品类词</v>
      </c>
      <c r="G762" s="12" t="str">
        <f>INDEX('投放（素材）'!M:M,MATCH(E762,'投放（素材）'!E:E,0))</f>
        <v>60f6a140000000000102af4f</v>
      </c>
      <c r="H762" s="10">
        <v>1952791</v>
      </c>
      <c r="I762" s="10" t="s">
        <v>216</v>
      </c>
      <c r="J762" s="10" t="s">
        <v>248</v>
      </c>
      <c r="K762" s="10" t="s">
        <v>47</v>
      </c>
      <c r="L762" s="10" t="s">
        <v>94</v>
      </c>
      <c r="M762" s="10">
        <v>0</v>
      </c>
      <c r="N762" s="10">
        <v>10</v>
      </c>
      <c r="O762" s="10">
        <v>0</v>
      </c>
      <c r="P762" s="13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</row>
    <row r="763" spans="1:21">
      <c r="A763" s="11">
        <v>44497</v>
      </c>
      <c r="B763" s="10" t="s">
        <v>246</v>
      </c>
      <c r="C763" s="10">
        <v>1658062</v>
      </c>
      <c r="D763" s="10" t="s">
        <v>1</v>
      </c>
      <c r="E763" s="10" t="s">
        <v>249</v>
      </c>
      <c r="F763" s="12" t="str">
        <f>LOOKUP(,-FIND({"","品牌","品类","需求","竞品","品类","成分","长尾","场景","占位","功效"},E763),{"其他","品牌词","品类词","需求词","竞品词","品类词","成分词","长尾词","场景词","占位词","功效词"})</f>
        <v>需求词</v>
      </c>
      <c r="G763" s="12" t="str">
        <f>INDEX('投放（素材）'!M:M,MATCH(E763,'投放（素材）'!E:E,0))</f>
        <v>60f6a140000000000102af4f</v>
      </c>
      <c r="H763" s="10">
        <v>1952793</v>
      </c>
      <c r="I763" s="10" t="s">
        <v>216</v>
      </c>
      <c r="J763" s="10" t="s">
        <v>248</v>
      </c>
      <c r="K763" s="10" t="s">
        <v>47</v>
      </c>
      <c r="L763" s="10" t="s">
        <v>80</v>
      </c>
      <c r="M763" s="10">
        <v>0</v>
      </c>
      <c r="N763" s="10">
        <v>15</v>
      </c>
      <c r="O763" s="10">
        <v>0</v>
      </c>
      <c r="P763" s="13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</row>
    <row r="764" spans="1:21">
      <c r="A764" s="11">
        <v>44497</v>
      </c>
      <c r="B764" s="10" t="s">
        <v>246</v>
      </c>
      <c r="C764" s="10">
        <v>1658062</v>
      </c>
      <c r="D764" s="10" t="s">
        <v>1</v>
      </c>
      <c r="E764" s="10" t="s">
        <v>250</v>
      </c>
      <c r="F764" s="12" t="str">
        <f>LOOKUP(,-FIND({"","品牌","品类","需求","竞品","品类","成分","长尾","场景","占位","功效"},E764),{"其他","品牌词","品类词","需求词","竞品词","品类词","成分词","长尾词","场景词","占位词","功效词"})</f>
        <v>品牌词</v>
      </c>
      <c r="G764" s="12" t="str">
        <f>INDEX('投放（素材）'!M:M,MATCH(E764,'投放（素材）'!E:E,0))</f>
        <v>60f6a140000000000102af4f</v>
      </c>
      <c r="H764" s="10">
        <v>1952796</v>
      </c>
      <c r="I764" s="10" t="s">
        <v>216</v>
      </c>
      <c r="J764" s="10" t="s">
        <v>248</v>
      </c>
      <c r="K764" s="10" t="s">
        <v>47</v>
      </c>
      <c r="L764" s="10" t="s">
        <v>77</v>
      </c>
      <c r="M764" s="10">
        <v>0</v>
      </c>
      <c r="N764" s="10">
        <v>2</v>
      </c>
      <c r="O764" s="10">
        <v>0</v>
      </c>
      <c r="P764" s="13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</row>
    <row r="765" spans="1:21">
      <c r="A765" s="11">
        <v>44497</v>
      </c>
      <c r="B765" s="10" t="s">
        <v>246</v>
      </c>
      <c r="C765" s="10">
        <v>1658062</v>
      </c>
      <c r="D765" s="10" t="s">
        <v>1</v>
      </c>
      <c r="E765" s="10" t="s">
        <v>250</v>
      </c>
      <c r="F765" s="12" t="str">
        <f>LOOKUP(,-FIND({"","品牌","品类","需求","竞品","品类","成分","长尾","场景","占位","功效"},E765),{"其他","品牌词","品类词","需求词","竞品词","品类词","成分词","长尾词","场景词","占位词","功效词"})</f>
        <v>品牌词</v>
      </c>
      <c r="G765" s="12" t="str">
        <f>INDEX('投放（素材）'!M:M,MATCH(E765,'投放（素材）'!E:E,0))</f>
        <v>60f6a140000000000102af4f</v>
      </c>
      <c r="H765" s="10">
        <v>1952796</v>
      </c>
      <c r="I765" s="10" t="s">
        <v>216</v>
      </c>
      <c r="J765" s="10" t="s">
        <v>248</v>
      </c>
      <c r="K765" s="10" t="s">
        <v>47</v>
      </c>
      <c r="L765" s="10" t="s">
        <v>73</v>
      </c>
      <c r="M765" s="10">
        <v>3026.6</v>
      </c>
      <c r="N765" s="10">
        <v>6141</v>
      </c>
      <c r="O765" s="10">
        <v>272</v>
      </c>
      <c r="P765" s="13">
        <v>0.0443</v>
      </c>
      <c r="Q765" s="10">
        <v>11.12</v>
      </c>
      <c r="R765" s="10">
        <v>2</v>
      </c>
      <c r="S765" s="10">
        <v>0</v>
      </c>
      <c r="T765" s="10">
        <v>2</v>
      </c>
      <c r="U765" s="10">
        <v>0</v>
      </c>
    </row>
    <row r="766" spans="1:21">
      <c r="A766" s="11">
        <v>44497</v>
      </c>
      <c r="B766" s="10" t="s">
        <v>246</v>
      </c>
      <c r="C766" s="10">
        <v>1658062</v>
      </c>
      <c r="D766" s="10" t="s">
        <v>1</v>
      </c>
      <c r="E766" s="10" t="s">
        <v>250</v>
      </c>
      <c r="F766" s="12" t="str">
        <f>LOOKUP(,-FIND({"","品牌","品类","需求","竞品","品类","成分","长尾","场景","占位","功效"},E766),{"其他","品牌词","品类词","需求词","竞品词","品类词","成分词","长尾词","场景词","占位词","功效词"})</f>
        <v>品牌词</v>
      </c>
      <c r="G766" s="12" t="str">
        <f>INDEX('投放（素材）'!M:M,MATCH(E766,'投放（素材）'!E:E,0))</f>
        <v>60f6a140000000000102af4f</v>
      </c>
      <c r="H766" s="10">
        <v>1952796</v>
      </c>
      <c r="I766" s="10" t="s">
        <v>216</v>
      </c>
      <c r="J766" s="10" t="s">
        <v>248</v>
      </c>
      <c r="K766" s="10" t="s">
        <v>47</v>
      </c>
      <c r="L766" s="10" t="s">
        <v>75</v>
      </c>
      <c r="M766" s="10">
        <v>15.44</v>
      </c>
      <c r="N766" s="10">
        <v>61</v>
      </c>
      <c r="O766" s="10">
        <v>3</v>
      </c>
      <c r="P766" s="13">
        <v>0.0492</v>
      </c>
      <c r="Q766" s="10">
        <v>5.14</v>
      </c>
      <c r="R766" s="10">
        <v>0</v>
      </c>
      <c r="S766" s="10">
        <v>0</v>
      </c>
      <c r="T766" s="10">
        <v>0</v>
      </c>
      <c r="U766" s="10">
        <v>0</v>
      </c>
    </row>
    <row r="767" spans="1:21">
      <c r="A767" s="11">
        <v>44497</v>
      </c>
      <c r="B767" s="10" t="s">
        <v>246</v>
      </c>
      <c r="C767" s="10">
        <v>1658062</v>
      </c>
      <c r="D767" s="10" t="s">
        <v>1</v>
      </c>
      <c r="E767" s="10" t="s">
        <v>250</v>
      </c>
      <c r="F767" s="12" t="str">
        <f>LOOKUP(,-FIND({"","品牌","品类","需求","竞品","品类","成分","长尾","场景","占位","功效"},E767),{"其他","品牌词","品类词","需求词","竞品词","品类词","成分词","长尾词","场景词","占位词","功效词"})</f>
        <v>品牌词</v>
      </c>
      <c r="G767" s="12" t="str">
        <f>INDEX('投放（素材）'!M:M,MATCH(E767,'投放（素材）'!E:E,0))</f>
        <v>60f6a140000000000102af4f</v>
      </c>
      <c r="H767" s="10">
        <v>1952796</v>
      </c>
      <c r="I767" s="10" t="s">
        <v>216</v>
      </c>
      <c r="J767" s="10" t="s">
        <v>248</v>
      </c>
      <c r="K767" s="10" t="s">
        <v>47</v>
      </c>
      <c r="L767" s="10" t="s">
        <v>74</v>
      </c>
      <c r="M767" s="10">
        <v>0</v>
      </c>
      <c r="N767" s="10">
        <v>11</v>
      </c>
      <c r="O767" s="10">
        <v>0</v>
      </c>
      <c r="P767" s="13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</row>
    <row r="768" spans="1:21">
      <c r="A768" s="11">
        <v>44497</v>
      </c>
      <c r="B768" s="10" t="s">
        <v>246</v>
      </c>
      <c r="C768" s="10">
        <v>1658062</v>
      </c>
      <c r="D768" s="10" t="s">
        <v>1</v>
      </c>
      <c r="E768" s="10" t="s">
        <v>251</v>
      </c>
      <c r="F768" s="12" t="str">
        <f>LOOKUP(,-FIND({"","品牌","品类","需求","竞品","品类","成分","长尾","场景","占位","功效"},E768),{"其他","品牌词","品类词","需求词","竞品词","品类词","成分词","长尾词","场景词","占位词","功效词"})</f>
        <v>竞品词</v>
      </c>
      <c r="G768" s="12" t="str">
        <f>INDEX('投放（素材）'!M:M,MATCH(E768,'投放（素材）'!E:E,0))</f>
        <v>60f6a140000000000102af4f</v>
      </c>
      <c r="H768" s="10">
        <v>1952799</v>
      </c>
      <c r="I768" s="10" t="s">
        <v>216</v>
      </c>
      <c r="J768" s="10" t="s">
        <v>248</v>
      </c>
      <c r="K768" s="10" t="s">
        <v>47</v>
      </c>
      <c r="L768" s="10" t="s">
        <v>55</v>
      </c>
      <c r="M768" s="10">
        <v>17.71</v>
      </c>
      <c r="N768" s="10">
        <v>35</v>
      </c>
      <c r="O768" s="10">
        <v>3</v>
      </c>
      <c r="P768" s="13">
        <v>0.0857</v>
      </c>
      <c r="Q768" s="10">
        <v>5.9</v>
      </c>
      <c r="R768" s="10">
        <v>0</v>
      </c>
      <c r="S768" s="10">
        <v>0</v>
      </c>
      <c r="T768" s="10">
        <v>0</v>
      </c>
      <c r="U768" s="10">
        <v>0</v>
      </c>
    </row>
    <row r="769" spans="1:21">
      <c r="A769" s="11">
        <v>44497</v>
      </c>
      <c r="B769" s="10" t="s">
        <v>246</v>
      </c>
      <c r="C769" s="10">
        <v>1658062</v>
      </c>
      <c r="D769" s="10" t="s">
        <v>1</v>
      </c>
      <c r="E769" s="10" t="s">
        <v>251</v>
      </c>
      <c r="F769" s="12" t="str">
        <f>LOOKUP(,-FIND({"","品牌","品类","需求","竞品","品类","成分","长尾","场景","占位","功效"},E769),{"其他","品牌词","品类词","需求词","竞品词","品类词","成分词","长尾词","场景词","占位词","功效词"})</f>
        <v>竞品词</v>
      </c>
      <c r="G769" s="12" t="str">
        <f>INDEX('投放（素材）'!M:M,MATCH(E769,'投放（素材）'!E:E,0))</f>
        <v>60f6a140000000000102af4f</v>
      </c>
      <c r="H769" s="10">
        <v>1952799</v>
      </c>
      <c r="I769" s="10" t="s">
        <v>216</v>
      </c>
      <c r="J769" s="10" t="s">
        <v>248</v>
      </c>
      <c r="K769" s="10" t="s">
        <v>47</v>
      </c>
      <c r="L769" s="10" t="s">
        <v>58</v>
      </c>
      <c r="M769" s="10">
        <v>0</v>
      </c>
      <c r="N769" s="10">
        <v>44</v>
      </c>
      <c r="O769" s="10">
        <v>0</v>
      </c>
      <c r="P769" s="13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</row>
    <row r="770" spans="1:21">
      <c r="A770" s="11">
        <v>44497</v>
      </c>
      <c r="B770" s="10" t="s">
        <v>246</v>
      </c>
      <c r="C770" s="10">
        <v>1658062</v>
      </c>
      <c r="D770" s="10" t="s">
        <v>1</v>
      </c>
      <c r="E770" s="10" t="s">
        <v>251</v>
      </c>
      <c r="F770" s="12" t="str">
        <f>LOOKUP(,-FIND({"","品牌","品类","需求","竞品","品类","成分","长尾","场景","占位","功效"},E770),{"其他","品牌词","品类词","需求词","竞品词","品类词","成分词","长尾词","场景词","占位词","功效词"})</f>
        <v>竞品词</v>
      </c>
      <c r="G770" s="12" t="str">
        <f>INDEX('投放（素材）'!M:M,MATCH(E770,'投放（素材）'!E:E,0))</f>
        <v>60f6a140000000000102af4f</v>
      </c>
      <c r="H770" s="10">
        <v>1952799</v>
      </c>
      <c r="I770" s="10" t="s">
        <v>216</v>
      </c>
      <c r="J770" s="10" t="s">
        <v>248</v>
      </c>
      <c r="K770" s="10" t="s">
        <v>47</v>
      </c>
      <c r="L770" s="10" t="s">
        <v>59</v>
      </c>
      <c r="M770" s="10">
        <v>0</v>
      </c>
      <c r="N770" s="10">
        <v>1</v>
      </c>
      <c r="O770" s="10">
        <v>0</v>
      </c>
      <c r="P770" s="13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</row>
    <row r="771" spans="1:21">
      <c r="A771" s="11">
        <v>44497</v>
      </c>
      <c r="B771" s="10" t="s">
        <v>246</v>
      </c>
      <c r="C771" s="10">
        <v>1658062</v>
      </c>
      <c r="D771" s="10" t="s">
        <v>1</v>
      </c>
      <c r="E771" s="10" t="s">
        <v>251</v>
      </c>
      <c r="F771" s="12" t="str">
        <f>LOOKUP(,-FIND({"","品牌","品类","需求","竞品","品类","成分","长尾","场景","占位","功效"},E771),{"其他","品牌词","品类词","需求词","竞品词","品类词","成分词","长尾词","场景词","占位词","功效词"})</f>
        <v>竞品词</v>
      </c>
      <c r="G771" s="12" t="str">
        <f>INDEX('投放（素材）'!M:M,MATCH(E771,'投放（素材）'!E:E,0))</f>
        <v>60f6a140000000000102af4f</v>
      </c>
      <c r="H771" s="10">
        <v>1952799</v>
      </c>
      <c r="I771" s="10" t="s">
        <v>216</v>
      </c>
      <c r="J771" s="10" t="s">
        <v>248</v>
      </c>
      <c r="K771" s="10" t="s">
        <v>47</v>
      </c>
      <c r="L771" s="10" t="s">
        <v>57</v>
      </c>
      <c r="M771" s="10">
        <v>0</v>
      </c>
      <c r="N771" s="10">
        <v>1</v>
      </c>
      <c r="O771" s="10">
        <v>0</v>
      </c>
      <c r="P771" s="13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</row>
    <row r="772" spans="1:21">
      <c r="A772" s="11">
        <v>44497</v>
      </c>
      <c r="B772" s="10" t="s">
        <v>263</v>
      </c>
      <c r="C772" s="10">
        <v>1676167</v>
      </c>
      <c r="D772" s="10" t="s">
        <v>1</v>
      </c>
      <c r="E772" s="10" t="s">
        <v>264</v>
      </c>
      <c r="F772" s="12" t="str">
        <f>LOOKUP(,-FIND({"","品牌","品类","需求","竞品","品类","成分","长尾","场景","占位","功效"},E772),{"其他","品牌词","品类词","需求词","竞品词","品类词","成分词","长尾词","场景词","占位词","功效词"})</f>
        <v>品类词</v>
      </c>
      <c r="G772" s="12" t="str">
        <f>INDEX('投放（素材）'!M:M,MATCH(E772,'投放（素材）'!E:E,0))</f>
        <v>612775900000000021037fd2</v>
      </c>
      <c r="H772" s="10">
        <v>1981136</v>
      </c>
      <c r="I772" s="10" t="s">
        <v>216</v>
      </c>
      <c r="J772" s="10" t="s">
        <v>265</v>
      </c>
      <c r="K772" s="10" t="s">
        <v>47</v>
      </c>
      <c r="L772" s="10" t="s">
        <v>63</v>
      </c>
      <c r="M772" s="10">
        <v>3323.68</v>
      </c>
      <c r="N772" s="10">
        <v>9352</v>
      </c>
      <c r="O772" s="10">
        <v>293</v>
      </c>
      <c r="P772" s="13">
        <v>0.0313</v>
      </c>
      <c r="Q772" s="10">
        <v>11.34</v>
      </c>
      <c r="R772" s="10">
        <v>1</v>
      </c>
      <c r="S772" s="10">
        <v>0</v>
      </c>
      <c r="T772" s="10">
        <v>1</v>
      </c>
      <c r="U772" s="10">
        <v>0</v>
      </c>
    </row>
    <row r="773" spans="1:21">
      <c r="A773" s="11">
        <v>44497</v>
      </c>
      <c r="B773" s="10" t="s">
        <v>263</v>
      </c>
      <c r="C773" s="10">
        <v>1676167</v>
      </c>
      <c r="D773" s="10" t="s">
        <v>1</v>
      </c>
      <c r="E773" s="10" t="s">
        <v>266</v>
      </c>
      <c r="F773" s="12" t="str">
        <f>LOOKUP(,-FIND({"","品牌","品类","需求","竞品","品类","成分","长尾","场景","占位","功效"},E773),{"其他","品牌词","品类词","需求词","竞品词","品类词","成分词","长尾词","场景词","占位词","功效词"})</f>
        <v>需求词</v>
      </c>
      <c r="G773" s="12" t="str">
        <f>INDEX('投放（素材）'!M:M,MATCH(E773,'投放（素材）'!E:E,0))</f>
        <v>612775900000000021037fd2</v>
      </c>
      <c r="H773" s="10">
        <v>2112729</v>
      </c>
      <c r="I773" s="10" t="s">
        <v>216</v>
      </c>
      <c r="J773" s="10" t="s">
        <v>265</v>
      </c>
      <c r="K773" s="10" t="s">
        <v>47</v>
      </c>
      <c r="L773" s="10" t="s">
        <v>79</v>
      </c>
      <c r="M773" s="10">
        <v>781.27</v>
      </c>
      <c r="N773" s="10">
        <v>2691</v>
      </c>
      <c r="O773" s="10">
        <v>86</v>
      </c>
      <c r="P773" s="13">
        <v>0.032</v>
      </c>
      <c r="Q773" s="10">
        <v>9.08</v>
      </c>
      <c r="R773" s="10">
        <v>3</v>
      </c>
      <c r="S773" s="10">
        <v>0</v>
      </c>
      <c r="T773" s="10">
        <v>0</v>
      </c>
      <c r="U773" s="10">
        <v>0</v>
      </c>
    </row>
    <row r="774" spans="1:21">
      <c r="A774" s="11">
        <v>44497</v>
      </c>
      <c r="B774" s="10" t="s">
        <v>261</v>
      </c>
      <c r="C774" s="10">
        <v>1679009</v>
      </c>
      <c r="D774" s="10" t="s">
        <v>1</v>
      </c>
      <c r="E774" s="10" t="s">
        <v>267</v>
      </c>
      <c r="F774" s="12" t="str">
        <f>LOOKUP(,-FIND({"","品牌","品类","需求","竞品","品类","成分","长尾","场景","占位","功效"},E774),{"其他","品牌词","品类词","需求词","竞品词","品类词","成分词","长尾词","场景词","占位词","功效词"})</f>
        <v>品类词</v>
      </c>
      <c r="G774" s="12">
        <f>INDEX('投放（素材）'!M:M,MATCH(E774,'投放（素材）'!E:E,0))</f>
        <v>6.1277385e+23</v>
      </c>
      <c r="H774" s="10">
        <v>1986004</v>
      </c>
      <c r="I774" s="10" t="s">
        <v>216</v>
      </c>
      <c r="J774" s="10">
        <v>6.1277385e+23</v>
      </c>
      <c r="K774" s="10" t="s">
        <v>47</v>
      </c>
      <c r="L774" s="10" t="s">
        <v>93</v>
      </c>
      <c r="M774" s="10">
        <v>1744.13</v>
      </c>
      <c r="N774" s="10">
        <v>6663</v>
      </c>
      <c r="O774" s="10">
        <v>185</v>
      </c>
      <c r="P774" s="13">
        <v>0.0278</v>
      </c>
      <c r="Q774" s="10">
        <v>9.42</v>
      </c>
      <c r="R774" s="10">
        <v>1</v>
      </c>
      <c r="S774" s="10">
        <v>1</v>
      </c>
      <c r="T774" s="10">
        <v>0</v>
      </c>
      <c r="U774" s="10">
        <v>1</v>
      </c>
    </row>
    <row r="775" spans="1:21">
      <c r="A775" s="11">
        <v>44497</v>
      </c>
      <c r="B775" s="10" t="s">
        <v>261</v>
      </c>
      <c r="C775" s="10">
        <v>1679009</v>
      </c>
      <c r="D775" s="10" t="s">
        <v>1</v>
      </c>
      <c r="E775" s="10" t="s">
        <v>262</v>
      </c>
      <c r="F775" s="12" t="str">
        <f>LOOKUP(,-FIND({"","品牌","品类","需求","竞品","品类","成分","长尾","场景","占位","功效"},E775),{"其他","品牌词","品类词","需求词","竞品词","品类词","成分词","长尾词","场景词","占位词","功效词"})</f>
        <v>需求词</v>
      </c>
      <c r="G775" s="12">
        <f>INDEX('投放（素材）'!M:M,MATCH(E775,'投放（素材）'!E:E,0))</f>
        <v>6.1277385e+23</v>
      </c>
      <c r="H775" s="10">
        <v>1986006</v>
      </c>
      <c r="I775" s="10" t="s">
        <v>216</v>
      </c>
      <c r="J775" s="10">
        <v>6.1277385e+23</v>
      </c>
      <c r="K775" s="10" t="s">
        <v>47</v>
      </c>
      <c r="L775" s="10" t="s">
        <v>81</v>
      </c>
      <c r="M775" s="10">
        <v>0</v>
      </c>
      <c r="N775" s="10">
        <v>1</v>
      </c>
      <c r="O775" s="10">
        <v>0</v>
      </c>
      <c r="P775" s="13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</row>
    <row r="776" spans="1:21">
      <c r="A776" s="11">
        <v>44497</v>
      </c>
      <c r="B776" s="10" t="s">
        <v>261</v>
      </c>
      <c r="C776" s="10">
        <v>1679009</v>
      </c>
      <c r="D776" s="10" t="s">
        <v>1</v>
      </c>
      <c r="E776" s="10" t="s">
        <v>262</v>
      </c>
      <c r="F776" s="12" t="str">
        <f>LOOKUP(,-FIND({"","品牌","品类","需求","竞品","品类","成分","长尾","场景","占位","功效"},E776),{"其他","品牌词","品类词","需求词","竞品词","品类词","成分词","长尾词","场景词","占位词","功效词"})</f>
        <v>需求词</v>
      </c>
      <c r="G776" s="12">
        <f>INDEX('投放（素材）'!M:M,MATCH(E776,'投放（素材）'!E:E,0))</f>
        <v>6.1277385e+23</v>
      </c>
      <c r="H776" s="10">
        <v>1986006</v>
      </c>
      <c r="I776" s="10" t="s">
        <v>216</v>
      </c>
      <c r="J776" s="10">
        <v>6.1277385e+23</v>
      </c>
      <c r="K776" s="10" t="s">
        <v>47</v>
      </c>
      <c r="L776" s="10" t="s">
        <v>80</v>
      </c>
      <c r="M776" s="10">
        <v>0</v>
      </c>
      <c r="N776" s="10">
        <v>1</v>
      </c>
      <c r="O776" s="10">
        <v>0</v>
      </c>
      <c r="P776" s="13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</row>
    <row r="777" spans="1:21">
      <c r="A777" s="11">
        <v>44497</v>
      </c>
      <c r="B777" s="10" t="s">
        <v>261</v>
      </c>
      <c r="C777" s="10">
        <v>1679009</v>
      </c>
      <c r="D777" s="10" t="s">
        <v>1</v>
      </c>
      <c r="E777" s="10" t="s">
        <v>262</v>
      </c>
      <c r="F777" s="12" t="str">
        <f>LOOKUP(,-FIND({"","品牌","品类","需求","竞品","品类","成分","长尾","场景","占位","功效"},E777),{"其他","品牌词","品类词","需求词","竞品词","品类词","成分词","长尾词","场景词","占位词","功效词"})</f>
        <v>需求词</v>
      </c>
      <c r="G777" s="12">
        <f>INDEX('投放（素材）'!M:M,MATCH(E777,'投放（素材）'!E:E,0))</f>
        <v>6.1277385e+23</v>
      </c>
      <c r="H777" s="10">
        <v>1986006</v>
      </c>
      <c r="I777" s="10" t="s">
        <v>216</v>
      </c>
      <c r="J777" s="10">
        <v>6.1277385e+23</v>
      </c>
      <c r="K777" s="10" t="s">
        <v>47</v>
      </c>
      <c r="L777" s="10" t="s">
        <v>71</v>
      </c>
      <c r="M777" s="10">
        <v>0</v>
      </c>
      <c r="N777" s="10">
        <v>1</v>
      </c>
      <c r="O777" s="10">
        <v>0</v>
      </c>
      <c r="P777" s="13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</row>
    <row r="778" spans="1:21">
      <c r="A778" s="11">
        <v>44498</v>
      </c>
      <c r="B778" s="10" t="s">
        <v>214</v>
      </c>
      <c r="C778" s="10">
        <v>1607924</v>
      </c>
      <c r="D778" s="10" t="s">
        <v>1</v>
      </c>
      <c r="E778" s="10" t="s">
        <v>215</v>
      </c>
      <c r="F778" s="12" t="str">
        <f>LOOKUP(,-FIND({"","品牌","品类","需求","竞品","品类","成分","长尾","场景","占位","功效"},E778),{"其他","品牌词","品类词","需求词","竞品词","品类词","成分词","长尾词","场景词","占位词","功效词"})</f>
        <v>品类词</v>
      </c>
      <c r="G778" s="12" t="str">
        <f>INDEX('投放（素材）'!M:M,MATCH(E778,'投放（素材）'!E:E,0))</f>
        <v>60f7c242000000000102e5de</v>
      </c>
      <c r="H778" s="10">
        <v>1876348</v>
      </c>
      <c r="I778" s="10" t="s">
        <v>216</v>
      </c>
      <c r="J778" s="10" t="s">
        <v>217</v>
      </c>
      <c r="K778" s="10" t="s">
        <v>47</v>
      </c>
      <c r="L778" s="10" t="s">
        <v>64</v>
      </c>
      <c r="M778" s="10">
        <v>0</v>
      </c>
      <c r="N778" s="10">
        <v>9</v>
      </c>
      <c r="O778" s="10">
        <v>0</v>
      </c>
      <c r="P778" s="13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</row>
    <row r="779" spans="1:21">
      <c r="A779" s="11">
        <v>44498</v>
      </c>
      <c r="B779" s="10" t="s">
        <v>214</v>
      </c>
      <c r="C779" s="10">
        <v>1607924</v>
      </c>
      <c r="D779" s="10" t="s">
        <v>1</v>
      </c>
      <c r="E779" s="10" t="s">
        <v>215</v>
      </c>
      <c r="F779" s="12" t="str">
        <f>LOOKUP(,-FIND({"","品牌","品类","需求","竞品","品类","成分","长尾","场景","占位","功效"},E779),{"其他","品牌词","品类词","需求词","竞品词","品类词","成分词","长尾词","场景词","占位词","功效词"})</f>
        <v>品类词</v>
      </c>
      <c r="G779" s="12" t="str">
        <f>INDEX('投放（素材）'!M:M,MATCH(E779,'投放（素材）'!E:E,0))</f>
        <v>60f7c242000000000102e5de</v>
      </c>
      <c r="H779" s="10">
        <v>1876348</v>
      </c>
      <c r="I779" s="10" t="s">
        <v>216</v>
      </c>
      <c r="J779" s="10" t="s">
        <v>217</v>
      </c>
      <c r="K779" s="10" t="s">
        <v>47</v>
      </c>
      <c r="L779" s="10" t="s">
        <v>70</v>
      </c>
      <c r="M779" s="10">
        <v>16.78</v>
      </c>
      <c r="N779" s="10">
        <v>8</v>
      </c>
      <c r="O779" s="10">
        <v>1</v>
      </c>
      <c r="P779" s="13">
        <v>0.125</v>
      </c>
      <c r="Q779" s="10">
        <v>16.78</v>
      </c>
      <c r="R779" s="10">
        <v>0</v>
      </c>
      <c r="S779" s="10">
        <v>0</v>
      </c>
      <c r="T779" s="10">
        <v>0</v>
      </c>
      <c r="U779" s="10">
        <v>0</v>
      </c>
    </row>
    <row r="780" spans="1:21">
      <c r="A780" s="11">
        <v>44498</v>
      </c>
      <c r="B780" s="10" t="s">
        <v>214</v>
      </c>
      <c r="C780" s="10">
        <v>1607924</v>
      </c>
      <c r="D780" s="10" t="s">
        <v>1</v>
      </c>
      <c r="E780" s="10" t="s">
        <v>218</v>
      </c>
      <c r="F780" s="12" t="str">
        <f>LOOKUP(,-FIND({"","品牌","品类","需求","竞品","品类","成分","长尾","场景","占位","功效"},E780),{"其他","品牌词","品类词","需求词","竞品词","品类词","成分词","长尾词","场景词","占位词","功效词"})</f>
        <v>需求词</v>
      </c>
      <c r="G780" s="12" t="str">
        <f>INDEX('投放（素材）'!M:M,MATCH(E780,'投放（素材）'!E:E,0))</f>
        <v>60f7c242000000000102e5de</v>
      </c>
      <c r="H780" s="10">
        <v>1876355</v>
      </c>
      <c r="I780" s="10" t="s">
        <v>216</v>
      </c>
      <c r="J780" s="10" t="s">
        <v>217</v>
      </c>
      <c r="K780" s="10" t="s">
        <v>47</v>
      </c>
      <c r="L780" s="10" t="s">
        <v>71</v>
      </c>
      <c r="M780" s="10">
        <v>0</v>
      </c>
      <c r="N780" s="10">
        <v>4</v>
      </c>
      <c r="O780" s="10">
        <v>0</v>
      </c>
      <c r="P780" s="13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</row>
    <row r="781" spans="1:21">
      <c r="A781" s="11">
        <v>44498</v>
      </c>
      <c r="B781" s="10" t="s">
        <v>214</v>
      </c>
      <c r="C781" s="10">
        <v>1607924</v>
      </c>
      <c r="D781" s="10" t="s">
        <v>1</v>
      </c>
      <c r="E781" s="10" t="s">
        <v>218</v>
      </c>
      <c r="F781" s="12" t="str">
        <f>LOOKUP(,-FIND({"","品牌","品类","需求","竞品","品类","成分","长尾","场景","占位","功效"},E781),{"其他","品牌词","品类词","需求词","竞品词","品类词","成分词","长尾词","场景词","占位词","功效词"})</f>
        <v>需求词</v>
      </c>
      <c r="G781" s="12" t="str">
        <f>INDEX('投放（素材）'!M:M,MATCH(E781,'投放（素材）'!E:E,0))</f>
        <v>60f7c242000000000102e5de</v>
      </c>
      <c r="H781" s="10">
        <v>1876355</v>
      </c>
      <c r="I781" s="10" t="s">
        <v>216</v>
      </c>
      <c r="J781" s="10" t="s">
        <v>217</v>
      </c>
      <c r="K781" s="10" t="s">
        <v>47</v>
      </c>
      <c r="L781" s="10" t="s">
        <v>84</v>
      </c>
      <c r="M781" s="10">
        <v>0</v>
      </c>
      <c r="N781" s="10">
        <v>4</v>
      </c>
      <c r="O781" s="10">
        <v>0</v>
      </c>
      <c r="P781" s="13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</row>
    <row r="782" spans="1:21">
      <c r="A782" s="11">
        <v>44498</v>
      </c>
      <c r="B782" s="10" t="s">
        <v>214</v>
      </c>
      <c r="C782" s="10">
        <v>1607924</v>
      </c>
      <c r="D782" s="10" t="s">
        <v>1</v>
      </c>
      <c r="E782" s="10" t="s">
        <v>219</v>
      </c>
      <c r="F782" s="12" t="str">
        <f>LOOKUP(,-FIND({"","品牌","品类","需求","竞品","品类","成分","长尾","场景","占位","功效"},E782),{"其他","品牌词","品类词","需求词","竞品词","品类词","成分词","长尾词","场景词","占位词","功效词"})</f>
        <v>竞品词</v>
      </c>
      <c r="G782" s="12" t="str">
        <f>INDEX('投放（素材）'!M:M,MATCH(E782,'投放（素材）'!E:E,0))</f>
        <v>60f7c242000000000102e5de</v>
      </c>
      <c r="H782" s="10">
        <v>1876359</v>
      </c>
      <c r="I782" s="10" t="s">
        <v>216</v>
      </c>
      <c r="J782" s="10" t="s">
        <v>217</v>
      </c>
      <c r="K782" s="10" t="s">
        <v>47</v>
      </c>
      <c r="L782" s="10" t="s">
        <v>58</v>
      </c>
      <c r="M782" s="10">
        <v>0</v>
      </c>
      <c r="N782" s="10">
        <v>2</v>
      </c>
      <c r="O782" s="10">
        <v>0</v>
      </c>
      <c r="P782" s="13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</row>
    <row r="783" spans="1:21">
      <c r="A783" s="11">
        <v>44498</v>
      </c>
      <c r="B783" s="10" t="s">
        <v>214</v>
      </c>
      <c r="C783" s="10">
        <v>1607924</v>
      </c>
      <c r="D783" s="10" t="s">
        <v>1</v>
      </c>
      <c r="E783" s="10" t="s">
        <v>219</v>
      </c>
      <c r="F783" s="12" t="str">
        <f>LOOKUP(,-FIND({"","品牌","品类","需求","竞品","品类","成分","长尾","场景","占位","功效"},E783),{"其他","品牌词","品类词","需求词","竞品词","品类词","成分词","长尾词","场景词","占位词","功效词"})</f>
        <v>竞品词</v>
      </c>
      <c r="G783" s="12" t="str">
        <f>INDEX('投放（素材）'!M:M,MATCH(E783,'投放（素材）'!E:E,0))</f>
        <v>60f7c242000000000102e5de</v>
      </c>
      <c r="H783" s="10">
        <v>1876359</v>
      </c>
      <c r="I783" s="10" t="s">
        <v>216</v>
      </c>
      <c r="J783" s="10" t="s">
        <v>217</v>
      </c>
      <c r="K783" s="10" t="s">
        <v>47</v>
      </c>
      <c r="L783" s="10" t="s">
        <v>54</v>
      </c>
      <c r="M783" s="10">
        <v>0</v>
      </c>
      <c r="N783" s="10">
        <v>1</v>
      </c>
      <c r="O783" s="10">
        <v>0</v>
      </c>
      <c r="P783" s="13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</row>
    <row r="784" spans="1:21">
      <c r="A784" s="11">
        <v>44498</v>
      </c>
      <c r="B784" s="10" t="s">
        <v>214</v>
      </c>
      <c r="C784" s="10">
        <v>1607924</v>
      </c>
      <c r="D784" s="10" t="s">
        <v>1</v>
      </c>
      <c r="E784" s="10" t="s">
        <v>220</v>
      </c>
      <c r="F784" s="12" t="str">
        <f>LOOKUP(,-FIND({"","品牌","品类","需求","竞品","品类","成分","长尾","场景","占位","功效"},E784),{"其他","品牌词","品类词","需求词","竞品词","品类词","成分词","长尾词","场景词","占位词","功效词"})</f>
        <v>品牌词</v>
      </c>
      <c r="G784" s="12" t="str">
        <f>INDEX('投放（素材）'!M:M,MATCH(E784,'投放（素材）'!E:E,0))</f>
        <v>60f7c242000000000102e5de</v>
      </c>
      <c r="H784" s="10">
        <v>1876364</v>
      </c>
      <c r="I784" s="10" t="s">
        <v>216</v>
      </c>
      <c r="J784" s="10" t="s">
        <v>217</v>
      </c>
      <c r="K784" s="10" t="s">
        <v>47</v>
      </c>
      <c r="L784" s="10" t="s">
        <v>77</v>
      </c>
      <c r="M784" s="10">
        <v>0</v>
      </c>
      <c r="N784" s="10">
        <v>13</v>
      </c>
      <c r="O784" s="10">
        <v>0</v>
      </c>
      <c r="P784" s="13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</row>
    <row r="785" spans="1:21">
      <c r="A785" s="11">
        <v>44498</v>
      </c>
      <c r="B785" s="10" t="s">
        <v>214</v>
      </c>
      <c r="C785" s="10">
        <v>1607924</v>
      </c>
      <c r="D785" s="10" t="s">
        <v>1</v>
      </c>
      <c r="E785" s="10" t="s">
        <v>220</v>
      </c>
      <c r="F785" s="12" t="str">
        <f>LOOKUP(,-FIND({"","品牌","品类","需求","竞品","品类","成分","长尾","场景","占位","功效"},E785),{"其他","品牌词","品类词","需求词","竞品词","品类词","成分词","长尾词","场景词","占位词","功效词"})</f>
        <v>品牌词</v>
      </c>
      <c r="G785" s="12" t="str">
        <f>INDEX('投放（素材）'!M:M,MATCH(E785,'投放（素材）'!E:E,0))</f>
        <v>60f7c242000000000102e5de</v>
      </c>
      <c r="H785" s="10">
        <v>1876364</v>
      </c>
      <c r="I785" s="10" t="s">
        <v>216</v>
      </c>
      <c r="J785" s="10" t="s">
        <v>217</v>
      </c>
      <c r="K785" s="10" t="s">
        <v>47</v>
      </c>
      <c r="L785" s="10" t="s">
        <v>78</v>
      </c>
      <c r="M785" s="10">
        <v>6.35</v>
      </c>
      <c r="N785" s="10">
        <v>7</v>
      </c>
      <c r="O785" s="10">
        <v>1</v>
      </c>
      <c r="P785" s="13">
        <v>0.1429</v>
      </c>
      <c r="Q785" s="10">
        <v>6.35</v>
      </c>
      <c r="R785" s="10">
        <v>0</v>
      </c>
      <c r="S785" s="10">
        <v>0</v>
      </c>
      <c r="T785" s="10">
        <v>0</v>
      </c>
      <c r="U785" s="10">
        <v>0</v>
      </c>
    </row>
    <row r="786" spans="1:21">
      <c r="A786" s="11">
        <v>44498</v>
      </c>
      <c r="B786" s="10" t="s">
        <v>214</v>
      </c>
      <c r="C786" s="10">
        <v>1607924</v>
      </c>
      <c r="D786" s="10" t="s">
        <v>1</v>
      </c>
      <c r="E786" s="10" t="s">
        <v>220</v>
      </c>
      <c r="F786" s="12" t="str">
        <f>LOOKUP(,-FIND({"","品牌","品类","需求","竞品","品类","成分","长尾","场景","占位","功效"},E786),{"其他","品牌词","品类词","需求词","竞品词","品类词","成分词","长尾词","场景词","占位词","功效词"})</f>
        <v>品牌词</v>
      </c>
      <c r="G786" s="12" t="str">
        <f>INDEX('投放（素材）'!M:M,MATCH(E786,'投放（素材）'!E:E,0))</f>
        <v>60f7c242000000000102e5de</v>
      </c>
      <c r="H786" s="10">
        <v>1876364</v>
      </c>
      <c r="I786" s="10" t="s">
        <v>216</v>
      </c>
      <c r="J786" s="10" t="s">
        <v>217</v>
      </c>
      <c r="K786" s="10" t="s">
        <v>47</v>
      </c>
      <c r="L786" s="10" t="s">
        <v>76</v>
      </c>
      <c r="M786" s="10">
        <v>7.4</v>
      </c>
      <c r="N786" s="10">
        <v>264</v>
      </c>
      <c r="O786" s="10">
        <v>4</v>
      </c>
      <c r="P786" s="13">
        <v>0.0152</v>
      </c>
      <c r="Q786" s="10">
        <v>1.85</v>
      </c>
      <c r="R786" s="10">
        <v>0</v>
      </c>
      <c r="S786" s="10">
        <v>0</v>
      </c>
      <c r="T786" s="10">
        <v>0</v>
      </c>
      <c r="U786" s="10">
        <v>0</v>
      </c>
    </row>
    <row r="787" spans="1:21">
      <c r="A787" s="11">
        <v>44498</v>
      </c>
      <c r="B787" s="10" t="s">
        <v>214</v>
      </c>
      <c r="C787" s="10">
        <v>1607924</v>
      </c>
      <c r="D787" s="10" t="s">
        <v>1</v>
      </c>
      <c r="E787" s="10" t="s">
        <v>220</v>
      </c>
      <c r="F787" s="12" t="str">
        <f>LOOKUP(,-FIND({"","品牌","品类","需求","竞品","品类","成分","长尾","场景","占位","功效"},E787),{"其他","品牌词","品类词","需求词","竞品词","品类词","成分词","长尾词","场景词","占位词","功效词"})</f>
        <v>品牌词</v>
      </c>
      <c r="G787" s="12" t="str">
        <f>INDEX('投放（素材）'!M:M,MATCH(E787,'投放（素材）'!E:E,0))</f>
        <v>60f7c242000000000102e5de</v>
      </c>
      <c r="H787" s="10">
        <v>1876364</v>
      </c>
      <c r="I787" s="10" t="s">
        <v>216</v>
      </c>
      <c r="J787" s="10" t="s">
        <v>217</v>
      </c>
      <c r="K787" s="10" t="s">
        <v>47</v>
      </c>
      <c r="L787" s="10" t="s">
        <v>73</v>
      </c>
      <c r="M787" s="10">
        <v>12.5</v>
      </c>
      <c r="N787" s="10">
        <v>55</v>
      </c>
      <c r="O787" s="10">
        <v>1</v>
      </c>
      <c r="P787" s="13">
        <v>0.0182</v>
      </c>
      <c r="Q787" s="10">
        <v>12.5</v>
      </c>
      <c r="R787" s="10">
        <v>0</v>
      </c>
      <c r="S787" s="10">
        <v>0</v>
      </c>
      <c r="T787" s="10">
        <v>0</v>
      </c>
      <c r="U787" s="10">
        <v>0</v>
      </c>
    </row>
    <row r="788" spans="1:21">
      <c r="A788" s="11">
        <v>44498</v>
      </c>
      <c r="B788" s="10" t="s">
        <v>214</v>
      </c>
      <c r="C788" s="10">
        <v>1607924</v>
      </c>
      <c r="D788" s="10" t="s">
        <v>1</v>
      </c>
      <c r="E788" s="10" t="s">
        <v>220</v>
      </c>
      <c r="F788" s="12" t="str">
        <f>LOOKUP(,-FIND({"","品牌","品类","需求","竞品","品类","成分","长尾","场景","占位","功效"},E788),{"其他","品牌词","品类词","需求词","竞品词","品类词","成分词","长尾词","场景词","占位词","功效词"})</f>
        <v>品牌词</v>
      </c>
      <c r="G788" s="12" t="str">
        <f>INDEX('投放（素材）'!M:M,MATCH(E788,'投放（素材）'!E:E,0))</f>
        <v>60f7c242000000000102e5de</v>
      </c>
      <c r="H788" s="10">
        <v>1876364</v>
      </c>
      <c r="I788" s="10" t="s">
        <v>216</v>
      </c>
      <c r="J788" s="10" t="s">
        <v>217</v>
      </c>
      <c r="K788" s="10" t="s">
        <v>47</v>
      </c>
      <c r="L788" s="10" t="s">
        <v>74</v>
      </c>
      <c r="M788" s="10">
        <v>65.35</v>
      </c>
      <c r="N788" s="10">
        <v>117</v>
      </c>
      <c r="O788" s="10">
        <v>9</v>
      </c>
      <c r="P788" s="13">
        <v>0.0769</v>
      </c>
      <c r="Q788" s="10">
        <v>7.26</v>
      </c>
      <c r="R788" s="10">
        <v>0</v>
      </c>
      <c r="S788" s="10">
        <v>0</v>
      </c>
      <c r="T788" s="10">
        <v>0</v>
      </c>
      <c r="U788" s="10">
        <v>0</v>
      </c>
    </row>
    <row r="789" spans="1:21">
      <c r="A789" s="11">
        <v>44498</v>
      </c>
      <c r="B789" s="10" t="s">
        <v>227</v>
      </c>
      <c r="C789" s="10">
        <v>1621580</v>
      </c>
      <c r="D789" s="10" t="s">
        <v>1</v>
      </c>
      <c r="E789" s="10" t="s">
        <v>228</v>
      </c>
      <c r="F789" s="12" t="str">
        <f>LOOKUP(,-FIND({"","品牌","品类","需求","竞品","品类","成分","长尾","场景","占位","功效"},E789),{"其他","品牌词","品类词","需求词","竞品词","品类词","成分词","长尾词","场景词","占位词","功效词"})</f>
        <v>品类词</v>
      </c>
      <c r="G789" s="12" t="str">
        <f>INDEX('投放（素材）'!M:M,MATCH(E789,'投放（素材）'!E:E,0))</f>
        <v>6100f2a0000000002103d584</v>
      </c>
      <c r="H789" s="10">
        <v>1896778</v>
      </c>
      <c r="I789" s="10" t="s">
        <v>216</v>
      </c>
      <c r="J789" s="10" t="s">
        <v>229</v>
      </c>
      <c r="K789" s="10" t="s">
        <v>47</v>
      </c>
      <c r="L789" s="10" t="s">
        <v>64</v>
      </c>
      <c r="M789" s="10">
        <v>1.01</v>
      </c>
      <c r="N789" s="10">
        <v>126</v>
      </c>
      <c r="O789" s="10">
        <v>2</v>
      </c>
      <c r="P789" s="13">
        <v>0.0159</v>
      </c>
      <c r="Q789" s="10">
        <v>0.5</v>
      </c>
      <c r="R789" s="10">
        <v>0</v>
      </c>
      <c r="S789" s="10">
        <v>0</v>
      </c>
      <c r="T789" s="10">
        <v>0</v>
      </c>
      <c r="U789" s="10">
        <v>0</v>
      </c>
    </row>
    <row r="790" spans="1:21">
      <c r="A790" s="11">
        <v>44498</v>
      </c>
      <c r="B790" s="10" t="s">
        <v>227</v>
      </c>
      <c r="C790" s="10">
        <v>1621580</v>
      </c>
      <c r="D790" s="10" t="s">
        <v>1</v>
      </c>
      <c r="E790" s="10" t="s">
        <v>228</v>
      </c>
      <c r="F790" s="12" t="str">
        <f>LOOKUP(,-FIND({"","品牌","品类","需求","竞品","品类","成分","长尾","场景","占位","功效"},E790),{"其他","品牌词","品类词","需求词","竞品词","品类词","成分词","长尾词","场景词","占位词","功效词"})</f>
        <v>品类词</v>
      </c>
      <c r="G790" s="12" t="str">
        <f>INDEX('投放（素材）'!M:M,MATCH(E790,'投放（素材）'!E:E,0))</f>
        <v>6100f2a0000000002103d584</v>
      </c>
      <c r="H790" s="10">
        <v>1896778</v>
      </c>
      <c r="I790" s="10" t="s">
        <v>216</v>
      </c>
      <c r="J790" s="10" t="s">
        <v>229</v>
      </c>
      <c r="K790" s="10" t="s">
        <v>47</v>
      </c>
      <c r="L790" s="10" t="s">
        <v>72</v>
      </c>
      <c r="M790" s="10">
        <v>0</v>
      </c>
      <c r="N790" s="10">
        <v>33</v>
      </c>
      <c r="O790" s="10">
        <v>0</v>
      </c>
      <c r="P790" s="13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</row>
    <row r="791" spans="1:21">
      <c r="A791" s="11">
        <v>44498</v>
      </c>
      <c r="B791" s="10" t="s">
        <v>227</v>
      </c>
      <c r="C791" s="10">
        <v>1621580</v>
      </c>
      <c r="D791" s="10" t="s">
        <v>1</v>
      </c>
      <c r="E791" s="10" t="s">
        <v>228</v>
      </c>
      <c r="F791" s="12" t="str">
        <f>LOOKUP(,-FIND({"","品牌","品类","需求","竞品","品类","成分","长尾","场景","占位","功效"},E791),{"其他","品牌词","品类词","需求词","竞品词","品类词","成分词","长尾词","场景词","占位词","功效词"})</f>
        <v>品类词</v>
      </c>
      <c r="G791" s="12" t="str">
        <f>INDEX('投放（素材）'!M:M,MATCH(E791,'投放（素材）'!E:E,0))</f>
        <v>6100f2a0000000002103d584</v>
      </c>
      <c r="H791" s="10">
        <v>1896778</v>
      </c>
      <c r="I791" s="10" t="s">
        <v>216</v>
      </c>
      <c r="J791" s="10" t="s">
        <v>229</v>
      </c>
      <c r="K791" s="10" t="s">
        <v>47</v>
      </c>
      <c r="L791" s="10" t="s">
        <v>94</v>
      </c>
      <c r="M791" s="10">
        <v>0</v>
      </c>
      <c r="N791" s="10">
        <v>5</v>
      </c>
      <c r="O791" s="10">
        <v>0</v>
      </c>
      <c r="P791" s="13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</row>
    <row r="792" spans="1:21">
      <c r="A792" s="11">
        <v>44498</v>
      </c>
      <c r="B792" s="10" t="s">
        <v>227</v>
      </c>
      <c r="C792" s="10">
        <v>1621580</v>
      </c>
      <c r="D792" s="10" t="s">
        <v>1</v>
      </c>
      <c r="E792" s="10" t="s">
        <v>284</v>
      </c>
      <c r="F792" s="12" t="str">
        <f>LOOKUP(,-FIND({"","品牌","品类","需求","竞品","品类","成分","长尾","场景","占位","功效"},E792),{"其他","品牌词","品类词","需求词","竞品词","品类词","成分词","长尾词","场景词","占位词","功效词"})</f>
        <v>需求词</v>
      </c>
      <c r="G792" s="12" t="str">
        <f>INDEX('投放（素材）'!M:M,MATCH(E792,'投放（素材）'!E:E,0))</f>
        <v>6100f2a0000000002103d584</v>
      </c>
      <c r="H792" s="10">
        <v>1896784</v>
      </c>
      <c r="I792" s="10" t="s">
        <v>216</v>
      </c>
      <c r="J792" s="10" t="s">
        <v>229</v>
      </c>
      <c r="K792" s="10" t="s">
        <v>47</v>
      </c>
      <c r="L792" s="10" t="s">
        <v>86</v>
      </c>
      <c r="M792" s="10">
        <v>0</v>
      </c>
      <c r="N792" s="10">
        <v>58</v>
      </c>
      <c r="O792" s="10">
        <v>0</v>
      </c>
      <c r="P792" s="13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</row>
    <row r="793" spans="1:21">
      <c r="A793" s="11">
        <v>44498</v>
      </c>
      <c r="B793" s="10" t="s">
        <v>227</v>
      </c>
      <c r="C793" s="10">
        <v>1621580</v>
      </c>
      <c r="D793" s="10" t="s">
        <v>1</v>
      </c>
      <c r="E793" s="10" t="s">
        <v>284</v>
      </c>
      <c r="F793" s="12" t="str">
        <f>LOOKUP(,-FIND({"","品牌","品类","需求","竞品","品类","成分","长尾","场景","占位","功效"},E793),{"其他","品牌词","品类词","需求词","竞品词","品类词","成分词","长尾词","场景词","占位词","功效词"})</f>
        <v>需求词</v>
      </c>
      <c r="G793" s="12" t="str">
        <f>INDEX('投放（素材）'!M:M,MATCH(E793,'投放（素材）'!E:E,0))</f>
        <v>6100f2a0000000002103d584</v>
      </c>
      <c r="H793" s="10">
        <v>1896784</v>
      </c>
      <c r="I793" s="10" t="s">
        <v>216</v>
      </c>
      <c r="J793" s="10" t="s">
        <v>229</v>
      </c>
      <c r="K793" s="10" t="s">
        <v>47</v>
      </c>
      <c r="L793" s="10" t="s">
        <v>82</v>
      </c>
      <c r="M793" s="10">
        <v>0</v>
      </c>
      <c r="N793" s="10">
        <v>34</v>
      </c>
      <c r="O793" s="10">
        <v>0</v>
      </c>
      <c r="P793" s="13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</row>
    <row r="794" spans="1:21">
      <c r="A794" s="11">
        <v>44498</v>
      </c>
      <c r="B794" s="10" t="s">
        <v>227</v>
      </c>
      <c r="C794" s="10">
        <v>1621580</v>
      </c>
      <c r="D794" s="10" t="s">
        <v>1</v>
      </c>
      <c r="E794" s="10" t="s">
        <v>284</v>
      </c>
      <c r="F794" s="12" t="str">
        <f>LOOKUP(,-FIND({"","品牌","品类","需求","竞品","品类","成分","长尾","场景","占位","功效"},E794),{"其他","品牌词","品类词","需求词","竞品词","品类词","成分词","长尾词","场景词","占位词","功效词"})</f>
        <v>需求词</v>
      </c>
      <c r="G794" s="12" t="str">
        <f>INDEX('投放（素材）'!M:M,MATCH(E794,'投放（素材）'!E:E,0))</f>
        <v>6100f2a0000000002103d584</v>
      </c>
      <c r="H794" s="10">
        <v>1896784</v>
      </c>
      <c r="I794" s="10" t="s">
        <v>216</v>
      </c>
      <c r="J794" s="10" t="s">
        <v>229</v>
      </c>
      <c r="K794" s="10" t="s">
        <v>47</v>
      </c>
      <c r="L794" s="10" t="s">
        <v>81</v>
      </c>
      <c r="M794" s="10">
        <v>1.68</v>
      </c>
      <c r="N794" s="10">
        <v>11</v>
      </c>
      <c r="O794" s="10">
        <v>1</v>
      </c>
      <c r="P794" s="13">
        <v>0.0909</v>
      </c>
      <c r="Q794" s="10">
        <v>1.68</v>
      </c>
      <c r="R794" s="10">
        <v>0</v>
      </c>
      <c r="S794" s="10">
        <v>0</v>
      </c>
      <c r="T794" s="10">
        <v>0</v>
      </c>
      <c r="U794" s="10">
        <v>0</v>
      </c>
    </row>
    <row r="795" spans="1:21">
      <c r="A795" s="11">
        <v>44498</v>
      </c>
      <c r="B795" s="10" t="s">
        <v>227</v>
      </c>
      <c r="C795" s="10">
        <v>1621580</v>
      </c>
      <c r="D795" s="10" t="s">
        <v>1</v>
      </c>
      <c r="E795" s="10" t="s">
        <v>284</v>
      </c>
      <c r="F795" s="12" t="str">
        <f>LOOKUP(,-FIND({"","品牌","品类","需求","竞品","品类","成分","长尾","场景","占位","功效"},E795),{"其他","品牌词","品类词","需求词","竞品词","品类词","成分词","长尾词","场景词","占位词","功效词"})</f>
        <v>需求词</v>
      </c>
      <c r="G795" s="12" t="str">
        <f>INDEX('投放（素材）'!M:M,MATCH(E795,'投放（素材）'!E:E,0))</f>
        <v>6100f2a0000000002103d584</v>
      </c>
      <c r="H795" s="10">
        <v>1896784</v>
      </c>
      <c r="I795" s="10" t="s">
        <v>216</v>
      </c>
      <c r="J795" s="10" t="s">
        <v>229</v>
      </c>
      <c r="K795" s="10" t="s">
        <v>47</v>
      </c>
      <c r="L795" s="10" t="s">
        <v>80</v>
      </c>
      <c r="M795" s="10">
        <v>0</v>
      </c>
      <c r="N795" s="10">
        <v>2</v>
      </c>
      <c r="O795" s="10">
        <v>0</v>
      </c>
      <c r="P795" s="13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</row>
    <row r="796" spans="1:21">
      <c r="A796" s="11">
        <v>44498</v>
      </c>
      <c r="B796" s="10" t="s">
        <v>227</v>
      </c>
      <c r="C796" s="10">
        <v>1621580</v>
      </c>
      <c r="D796" s="10" t="s">
        <v>1</v>
      </c>
      <c r="E796" s="10" t="s">
        <v>284</v>
      </c>
      <c r="F796" s="12" t="str">
        <f>LOOKUP(,-FIND({"","品牌","品类","需求","竞品","品类","成分","长尾","场景","占位","功效"},E796),{"其他","品牌词","品类词","需求词","竞品词","品类词","成分词","长尾词","场景词","占位词","功效词"})</f>
        <v>需求词</v>
      </c>
      <c r="G796" s="12" t="str">
        <f>INDEX('投放（素材）'!M:M,MATCH(E796,'投放（素材）'!E:E,0))</f>
        <v>6100f2a0000000002103d584</v>
      </c>
      <c r="H796" s="10">
        <v>1896784</v>
      </c>
      <c r="I796" s="10" t="s">
        <v>216</v>
      </c>
      <c r="J796" s="10" t="s">
        <v>229</v>
      </c>
      <c r="K796" s="10" t="s">
        <v>47</v>
      </c>
      <c r="L796" s="10" t="s">
        <v>71</v>
      </c>
      <c r="M796" s="10">
        <v>1.5</v>
      </c>
      <c r="N796" s="10">
        <v>129</v>
      </c>
      <c r="O796" s="10">
        <v>1</v>
      </c>
      <c r="P796" s="13">
        <v>0.0078</v>
      </c>
      <c r="Q796" s="10">
        <v>1.5</v>
      </c>
      <c r="R796" s="10">
        <v>0</v>
      </c>
      <c r="S796" s="10">
        <v>0</v>
      </c>
      <c r="T796" s="10">
        <v>0</v>
      </c>
      <c r="U796" s="10">
        <v>0</v>
      </c>
    </row>
    <row r="797" spans="1:21">
      <c r="A797" s="11">
        <v>44498</v>
      </c>
      <c r="B797" s="10" t="s">
        <v>227</v>
      </c>
      <c r="C797" s="10">
        <v>1621580</v>
      </c>
      <c r="D797" s="10" t="s">
        <v>1</v>
      </c>
      <c r="E797" s="10" t="s">
        <v>284</v>
      </c>
      <c r="F797" s="12" t="str">
        <f>LOOKUP(,-FIND({"","品牌","品类","需求","竞品","品类","成分","长尾","场景","占位","功效"},E797),{"其他","品牌词","品类词","需求词","竞品词","品类词","成分词","长尾词","场景词","占位词","功效词"})</f>
        <v>需求词</v>
      </c>
      <c r="G797" s="12" t="str">
        <f>INDEX('投放（素材）'!M:M,MATCH(E797,'投放（素材）'!E:E,0))</f>
        <v>6100f2a0000000002103d584</v>
      </c>
      <c r="H797" s="10">
        <v>1896784</v>
      </c>
      <c r="I797" s="10" t="s">
        <v>216</v>
      </c>
      <c r="J797" s="10" t="s">
        <v>229</v>
      </c>
      <c r="K797" s="10" t="s">
        <v>47</v>
      </c>
      <c r="L797" s="10" t="s">
        <v>84</v>
      </c>
      <c r="M797" s="10">
        <v>0</v>
      </c>
      <c r="N797" s="10">
        <v>21</v>
      </c>
      <c r="O797" s="10">
        <v>0</v>
      </c>
      <c r="P797" s="13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</row>
    <row r="798" spans="1:21">
      <c r="A798" s="11">
        <v>44498</v>
      </c>
      <c r="B798" s="10" t="s">
        <v>227</v>
      </c>
      <c r="C798" s="10">
        <v>1621580</v>
      </c>
      <c r="D798" s="10" t="s">
        <v>1</v>
      </c>
      <c r="E798" s="10" t="s">
        <v>284</v>
      </c>
      <c r="F798" s="12" t="str">
        <f>LOOKUP(,-FIND({"","品牌","品类","需求","竞品","品类","成分","长尾","场景","占位","功效"},E798),{"其他","品牌词","品类词","需求词","竞品词","品类词","成分词","长尾词","场景词","占位词","功效词"})</f>
        <v>需求词</v>
      </c>
      <c r="G798" s="12" t="str">
        <f>INDEX('投放（素材）'!M:M,MATCH(E798,'投放（素材）'!E:E,0))</f>
        <v>6100f2a0000000002103d584</v>
      </c>
      <c r="H798" s="10">
        <v>1896784</v>
      </c>
      <c r="I798" s="10" t="s">
        <v>216</v>
      </c>
      <c r="J798" s="10" t="s">
        <v>229</v>
      </c>
      <c r="K798" s="10" t="s">
        <v>47</v>
      </c>
      <c r="L798" s="10" t="s">
        <v>85</v>
      </c>
      <c r="M798" s="10">
        <v>1.52</v>
      </c>
      <c r="N798" s="10">
        <v>105</v>
      </c>
      <c r="O798" s="10">
        <v>1</v>
      </c>
      <c r="P798" s="13">
        <v>0.0095</v>
      </c>
      <c r="Q798" s="10">
        <v>1.52</v>
      </c>
      <c r="R798" s="10">
        <v>0</v>
      </c>
      <c r="S798" s="10">
        <v>0</v>
      </c>
      <c r="T798" s="10">
        <v>0</v>
      </c>
      <c r="U798" s="10">
        <v>0</v>
      </c>
    </row>
    <row r="799" spans="1:21">
      <c r="A799" s="11">
        <v>44498</v>
      </c>
      <c r="B799" s="10" t="s">
        <v>227</v>
      </c>
      <c r="C799" s="10">
        <v>1621580</v>
      </c>
      <c r="D799" s="10" t="s">
        <v>1</v>
      </c>
      <c r="E799" s="10" t="s">
        <v>230</v>
      </c>
      <c r="F799" s="12" t="str">
        <f>LOOKUP(,-FIND({"","品牌","品类","需求","竞品","品类","成分","长尾","场景","占位","功效"},E799),{"其他","品牌词","品类词","需求词","竞品词","品类词","成分词","长尾词","场景词","占位词","功效词"})</f>
        <v>品牌词</v>
      </c>
      <c r="G799" s="12" t="str">
        <f>INDEX('投放（素材）'!M:M,MATCH(E799,'投放（素材）'!E:E,0))</f>
        <v>6100f2a0000000002103d584</v>
      </c>
      <c r="H799" s="10">
        <v>1896789</v>
      </c>
      <c r="I799" s="10" t="s">
        <v>216</v>
      </c>
      <c r="J799" s="10" t="s">
        <v>229</v>
      </c>
      <c r="K799" s="10" t="s">
        <v>47</v>
      </c>
      <c r="L799" s="10" t="s">
        <v>77</v>
      </c>
      <c r="M799" s="10">
        <v>0</v>
      </c>
      <c r="N799" s="10">
        <v>5</v>
      </c>
      <c r="O799" s="10">
        <v>0</v>
      </c>
      <c r="P799" s="13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</row>
    <row r="800" spans="1:21">
      <c r="A800" s="11">
        <v>44498</v>
      </c>
      <c r="B800" s="10" t="s">
        <v>227</v>
      </c>
      <c r="C800" s="10">
        <v>1621580</v>
      </c>
      <c r="D800" s="10" t="s">
        <v>1</v>
      </c>
      <c r="E800" s="10" t="s">
        <v>230</v>
      </c>
      <c r="F800" s="12" t="str">
        <f>LOOKUP(,-FIND({"","品牌","品类","需求","竞品","品类","成分","长尾","场景","占位","功效"},E800),{"其他","品牌词","品类词","需求词","竞品词","品类词","成分词","长尾词","场景词","占位词","功效词"})</f>
        <v>品牌词</v>
      </c>
      <c r="G800" s="12" t="str">
        <f>INDEX('投放（素材）'!M:M,MATCH(E800,'投放（素材）'!E:E,0))</f>
        <v>6100f2a0000000002103d584</v>
      </c>
      <c r="H800" s="10">
        <v>1896789</v>
      </c>
      <c r="I800" s="10" t="s">
        <v>216</v>
      </c>
      <c r="J800" s="10" t="s">
        <v>229</v>
      </c>
      <c r="K800" s="10" t="s">
        <v>47</v>
      </c>
      <c r="L800" s="10" t="s">
        <v>75</v>
      </c>
      <c r="M800" s="10">
        <v>2070.35</v>
      </c>
      <c r="N800" s="10">
        <v>3604</v>
      </c>
      <c r="O800" s="10">
        <v>157</v>
      </c>
      <c r="P800" s="13">
        <v>0.0436</v>
      </c>
      <c r="Q800" s="10">
        <v>13.18</v>
      </c>
      <c r="R800" s="10">
        <v>1</v>
      </c>
      <c r="S800" s="10">
        <v>1</v>
      </c>
      <c r="T800" s="10">
        <v>0</v>
      </c>
      <c r="U800" s="10">
        <v>0</v>
      </c>
    </row>
    <row r="801" spans="1:21">
      <c r="A801" s="11">
        <v>44498</v>
      </c>
      <c r="B801" s="10" t="s">
        <v>227</v>
      </c>
      <c r="C801" s="10">
        <v>1621580</v>
      </c>
      <c r="D801" s="10" t="s">
        <v>1</v>
      </c>
      <c r="E801" s="10" t="s">
        <v>231</v>
      </c>
      <c r="F801" s="12" t="str">
        <f>LOOKUP(,-FIND({"","品牌","品类","需求","竞品","品类","成分","长尾","场景","占位","功效"},E801),{"其他","品牌词","品类词","需求词","竞品词","品类词","成分词","长尾词","场景词","占位词","功效词"})</f>
        <v>竞品词</v>
      </c>
      <c r="G801" s="12" t="str">
        <f>INDEX('投放（素材）'!M:M,MATCH(E801,'投放（素材）'!E:E,0))</f>
        <v>6100f2a0000000002103d584</v>
      </c>
      <c r="H801" s="10">
        <v>1896793</v>
      </c>
      <c r="I801" s="10" t="s">
        <v>216</v>
      </c>
      <c r="J801" s="10" t="s">
        <v>229</v>
      </c>
      <c r="K801" s="10" t="s">
        <v>47</v>
      </c>
      <c r="L801" s="10" t="s">
        <v>60</v>
      </c>
      <c r="M801" s="10">
        <v>0</v>
      </c>
      <c r="N801" s="10">
        <v>1</v>
      </c>
      <c r="O801" s="10">
        <v>0</v>
      </c>
      <c r="P801" s="13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</row>
    <row r="802" spans="1:21">
      <c r="A802" s="11">
        <v>44498</v>
      </c>
      <c r="B802" s="10" t="s">
        <v>227</v>
      </c>
      <c r="C802" s="10">
        <v>1621580</v>
      </c>
      <c r="D802" s="10" t="s">
        <v>1</v>
      </c>
      <c r="E802" s="10" t="s">
        <v>231</v>
      </c>
      <c r="F802" s="12" t="str">
        <f>LOOKUP(,-FIND({"","品牌","品类","需求","竞品","品类","成分","长尾","场景","占位","功效"},E802),{"其他","品牌词","品类词","需求词","竞品词","品类词","成分词","长尾词","场景词","占位词","功效词"})</f>
        <v>竞品词</v>
      </c>
      <c r="G802" s="12" t="str">
        <f>INDEX('投放（素材）'!M:M,MATCH(E802,'投放（素材）'!E:E,0))</f>
        <v>6100f2a0000000002103d584</v>
      </c>
      <c r="H802" s="10">
        <v>1896793</v>
      </c>
      <c r="I802" s="10" t="s">
        <v>216</v>
      </c>
      <c r="J802" s="10" t="s">
        <v>229</v>
      </c>
      <c r="K802" s="10" t="s">
        <v>47</v>
      </c>
      <c r="L802" s="10" t="s">
        <v>56</v>
      </c>
      <c r="M802" s="10">
        <v>16.27</v>
      </c>
      <c r="N802" s="10">
        <v>25</v>
      </c>
      <c r="O802" s="10">
        <v>2</v>
      </c>
      <c r="P802" s="13">
        <v>0.08</v>
      </c>
      <c r="Q802" s="10">
        <v>8.13</v>
      </c>
      <c r="R802" s="10">
        <v>0</v>
      </c>
      <c r="S802" s="10">
        <v>0</v>
      </c>
      <c r="T802" s="10">
        <v>0</v>
      </c>
      <c r="U802" s="10">
        <v>0</v>
      </c>
    </row>
    <row r="803" spans="1:21">
      <c r="A803" s="11">
        <v>44498</v>
      </c>
      <c r="B803" s="10" t="s">
        <v>227</v>
      </c>
      <c r="C803" s="10">
        <v>1621580</v>
      </c>
      <c r="D803" s="10" t="s">
        <v>1</v>
      </c>
      <c r="E803" s="10" t="s">
        <v>231</v>
      </c>
      <c r="F803" s="12" t="str">
        <f>LOOKUP(,-FIND({"","品牌","品类","需求","竞品","品类","成分","长尾","场景","占位","功效"},E803),{"其他","品牌词","品类词","需求词","竞品词","品类词","成分词","长尾词","场景词","占位词","功效词"})</f>
        <v>竞品词</v>
      </c>
      <c r="G803" s="12" t="str">
        <f>INDEX('投放（素材）'!M:M,MATCH(E803,'投放（素材）'!E:E,0))</f>
        <v>6100f2a0000000002103d584</v>
      </c>
      <c r="H803" s="10">
        <v>1896793</v>
      </c>
      <c r="I803" s="10" t="s">
        <v>216</v>
      </c>
      <c r="J803" s="10" t="s">
        <v>229</v>
      </c>
      <c r="K803" s="10" t="s">
        <v>47</v>
      </c>
      <c r="L803" s="10" t="s">
        <v>58</v>
      </c>
      <c r="M803" s="10">
        <v>0</v>
      </c>
      <c r="N803" s="10">
        <v>2</v>
      </c>
      <c r="O803" s="10">
        <v>0</v>
      </c>
      <c r="P803" s="13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</row>
    <row r="804" spans="1:21">
      <c r="A804" s="11">
        <v>44498</v>
      </c>
      <c r="B804" s="10" t="s">
        <v>227</v>
      </c>
      <c r="C804" s="10">
        <v>1621580</v>
      </c>
      <c r="D804" s="10" t="s">
        <v>1</v>
      </c>
      <c r="E804" s="10" t="s">
        <v>231</v>
      </c>
      <c r="F804" s="12" t="str">
        <f>LOOKUP(,-FIND({"","品牌","品类","需求","竞品","品类","成分","长尾","场景","占位","功效"},E804),{"其他","品牌词","品类词","需求词","竞品词","品类词","成分词","长尾词","场景词","占位词","功效词"})</f>
        <v>竞品词</v>
      </c>
      <c r="G804" s="12" t="str">
        <f>INDEX('投放（素材）'!M:M,MATCH(E804,'投放（素材）'!E:E,0))</f>
        <v>6100f2a0000000002103d584</v>
      </c>
      <c r="H804" s="10">
        <v>1896793</v>
      </c>
      <c r="I804" s="10" t="s">
        <v>216</v>
      </c>
      <c r="J804" s="10" t="s">
        <v>229</v>
      </c>
      <c r="K804" s="10" t="s">
        <v>47</v>
      </c>
      <c r="L804" s="10" t="s">
        <v>54</v>
      </c>
      <c r="M804" s="10">
        <v>4.45</v>
      </c>
      <c r="N804" s="10">
        <v>27</v>
      </c>
      <c r="O804" s="10">
        <v>1</v>
      </c>
      <c r="P804" s="13">
        <v>0.037</v>
      </c>
      <c r="Q804" s="10">
        <v>4.45</v>
      </c>
      <c r="R804" s="10">
        <v>0</v>
      </c>
      <c r="S804" s="10">
        <v>0</v>
      </c>
      <c r="T804" s="10">
        <v>0</v>
      </c>
      <c r="U804" s="10">
        <v>0</v>
      </c>
    </row>
    <row r="805" spans="1:21">
      <c r="A805" s="11">
        <v>44498</v>
      </c>
      <c r="B805" s="10" t="s">
        <v>246</v>
      </c>
      <c r="C805" s="10">
        <v>1658062</v>
      </c>
      <c r="D805" s="10" t="s">
        <v>1</v>
      </c>
      <c r="E805" s="10" t="s">
        <v>247</v>
      </c>
      <c r="F805" s="12" t="str">
        <f>LOOKUP(,-FIND({"","品牌","品类","需求","竞品","品类","成分","长尾","场景","占位","功效"},E805),{"其他","品牌词","品类词","需求词","竞品词","品类词","成分词","长尾词","场景词","占位词","功效词"})</f>
        <v>品类词</v>
      </c>
      <c r="G805" s="12" t="str">
        <f>INDEX('投放（素材）'!M:M,MATCH(E805,'投放（素材）'!E:E,0))</f>
        <v>60f6a140000000000102af4f</v>
      </c>
      <c r="H805" s="10">
        <v>1952791</v>
      </c>
      <c r="I805" s="10" t="s">
        <v>216</v>
      </c>
      <c r="J805" s="10" t="s">
        <v>248</v>
      </c>
      <c r="K805" s="10" t="s">
        <v>47</v>
      </c>
      <c r="L805" s="10" t="s">
        <v>64</v>
      </c>
      <c r="M805" s="10">
        <v>2.72</v>
      </c>
      <c r="N805" s="10">
        <v>138</v>
      </c>
      <c r="O805" s="10">
        <v>2</v>
      </c>
      <c r="P805" s="13">
        <v>0.0145</v>
      </c>
      <c r="Q805" s="10">
        <v>1.36</v>
      </c>
      <c r="R805" s="10">
        <v>0</v>
      </c>
      <c r="S805" s="10">
        <v>0</v>
      </c>
      <c r="T805" s="10">
        <v>0</v>
      </c>
      <c r="U805" s="10">
        <v>0</v>
      </c>
    </row>
    <row r="806" spans="1:21">
      <c r="A806" s="11">
        <v>44498</v>
      </c>
      <c r="B806" s="10" t="s">
        <v>246</v>
      </c>
      <c r="C806" s="10">
        <v>1658062</v>
      </c>
      <c r="D806" s="10" t="s">
        <v>1</v>
      </c>
      <c r="E806" s="10" t="s">
        <v>247</v>
      </c>
      <c r="F806" s="12" t="str">
        <f>LOOKUP(,-FIND({"","品牌","品类","需求","竞品","品类","成分","长尾","场景","占位","功效"},E806),{"其他","品牌词","品类词","需求词","竞品词","品类词","成分词","长尾词","场景词","占位词","功效词"})</f>
        <v>品类词</v>
      </c>
      <c r="G806" s="12" t="str">
        <f>INDEX('投放（素材）'!M:M,MATCH(E806,'投放（素材）'!E:E,0))</f>
        <v>60f6a140000000000102af4f</v>
      </c>
      <c r="H806" s="10">
        <v>1952791</v>
      </c>
      <c r="I806" s="10" t="s">
        <v>216</v>
      </c>
      <c r="J806" s="10" t="s">
        <v>248</v>
      </c>
      <c r="K806" s="10" t="s">
        <v>47</v>
      </c>
      <c r="L806" s="10" t="s">
        <v>71</v>
      </c>
      <c r="M806" s="10">
        <v>0</v>
      </c>
      <c r="N806" s="10">
        <v>12</v>
      </c>
      <c r="O806" s="10">
        <v>0</v>
      </c>
      <c r="P806" s="13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</row>
    <row r="807" spans="1:21">
      <c r="A807" s="11">
        <v>44498</v>
      </c>
      <c r="B807" s="10" t="s">
        <v>246</v>
      </c>
      <c r="C807" s="10">
        <v>1658062</v>
      </c>
      <c r="D807" s="10" t="s">
        <v>1</v>
      </c>
      <c r="E807" s="10" t="s">
        <v>247</v>
      </c>
      <c r="F807" s="12" t="str">
        <f>LOOKUP(,-FIND({"","品牌","品类","需求","竞品","品类","成分","长尾","场景","占位","功效"},E807),{"其他","品牌词","品类词","需求词","竞品词","品类词","成分词","长尾词","场景词","占位词","功效词"})</f>
        <v>品类词</v>
      </c>
      <c r="G807" s="12" t="str">
        <f>INDEX('投放（素材）'!M:M,MATCH(E807,'投放（素材）'!E:E,0))</f>
        <v>60f6a140000000000102af4f</v>
      </c>
      <c r="H807" s="10">
        <v>1952791</v>
      </c>
      <c r="I807" s="10" t="s">
        <v>216</v>
      </c>
      <c r="J807" s="10" t="s">
        <v>248</v>
      </c>
      <c r="K807" s="10" t="s">
        <v>47</v>
      </c>
      <c r="L807" s="10" t="s">
        <v>68</v>
      </c>
      <c r="M807" s="10">
        <v>0</v>
      </c>
      <c r="N807" s="10">
        <v>171</v>
      </c>
      <c r="O807" s="10">
        <v>0</v>
      </c>
      <c r="P807" s="13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</row>
    <row r="808" spans="1:21">
      <c r="A808" s="11">
        <v>44498</v>
      </c>
      <c r="B808" s="10" t="s">
        <v>246</v>
      </c>
      <c r="C808" s="10">
        <v>1658062</v>
      </c>
      <c r="D808" s="10" t="s">
        <v>1</v>
      </c>
      <c r="E808" s="10" t="s">
        <v>247</v>
      </c>
      <c r="F808" s="12" t="str">
        <f>LOOKUP(,-FIND({"","品牌","品类","需求","竞品","品类","成分","长尾","场景","占位","功效"},E808),{"其他","品牌词","品类词","需求词","竞品词","品类词","成分词","长尾词","场景词","占位词","功效词"})</f>
        <v>品类词</v>
      </c>
      <c r="G808" s="12" t="str">
        <f>INDEX('投放（素材）'!M:M,MATCH(E808,'投放（素材）'!E:E,0))</f>
        <v>60f6a140000000000102af4f</v>
      </c>
      <c r="H808" s="10">
        <v>1952791</v>
      </c>
      <c r="I808" s="10" t="s">
        <v>216</v>
      </c>
      <c r="J808" s="10" t="s">
        <v>248</v>
      </c>
      <c r="K808" s="10" t="s">
        <v>47</v>
      </c>
      <c r="L808" s="10" t="s">
        <v>72</v>
      </c>
      <c r="M808" s="10">
        <v>19.6</v>
      </c>
      <c r="N808" s="10">
        <v>481</v>
      </c>
      <c r="O808" s="10">
        <v>6</v>
      </c>
      <c r="P808" s="13">
        <v>0.0125</v>
      </c>
      <c r="Q808" s="10">
        <v>3.26</v>
      </c>
      <c r="R808" s="10">
        <v>0</v>
      </c>
      <c r="S808" s="10">
        <v>0</v>
      </c>
      <c r="T808" s="10">
        <v>0</v>
      </c>
      <c r="U808" s="10">
        <v>0</v>
      </c>
    </row>
    <row r="809" spans="1:21">
      <c r="A809" s="11">
        <v>44498</v>
      </c>
      <c r="B809" s="10" t="s">
        <v>246</v>
      </c>
      <c r="C809" s="10">
        <v>1658062</v>
      </c>
      <c r="D809" s="10" t="s">
        <v>1</v>
      </c>
      <c r="E809" s="10" t="s">
        <v>247</v>
      </c>
      <c r="F809" s="12" t="str">
        <f>LOOKUP(,-FIND({"","品牌","品类","需求","竞品","品类","成分","长尾","场景","占位","功效"},E809),{"其他","品牌词","品类词","需求词","竞品词","品类词","成分词","长尾词","场景词","占位词","功效词"})</f>
        <v>品类词</v>
      </c>
      <c r="G809" s="12" t="str">
        <f>INDEX('投放（素材）'!M:M,MATCH(E809,'投放（素材）'!E:E,0))</f>
        <v>60f6a140000000000102af4f</v>
      </c>
      <c r="H809" s="10">
        <v>1952791</v>
      </c>
      <c r="I809" s="10" t="s">
        <v>216</v>
      </c>
      <c r="J809" s="10" t="s">
        <v>248</v>
      </c>
      <c r="K809" s="10" t="s">
        <v>47</v>
      </c>
      <c r="L809" s="10" t="s">
        <v>69</v>
      </c>
      <c r="M809" s="10">
        <v>0</v>
      </c>
      <c r="N809" s="10">
        <v>48</v>
      </c>
      <c r="O809" s="10">
        <v>0</v>
      </c>
      <c r="P809" s="13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</row>
    <row r="810" spans="1:21">
      <c r="A810" s="11">
        <v>44498</v>
      </c>
      <c r="B810" s="10" t="s">
        <v>246</v>
      </c>
      <c r="C810" s="10">
        <v>1658062</v>
      </c>
      <c r="D810" s="10" t="s">
        <v>1</v>
      </c>
      <c r="E810" s="10" t="s">
        <v>247</v>
      </c>
      <c r="F810" s="12" t="str">
        <f>LOOKUP(,-FIND({"","品牌","品类","需求","竞品","品类","成分","长尾","场景","占位","功效"},E810),{"其他","品牌词","品类词","需求词","竞品词","品类词","成分词","长尾词","场景词","占位词","功效词"})</f>
        <v>品类词</v>
      </c>
      <c r="G810" s="12" t="str">
        <f>INDEX('投放（素材）'!M:M,MATCH(E810,'投放（素材）'!E:E,0))</f>
        <v>60f6a140000000000102af4f</v>
      </c>
      <c r="H810" s="10">
        <v>1952791</v>
      </c>
      <c r="I810" s="10" t="s">
        <v>216</v>
      </c>
      <c r="J810" s="10" t="s">
        <v>248</v>
      </c>
      <c r="K810" s="10" t="s">
        <v>47</v>
      </c>
      <c r="L810" s="10" t="s">
        <v>94</v>
      </c>
      <c r="M810" s="10">
        <v>0</v>
      </c>
      <c r="N810" s="10">
        <v>2</v>
      </c>
      <c r="O810" s="10">
        <v>0</v>
      </c>
      <c r="P810" s="13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</row>
    <row r="811" spans="1:21">
      <c r="A811" s="11">
        <v>44498</v>
      </c>
      <c r="B811" s="10" t="s">
        <v>246</v>
      </c>
      <c r="C811" s="10">
        <v>1658062</v>
      </c>
      <c r="D811" s="10" t="s">
        <v>1</v>
      </c>
      <c r="E811" s="10" t="s">
        <v>249</v>
      </c>
      <c r="F811" s="12" t="str">
        <f>LOOKUP(,-FIND({"","品牌","品类","需求","竞品","品类","成分","长尾","场景","占位","功效"},E811),{"其他","品牌词","品类词","需求词","竞品词","品类词","成分词","长尾词","场景词","占位词","功效词"})</f>
        <v>需求词</v>
      </c>
      <c r="G811" s="12" t="str">
        <f>INDEX('投放（素材）'!M:M,MATCH(E811,'投放（素材）'!E:E,0))</f>
        <v>60f6a140000000000102af4f</v>
      </c>
      <c r="H811" s="10">
        <v>1952793</v>
      </c>
      <c r="I811" s="10" t="s">
        <v>216</v>
      </c>
      <c r="J811" s="10" t="s">
        <v>248</v>
      </c>
      <c r="K811" s="10" t="s">
        <v>47</v>
      </c>
      <c r="L811" s="10" t="s">
        <v>80</v>
      </c>
      <c r="M811" s="10">
        <v>1.71</v>
      </c>
      <c r="N811" s="10">
        <v>16</v>
      </c>
      <c r="O811" s="10">
        <v>1</v>
      </c>
      <c r="P811" s="13">
        <v>0.0625</v>
      </c>
      <c r="Q811" s="10">
        <v>1.71</v>
      </c>
      <c r="R811" s="10">
        <v>0</v>
      </c>
      <c r="S811" s="10">
        <v>0</v>
      </c>
      <c r="T811" s="10">
        <v>0</v>
      </c>
      <c r="U811" s="10">
        <v>0</v>
      </c>
    </row>
    <row r="812" spans="1:21">
      <c r="A812" s="11">
        <v>44498</v>
      </c>
      <c r="B812" s="10" t="s">
        <v>246</v>
      </c>
      <c r="C812" s="10">
        <v>1658062</v>
      </c>
      <c r="D812" s="10" t="s">
        <v>1</v>
      </c>
      <c r="E812" s="10" t="s">
        <v>250</v>
      </c>
      <c r="F812" s="12" t="str">
        <f>LOOKUP(,-FIND({"","品牌","品类","需求","竞品","品类","成分","长尾","场景","占位","功效"},E812),{"其他","品牌词","品类词","需求词","竞品词","品类词","成分词","长尾词","场景词","占位词","功效词"})</f>
        <v>品牌词</v>
      </c>
      <c r="G812" s="12" t="str">
        <f>INDEX('投放（素材）'!M:M,MATCH(E812,'投放（素材）'!E:E,0))</f>
        <v>60f6a140000000000102af4f</v>
      </c>
      <c r="H812" s="10">
        <v>1952796</v>
      </c>
      <c r="I812" s="10" t="s">
        <v>216</v>
      </c>
      <c r="J812" s="10" t="s">
        <v>248</v>
      </c>
      <c r="K812" s="10" t="s">
        <v>47</v>
      </c>
      <c r="L812" s="10" t="s">
        <v>77</v>
      </c>
      <c r="M812" s="10">
        <v>0</v>
      </c>
      <c r="N812" s="10">
        <v>2</v>
      </c>
      <c r="O812" s="10">
        <v>0</v>
      </c>
      <c r="P812" s="13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</row>
    <row r="813" spans="1:21">
      <c r="A813" s="11">
        <v>44498</v>
      </c>
      <c r="B813" s="10" t="s">
        <v>246</v>
      </c>
      <c r="C813" s="10">
        <v>1658062</v>
      </c>
      <c r="D813" s="10" t="s">
        <v>1</v>
      </c>
      <c r="E813" s="10" t="s">
        <v>250</v>
      </c>
      <c r="F813" s="12" t="str">
        <f>LOOKUP(,-FIND({"","品牌","品类","需求","竞品","品类","成分","长尾","场景","占位","功效"},E813),{"其他","品牌词","品类词","需求词","竞品词","品类词","成分词","长尾词","场景词","占位词","功效词"})</f>
        <v>品牌词</v>
      </c>
      <c r="G813" s="12" t="str">
        <f>INDEX('投放（素材）'!M:M,MATCH(E813,'投放（素材）'!E:E,0))</f>
        <v>60f6a140000000000102af4f</v>
      </c>
      <c r="H813" s="10">
        <v>1952796</v>
      </c>
      <c r="I813" s="10" t="s">
        <v>216</v>
      </c>
      <c r="J813" s="10" t="s">
        <v>248</v>
      </c>
      <c r="K813" s="10" t="s">
        <v>47</v>
      </c>
      <c r="L813" s="10" t="s">
        <v>73</v>
      </c>
      <c r="M813" s="10">
        <v>3070.54</v>
      </c>
      <c r="N813" s="10">
        <v>5339</v>
      </c>
      <c r="O813" s="10">
        <v>244</v>
      </c>
      <c r="P813" s="13">
        <v>0.0457</v>
      </c>
      <c r="Q813" s="10">
        <v>12.58</v>
      </c>
      <c r="R813" s="10">
        <v>0</v>
      </c>
      <c r="S813" s="10">
        <v>0</v>
      </c>
      <c r="T813" s="10">
        <v>1</v>
      </c>
      <c r="U813" s="10">
        <v>0</v>
      </c>
    </row>
    <row r="814" spans="1:21">
      <c r="A814" s="11">
        <v>44498</v>
      </c>
      <c r="B814" s="10" t="s">
        <v>246</v>
      </c>
      <c r="C814" s="10">
        <v>1658062</v>
      </c>
      <c r="D814" s="10" t="s">
        <v>1</v>
      </c>
      <c r="E814" s="10" t="s">
        <v>250</v>
      </c>
      <c r="F814" s="12" t="str">
        <f>LOOKUP(,-FIND({"","品牌","品类","需求","竞品","品类","成分","长尾","场景","占位","功效"},E814),{"其他","品牌词","品类词","需求词","竞品词","品类词","成分词","长尾词","场景词","占位词","功效词"})</f>
        <v>品牌词</v>
      </c>
      <c r="G814" s="12" t="str">
        <f>INDEX('投放（素材）'!M:M,MATCH(E814,'投放（素材）'!E:E,0))</f>
        <v>60f6a140000000000102af4f</v>
      </c>
      <c r="H814" s="10">
        <v>1952796</v>
      </c>
      <c r="I814" s="10" t="s">
        <v>216</v>
      </c>
      <c r="J814" s="10" t="s">
        <v>248</v>
      </c>
      <c r="K814" s="10" t="s">
        <v>47</v>
      </c>
      <c r="L814" s="10" t="s">
        <v>75</v>
      </c>
      <c r="M814" s="10">
        <v>3.91</v>
      </c>
      <c r="N814" s="10">
        <v>32</v>
      </c>
      <c r="O814" s="10">
        <v>1</v>
      </c>
      <c r="P814" s="13">
        <v>0.0313</v>
      </c>
      <c r="Q814" s="10">
        <v>3.91</v>
      </c>
      <c r="R814" s="10">
        <v>0</v>
      </c>
      <c r="S814" s="10">
        <v>0</v>
      </c>
      <c r="T814" s="10">
        <v>0</v>
      </c>
      <c r="U814" s="10">
        <v>0</v>
      </c>
    </row>
    <row r="815" spans="1:21">
      <c r="A815" s="11">
        <v>44498</v>
      </c>
      <c r="B815" s="10" t="s">
        <v>246</v>
      </c>
      <c r="C815" s="10">
        <v>1658062</v>
      </c>
      <c r="D815" s="10" t="s">
        <v>1</v>
      </c>
      <c r="E815" s="10" t="s">
        <v>250</v>
      </c>
      <c r="F815" s="12" t="str">
        <f>LOOKUP(,-FIND({"","品牌","品类","需求","竞品","品类","成分","长尾","场景","占位","功效"},E815),{"其他","品牌词","品类词","需求词","竞品词","品类词","成分词","长尾词","场景词","占位词","功效词"})</f>
        <v>品牌词</v>
      </c>
      <c r="G815" s="12" t="str">
        <f>INDEX('投放（素材）'!M:M,MATCH(E815,'投放（素材）'!E:E,0))</f>
        <v>60f6a140000000000102af4f</v>
      </c>
      <c r="H815" s="10">
        <v>1952796</v>
      </c>
      <c r="I815" s="10" t="s">
        <v>216</v>
      </c>
      <c r="J815" s="10" t="s">
        <v>248</v>
      </c>
      <c r="K815" s="10" t="s">
        <v>47</v>
      </c>
      <c r="L815" s="10" t="s">
        <v>74</v>
      </c>
      <c r="M815" s="10">
        <v>1.56</v>
      </c>
      <c r="N815" s="10">
        <v>7</v>
      </c>
      <c r="O815" s="10">
        <v>1</v>
      </c>
      <c r="P815" s="13">
        <v>0.1429</v>
      </c>
      <c r="Q815" s="10">
        <v>1.56</v>
      </c>
      <c r="R815" s="10">
        <v>0</v>
      </c>
      <c r="S815" s="10">
        <v>0</v>
      </c>
      <c r="T815" s="10">
        <v>0</v>
      </c>
      <c r="U815" s="10">
        <v>0</v>
      </c>
    </row>
    <row r="816" spans="1:21">
      <c r="A816" s="11">
        <v>44498</v>
      </c>
      <c r="B816" s="10" t="s">
        <v>246</v>
      </c>
      <c r="C816" s="10">
        <v>1658062</v>
      </c>
      <c r="D816" s="10" t="s">
        <v>1</v>
      </c>
      <c r="E816" s="10" t="s">
        <v>251</v>
      </c>
      <c r="F816" s="12" t="str">
        <f>LOOKUP(,-FIND({"","品牌","品类","需求","竞品","品类","成分","长尾","场景","占位","功效"},E816),{"其他","品牌词","品类词","需求词","竞品词","品类词","成分词","长尾词","场景词","占位词","功效词"})</f>
        <v>竞品词</v>
      </c>
      <c r="G816" s="12" t="str">
        <f>INDEX('投放（素材）'!M:M,MATCH(E816,'投放（素材）'!E:E,0))</f>
        <v>60f6a140000000000102af4f</v>
      </c>
      <c r="H816" s="10">
        <v>1952799</v>
      </c>
      <c r="I816" s="10" t="s">
        <v>216</v>
      </c>
      <c r="J816" s="10" t="s">
        <v>248</v>
      </c>
      <c r="K816" s="10" t="s">
        <v>47</v>
      </c>
      <c r="L816" s="10" t="s">
        <v>55</v>
      </c>
      <c r="M816" s="10">
        <v>0</v>
      </c>
      <c r="N816" s="10">
        <v>9</v>
      </c>
      <c r="O816" s="10">
        <v>0</v>
      </c>
      <c r="P816" s="13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</row>
    <row r="817" spans="1:21">
      <c r="A817" s="11">
        <v>44498</v>
      </c>
      <c r="B817" s="10" t="s">
        <v>246</v>
      </c>
      <c r="C817" s="10">
        <v>1658062</v>
      </c>
      <c r="D817" s="10" t="s">
        <v>1</v>
      </c>
      <c r="E817" s="10" t="s">
        <v>251</v>
      </c>
      <c r="F817" s="12" t="str">
        <f>LOOKUP(,-FIND({"","品牌","品类","需求","竞品","品类","成分","长尾","场景","占位","功效"},E817),{"其他","品牌词","品类词","需求词","竞品词","品类词","成分词","长尾词","场景词","占位词","功效词"})</f>
        <v>竞品词</v>
      </c>
      <c r="G817" s="12" t="str">
        <f>INDEX('投放（素材）'!M:M,MATCH(E817,'投放（素材）'!E:E,0))</f>
        <v>60f6a140000000000102af4f</v>
      </c>
      <c r="H817" s="10">
        <v>1952799</v>
      </c>
      <c r="I817" s="10" t="s">
        <v>216</v>
      </c>
      <c r="J817" s="10" t="s">
        <v>248</v>
      </c>
      <c r="K817" s="10" t="s">
        <v>47</v>
      </c>
      <c r="L817" s="10" t="s">
        <v>58</v>
      </c>
      <c r="M817" s="10">
        <v>0</v>
      </c>
      <c r="N817" s="10">
        <v>9</v>
      </c>
      <c r="O817" s="10">
        <v>0</v>
      </c>
      <c r="P817" s="13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</row>
    <row r="818" spans="1:21">
      <c r="A818" s="11">
        <v>44498</v>
      </c>
      <c r="B818" s="10" t="s">
        <v>246</v>
      </c>
      <c r="C818" s="10">
        <v>1658062</v>
      </c>
      <c r="D818" s="10" t="s">
        <v>1</v>
      </c>
      <c r="E818" s="10" t="s">
        <v>251</v>
      </c>
      <c r="F818" s="12" t="str">
        <f>LOOKUP(,-FIND({"","品牌","品类","需求","竞品","品类","成分","长尾","场景","占位","功效"},E818),{"其他","品牌词","品类词","需求词","竞品词","品类词","成分词","长尾词","场景词","占位词","功效词"})</f>
        <v>竞品词</v>
      </c>
      <c r="G818" s="12" t="str">
        <f>INDEX('投放（素材）'!M:M,MATCH(E818,'投放（素材）'!E:E,0))</f>
        <v>60f6a140000000000102af4f</v>
      </c>
      <c r="H818" s="10">
        <v>1952799</v>
      </c>
      <c r="I818" s="10" t="s">
        <v>216</v>
      </c>
      <c r="J818" s="10" t="s">
        <v>248</v>
      </c>
      <c r="K818" s="10" t="s">
        <v>47</v>
      </c>
      <c r="L818" s="10" t="s">
        <v>59</v>
      </c>
      <c r="M818" s="10">
        <v>0</v>
      </c>
      <c r="N818" s="10">
        <v>1</v>
      </c>
      <c r="O818" s="10">
        <v>0</v>
      </c>
      <c r="P818" s="13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</row>
    <row r="819" spans="1:21">
      <c r="A819" s="11">
        <v>44498</v>
      </c>
      <c r="B819" s="10" t="s">
        <v>246</v>
      </c>
      <c r="C819" s="10">
        <v>1658062</v>
      </c>
      <c r="D819" s="10" t="s">
        <v>1</v>
      </c>
      <c r="E819" s="10" t="s">
        <v>251</v>
      </c>
      <c r="F819" s="12" t="str">
        <f>LOOKUP(,-FIND({"","品牌","品类","需求","竞品","品类","成分","长尾","场景","占位","功效"},E819),{"其他","品牌词","品类词","需求词","竞品词","品类词","成分词","长尾词","场景词","占位词","功效词"})</f>
        <v>竞品词</v>
      </c>
      <c r="G819" s="12" t="str">
        <f>INDEX('投放（素材）'!M:M,MATCH(E819,'投放（素材）'!E:E,0))</f>
        <v>60f6a140000000000102af4f</v>
      </c>
      <c r="H819" s="10">
        <v>1952799</v>
      </c>
      <c r="I819" s="10" t="s">
        <v>216</v>
      </c>
      <c r="J819" s="10" t="s">
        <v>248</v>
      </c>
      <c r="K819" s="10" t="s">
        <v>47</v>
      </c>
      <c r="L819" s="10" t="s">
        <v>57</v>
      </c>
      <c r="M819" s="10">
        <v>0</v>
      </c>
      <c r="N819" s="10">
        <v>1</v>
      </c>
      <c r="O819" s="10">
        <v>0</v>
      </c>
      <c r="P819" s="13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</row>
    <row r="820" spans="1:21">
      <c r="A820" s="11">
        <v>44498</v>
      </c>
      <c r="B820" s="10" t="s">
        <v>261</v>
      </c>
      <c r="C820" s="10">
        <v>1679009</v>
      </c>
      <c r="D820" s="10" t="s">
        <v>1</v>
      </c>
      <c r="E820" s="10" t="s">
        <v>267</v>
      </c>
      <c r="F820" s="12" t="str">
        <f>LOOKUP(,-FIND({"","品牌","品类","需求","竞品","品类","成分","长尾","场景","占位","功效"},E820),{"其他","品牌词","品类词","需求词","竞品词","品类词","成分词","长尾词","场景词","占位词","功效词"})</f>
        <v>品类词</v>
      </c>
      <c r="G820" s="12">
        <f>INDEX('投放（素材）'!M:M,MATCH(E820,'投放（素材）'!E:E,0))</f>
        <v>6.1277385e+23</v>
      </c>
      <c r="H820" s="10">
        <v>1986004</v>
      </c>
      <c r="I820" s="10" t="s">
        <v>216</v>
      </c>
      <c r="J820" s="10">
        <v>6.1277385e+23</v>
      </c>
      <c r="K820" s="10" t="s">
        <v>47</v>
      </c>
      <c r="L820" s="10" t="s">
        <v>93</v>
      </c>
      <c r="M820" s="10">
        <v>2373.2</v>
      </c>
      <c r="N820" s="10">
        <v>8130</v>
      </c>
      <c r="O820" s="10">
        <v>245</v>
      </c>
      <c r="P820" s="13">
        <v>0.0301</v>
      </c>
      <c r="Q820" s="10">
        <v>9.68</v>
      </c>
      <c r="R820" s="10">
        <v>0</v>
      </c>
      <c r="S820" s="10">
        <v>0</v>
      </c>
      <c r="T820" s="10">
        <v>0</v>
      </c>
      <c r="U820" s="10">
        <v>0</v>
      </c>
    </row>
    <row r="821" spans="1:21">
      <c r="A821" s="11">
        <v>44498</v>
      </c>
      <c r="B821" s="10" t="s">
        <v>261</v>
      </c>
      <c r="C821" s="10">
        <v>1679009</v>
      </c>
      <c r="D821" s="10" t="s">
        <v>1</v>
      </c>
      <c r="E821" s="10" t="s">
        <v>262</v>
      </c>
      <c r="F821" s="12" t="str">
        <f>LOOKUP(,-FIND({"","品牌","品类","需求","竞品","品类","成分","长尾","场景","占位","功效"},E821),{"其他","品牌词","品类词","需求词","竞品词","品类词","成分词","长尾词","场景词","占位词","功效词"})</f>
        <v>需求词</v>
      </c>
      <c r="G821" s="12">
        <f>INDEX('投放（素材）'!M:M,MATCH(E821,'投放（素材）'!E:E,0))</f>
        <v>6.1277385e+23</v>
      </c>
      <c r="H821" s="10">
        <v>1986006</v>
      </c>
      <c r="I821" s="10" t="s">
        <v>216</v>
      </c>
      <c r="J821" s="10">
        <v>6.1277385e+23</v>
      </c>
      <c r="K821" s="10" t="s">
        <v>47</v>
      </c>
      <c r="L821" s="10" t="s">
        <v>71</v>
      </c>
      <c r="M821" s="10">
        <v>0</v>
      </c>
      <c r="N821" s="10">
        <v>1</v>
      </c>
      <c r="O821" s="10">
        <v>0</v>
      </c>
      <c r="P821" s="13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</row>
    <row r="822" spans="1:21">
      <c r="A822" s="11">
        <v>44498</v>
      </c>
      <c r="B822" s="10" t="s">
        <v>268</v>
      </c>
      <c r="C822" s="10">
        <v>1796446</v>
      </c>
      <c r="D822" s="10" t="s">
        <v>1</v>
      </c>
      <c r="E822" s="10" t="s">
        <v>269</v>
      </c>
      <c r="F822" s="12" t="str">
        <f>LOOKUP(,-FIND({"","品牌","品类","需求","竞品","品类","成分","长尾","场景","占位","功效"},E822),{"其他","品牌词","品类词","需求词","竞品词","品类词","成分词","长尾词","场景词","占位词","功效词"})</f>
        <v>品类词</v>
      </c>
      <c r="G822" s="12" t="str">
        <f>INDEX('投放（素材）'!M:M,MATCH(E822,'投放（素材）'!E:E,0))</f>
        <v>61303e92000000002103c91c</v>
      </c>
      <c r="H822" s="10">
        <v>2184195</v>
      </c>
      <c r="I822" s="10" t="s">
        <v>216</v>
      </c>
      <c r="J822" s="10" t="s">
        <v>270</v>
      </c>
      <c r="K822" s="10" t="s">
        <v>47</v>
      </c>
      <c r="L822" s="10" t="s">
        <v>63</v>
      </c>
      <c r="M822" s="10">
        <v>5696.84</v>
      </c>
      <c r="N822" s="10">
        <v>11325</v>
      </c>
      <c r="O822" s="10">
        <v>566</v>
      </c>
      <c r="P822" s="13">
        <v>0.05</v>
      </c>
      <c r="Q822" s="10">
        <v>10.06</v>
      </c>
      <c r="R822" s="10">
        <v>4</v>
      </c>
      <c r="S822" s="10">
        <v>0</v>
      </c>
      <c r="T822" s="10">
        <v>3</v>
      </c>
      <c r="U822" s="10">
        <v>2</v>
      </c>
    </row>
    <row r="823" spans="1:21">
      <c r="A823" s="11">
        <v>44499</v>
      </c>
      <c r="B823" s="10" t="s">
        <v>214</v>
      </c>
      <c r="C823" s="10">
        <v>1607924</v>
      </c>
      <c r="D823" s="10" t="s">
        <v>1</v>
      </c>
      <c r="E823" s="10" t="s">
        <v>215</v>
      </c>
      <c r="F823" s="12" t="str">
        <f>LOOKUP(,-FIND({"","品牌","品类","需求","竞品","品类","成分","长尾","场景","占位","功效"},E823),{"其他","品牌词","品类词","需求词","竞品词","品类词","成分词","长尾词","场景词","占位词","功效词"})</f>
        <v>品类词</v>
      </c>
      <c r="G823" s="12" t="str">
        <f>INDEX('投放（素材）'!M:M,MATCH(E823,'投放（素材）'!E:E,0))</f>
        <v>60f7c242000000000102e5de</v>
      </c>
      <c r="H823" s="10">
        <v>1876348</v>
      </c>
      <c r="I823" s="10" t="s">
        <v>216</v>
      </c>
      <c r="J823" s="10" t="s">
        <v>217</v>
      </c>
      <c r="K823" s="10" t="s">
        <v>47</v>
      </c>
      <c r="L823" s="10" t="s">
        <v>64</v>
      </c>
      <c r="M823" s="10">
        <v>0</v>
      </c>
      <c r="N823" s="10">
        <v>5</v>
      </c>
      <c r="O823" s="10">
        <v>0</v>
      </c>
      <c r="P823" s="13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</row>
    <row r="824" spans="1:21">
      <c r="A824" s="11">
        <v>44499</v>
      </c>
      <c r="B824" s="10" t="s">
        <v>214</v>
      </c>
      <c r="C824" s="10">
        <v>1607924</v>
      </c>
      <c r="D824" s="10" t="s">
        <v>1</v>
      </c>
      <c r="E824" s="10" t="s">
        <v>215</v>
      </c>
      <c r="F824" s="12" t="str">
        <f>LOOKUP(,-FIND({"","品牌","品类","需求","竞品","品类","成分","长尾","场景","占位","功效"},E824),{"其他","品牌词","品类词","需求词","竞品词","品类词","成分词","长尾词","场景词","占位词","功效词"})</f>
        <v>品类词</v>
      </c>
      <c r="G824" s="12" t="str">
        <f>INDEX('投放（素材）'!M:M,MATCH(E824,'投放（素材）'!E:E,0))</f>
        <v>60f7c242000000000102e5de</v>
      </c>
      <c r="H824" s="10">
        <v>1876348</v>
      </c>
      <c r="I824" s="10" t="s">
        <v>216</v>
      </c>
      <c r="J824" s="10" t="s">
        <v>217</v>
      </c>
      <c r="K824" s="10" t="s">
        <v>47</v>
      </c>
      <c r="L824" s="10" t="s">
        <v>67</v>
      </c>
      <c r="M824" s="10">
        <v>0</v>
      </c>
      <c r="N824" s="10">
        <v>1</v>
      </c>
      <c r="O824" s="10">
        <v>0</v>
      </c>
      <c r="P824" s="13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</row>
    <row r="825" spans="1:21">
      <c r="A825" s="11">
        <v>44499</v>
      </c>
      <c r="B825" s="10" t="s">
        <v>214</v>
      </c>
      <c r="C825" s="10">
        <v>1607924</v>
      </c>
      <c r="D825" s="10" t="s">
        <v>1</v>
      </c>
      <c r="E825" s="10" t="s">
        <v>215</v>
      </c>
      <c r="F825" s="12" t="str">
        <f>LOOKUP(,-FIND({"","品牌","品类","需求","竞品","品类","成分","长尾","场景","占位","功效"},E825),{"其他","品牌词","品类词","需求词","竞品词","品类词","成分词","长尾词","场景词","占位词","功效词"})</f>
        <v>品类词</v>
      </c>
      <c r="G825" s="12" t="str">
        <f>INDEX('投放（素材）'!M:M,MATCH(E825,'投放（素材）'!E:E,0))</f>
        <v>60f7c242000000000102e5de</v>
      </c>
      <c r="H825" s="10">
        <v>1876348</v>
      </c>
      <c r="I825" s="10" t="s">
        <v>216</v>
      </c>
      <c r="J825" s="10" t="s">
        <v>217</v>
      </c>
      <c r="K825" s="10" t="s">
        <v>47</v>
      </c>
      <c r="L825" s="10" t="s">
        <v>70</v>
      </c>
      <c r="M825" s="10">
        <v>0</v>
      </c>
      <c r="N825" s="10">
        <v>4</v>
      </c>
      <c r="O825" s="10">
        <v>0</v>
      </c>
      <c r="P825" s="13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</row>
    <row r="826" spans="1:21">
      <c r="A826" s="11">
        <v>44499</v>
      </c>
      <c r="B826" s="10" t="s">
        <v>214</v>
      </c>
      <c r="C826" s="10">
        <v>1607924</v>
      </c>
      <c r="D826" s="10" t="s">
        <v>1</v>
      </c>
      <c r="E826" s="10" t="s">
        <v>218</v>
      </c>
      <c r="F826" s="12" t="str">
        <f>LOOKUP(,-FIND({"","品牌","品类","需求","竞品","品类","成分","长尾","场景","占位","功效"},E826),{"其他","品牌词","品类词","需求词","竞品词","品类词","成分词","长尾词","场景词","占位词","功效词"})</f>
        <v>需求词</v>
      </c>
      <c r="G826" s="12" t="str">
        <f>INDEX('投放（素材）'!M:M,MATCH(E826,'投放（素材）'!E:E,0))</f>
        <v>60f7c242000000000102e5de</v>
      </c>
      <c r="H826" s="10">
        <v>1876355</v>
      </c>
      <c r="I826" s="10" t="s">
        <v>216</v>
      </c>
      <c r="J826" s="10" t="s">
        <v>217</v>
      </c>
      <c r="K826" s="10" t="s">
        <v>47</v>
      </c>
      <c r="L826" s="10" t="s">
        <v>81</v>
      </c>
      <c r="M826" s="10">
        <v>0</v>
      </c>
      <c r="N826" s="10">
        <v>1</v>
      </c>
      <c r="O826" s="10">
        <v>0</v>
      </c>
      <c r="P826" s="13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</row>
    <row r="827" spans="1:21">
      <c r="A827" s="11">
        <v>44499</v>
      </c>
      <c r="B827" s="10" t="s">
        <v>214</v>
      </c>
      <c r="C827" s="10">
        <v>1607924</v>
      </c>
      <c r="D827" s="10" t="s">
        <v>1</v>
      </c>
      <c r="E827" s="10" t="s">
        <v>218</v>
      </c>
      <c r="F827" s="12" t="str">
        <f>LOOKUP(,-FIND({"","品牌","品类","需求","竞品","品类","成分","长尾","场景","占位","功效"},E827),{"其他","品牌词","品类词","需求词","竞品词","品类词","成分词","长尾词","场景词","占位词","功效词"})</f>
        <v>需求词</v>
      </c>
      <c r="G827" s="12" t="str">
        <f>INDEX('投放（素材）'!M:M,MATCH(E827,'投放（素材）'!E:E,0))</f>
        <v>60f7c242000000000102e5de</v>
      </c>
      <c r="H827" s="10">
        <v>1876355</v>
      </c>
      <c r="I827" s="10" t="s">
        <v>216</v>
      </c>
      <c r="J827" s="10" t="s">
        <v>217</v>
      </c>
      <c r="K827" s="10" t="s">
        <v>47</v>
      </c>
      <c r="L827" s="10" t="s">
        <v>71</v>
      </c>
      <c r="M827" s="10">
        <v>0</v>
      </c>
      <c r="N827" s="10">
        <v>2</v>
      </c>
      <c r="O827" s="10">
        <v>0</v>
      </c>
      <c r="P827" s="13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</row>
    <row r="828" spans="1:21">
      <c r="A828" s="11">
        <v>44499</v>
      </c>
      <c r="B828" s="10" t="s">
        <v>214</v>
      </c>
      <c r="C828" s="10">
        <v>1607924</v>
      </c>
      <c r="D828" s="10" t="s">
        <v>1</v>
      </c>
      <c r="E828" s="10" t="s">
        <v>218</v>
      </c>
      <c r="F828" s="12" t="str">
        <f>LOOKUP(,-FIND({"","品牌","品类","需求","竞品","品类","成分","长尾","场景","占位","功效"},E828),{"其他","品牌词","品类词","需求词","竞品词","品类词","成分词","长尾词","场景词","占位词","功效词"})</f>
        <v>需求词</v>
      </c>
      <c r="G828" s="12" t="str">
        <f>INDEX('投放（素材）'!M:M,MATCH(E828,'投放（素材）'!E:E,0))</f>
        <v>60f7c242000000000102e5de</v>
      </c>
      <c r="H828" s="10">
        <v>1876355</v>
      </c>
      <c r="I828" s="10" t="s">
        <v>216</v>
      </c>
      <c r="J828" s="10" t="s">
        <v>217</v>
      </c>
      <c r="K828" s="10" t="s">
        <v>47</v>
      </c>
      <c r="L828" s="10" t="s">
        <v>84</v>
      </c>
      <c r="M828" s="10">
        <v>0</v>
      </c>
      <c r="N828" s="10">
        <v>2</v>
      </c>
      <c r="O828" s="10">
        <v>0</v>
      </c>
      <c r="P828" s="13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</row>
    <row r="829" spans="1:21">
      <c r="A829" s="11">
        <v>44499</v>
      </c>
      <c r="B829" s="10" t="s">
        <v>214</v>
      </c>
      <c r="C829" s="10">
        <v>1607924</v>
      </c>
      <c r="D829" s="10" t="s">
        <v>1</v>
      </c>
      <c r="E829" s="10" t="s">
        <v>220</v>
      </c>
      <c r="F829" s="12" t="str">
        <f>LOOKUP(,-FIND({"","品牌","品类","需求","竞品","品类","成分","长尾","场景","占位","功效"},E829),{"其他","品牌词","品类词","需求词","竞品词","品类词","成分词","长尾词","场景词","占位词","功效词"})</f>
        <v>品牌词</v>
      </c>
      <c r="G829" s="12" t="str">
        <f>INDEX('投放（素材）'!M:M,MATCH(E829,'投放（素材）'!E:E,0))</f>
        <v>60f7c242000000000102e5de</v>
      </c>
      <c r="H829" s="10">
        <v>1876364</v>
      </c>
      <c r="I829" s="10" t="s">
        <v>216</v>
      </c>
      <c r="J829" s="10" t="s">
        <v>217</v>
      </c>
      <c r="K829" s="10" t="s">
        <v>47</v>
      </c>
      <c r="L829" s="10" t="s">
        <v>77</v>
      </c>
      <c r="M829" s="10">
        <v>0</v>
      </c>
      <c r="N829" s="10">
        <v>1</v>
      </c>
      <c r="O829" s="10">
        <v>0</v>
      </c>
      <c r="P829" s="13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</row>
    <row r="830" spans="1:21">
      <c r="A830" s="11">
        <v>44499</v>
      </c>
      <c r="B830" s="10" t="s">
        <v>214</v>
      </c>
      <c r="C830" s="10">
        <v>1607924</v>
      </c>
      <c r="D830" s="10" t="s">
        <v>1</v>
      </c>
      <c r="E830" s="10" t="s">
        <v>220</v>
      </c>
      <c r="F830" s="12" t="str">
        <f>LOOKUP(,-FIND({"","品牌","品类","需求","竞品","品类","成分","长尾","场景","占位","功效"},E830),{"其他","品牌词","品类词","需求词","竞品词","品类词","成分词","长尾词","场景词","占位词","功效词"})</f>
        <v>品牌词</v>
      </c>
      <c r="G830" s="12" t="str">
        <f>INDEX('投放（素材）'!M:M,MATCH(E830,'投放（素材）'!E:E,0))</f>
        <v>60f7c242000000000102e5de</v>
      </c>
      <c r="H830" s="10">
        <v>1876364</v>
      </c>
      <c r="I830" s="10" t="s">
        <v>216</v>
      </c>
      <c r="J830" s="10" t="s">
        <v>217</v>
      </c>
      <c r="K830" s="10" t="s">
        <v>47</v>
      </c>
      <c r="L830" s="10" t="s">
        <v>78</v>
      </c>
      <c r="M830" s="10">
        <v>0</v>
      </c>
      <c r="N830" s="10">
        <v>2</v>
      </c>
      <c r="O830" s="10">
        <v>0</v>
      </c>
      <c r="P830" s="13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</row>
    <row r="831" spans="1:21">
      <c r="A831" s="11">
        <v>44499</v>
      </c>
      <c r="B831" s="10" t="s">
        <v>214</v>
      </c>
      <c r="C831" s="10">
        <v>1607924</v>
      </c>
      <c r="D831" s="10" t="s">
        <v>1</v>
      </c>
      <c r="E831" s="10" t="s">
        <v>220</v>
      </c>
      <c r="F831" s="12" t="str">
        <f>LOOKUP(,-FIND({"","品牌","品类","需求","竞品","品类","成分","长尾","场景","占位","功效"},E831),{"其他","品牌词","品类词","需求词","竞品词","品类词","成分词","长尾词","场景词","占位词","功效词"})</f>
        <v>品牌词</v>
      </c>
      <c r="G831" s="12" t="str">
        <f>INDEX('投放（素材）'!M:M,MATCH(E831,'投放（素材）'!E:E,0))</f>
        <v>60f7c242000000000102e5de</v>
      </c>
      <c r="H831" s="10">
        <v>1876364</v>
      </c>
      <c r="I831" s="10" t="s">
        <v>216</v>
      </c>
      <c r="J831" s="10" t="s">
        <v>217</v>
      </c>
      <c r="K831" s="10" t="s">
        <v>47</v>
      </c>
      <c r="L831" s="10" t="s">
        <v>76</v>
      </c>
      <c r="M831" s="10">
        <v>3.95</v>
      </c>
      <c r="N831" s="10">
        <v>109</v>
      </c>
      <c r="O831" s="10">
        <v>2</v>
      </c>
      <c r="P831" s="13">
        <v>0.0183</v>
      </c>
      <c r="Q831" s="10">
        <v>1.97</v>
      </c>
      <c r="R831" s="10">
        <v>0</v>
      </c>
      <c r="S831" s="10">
        <v>0</v>
      </c>
      <c r="T831" s="10">
        <v>0</v>
      </c>
      <c r="U831" s="10">
        <v>0</v>
      </c>
    </row>
    <row r="832" spans="1:21">
      <c r="A832" s="11">
        <v>44499</v>
      </c>
      <c r="B832" s="10" t="s">
        <v>214</v>
      </c>
      <c r="C832" s="10">
        <v>1607924</v>
      </c>
      <c r="D832" s="10" t="s">
        <v>1</v>
      </c>
      <c r="E832" s="10" t="s">
        <v>220</v>
      </c>
      <c r="F832" s="12" t="str">
        <f>LOOKUP(,-FIND({"","品牌","品类","需求","竞品","品类","成分","长尾","场景","占位","功效"},E832),{"其他","品牌词","品类词","需求词","竞品词","品类词","成分词","长尾词","场景词","占位词","功效词"})</f>
        <v>品牌词</v>
      </c>
      <c r="G832" s="12" t="str">
        <f>INDEX('投放（素材）'!M:M,MATCH(E832,'投放（素材）'!E:E,0))</f>
        <v>60f7c242000000000102e5de</v>
      </c>
      <c r="H832" s="10">
        <v>1876364</v>
      </c>
      <c r="I832" s="10" t="s">
        <v>216</v>
      </c>
      <c r="J832" s="10" t="s">
        <v>217</v>
      </c>
      <c r="K832" s="10" t="s">
        <v>47</v>
      </c>
      <c r="L832" s="10" t="s">
        <v>73</v>
      </c>
      <c r="M832" s="10">
        <v>0</v>
      </c>
      <c r="N832" s="10">
        <v>30</v>
      </c>
      <c r="O832" s="10">
        <v>0</v>
      </c>
      <c r="P832" s="13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</row>
    <row r="833" spans="1:21">
      <c r="A833" s="11">
        <v>44499</v>
      </c>
      <c r="B833" s="10" t="s">
        <v>214</v>
      </c>
      <c r="C833" s="10">
        <v>1607924</v>
      </c>
      <c r="D833" s="10" t="s">
        <v>1</v>
      </c>
      <c r="E833" s="10" t="s">
        <v>220</v>
      </c>
      <c r="F833" s="12" t="str">
        <f>LOOKUP(,-FIND({"","品牌","品类","需求","竞品","品类","成分","长尾","场景","占位","功效"},E833),{"其他","品牌词","品类词","需求词","竞品词","品类词","成分词","长尾词","场景词","占位词","功效词"})</f>
        <v>品牌词</v>
      </c>
      <c r="G833" s="12" t="str">
        <f>INDEX('投放（素材）'!M:M,MATCH(E833,'投放（素材）'!E:E,0))</f>
        <v>60f7c242000000000102e5de</v>
      </c>
      <c r="H833" s="10">
        <v>1876364</v>
      </c>
      <c r="I833" s="10" t="s">
        <v>216</v>
      </c>
      <c r="J833" s="10" t="s">
        <v>217</v>
      </c>
      <c r="K833" s="10" t="s">
        <v>47</v>
      </c>
      <c r="L833" s="10" t="s">
        <v>74</v>
      </c>
      <c r="M833" s="10">
        <v>0</v>
      </c>
      <c r="N833" s="10">
        <v>44</v>
      </c>
      <c r="O833" s="10">
        <v>0</v>
      </c>
      <c r="P833" s="13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</row>
    <row r="834" spans="1:21">
      <c r="A834" s="11">
        <v>44499</v>
      </c>
      <c r="B834" s="10" t="s">
        <v>227</v>
      </c>
      <c r="C834" s="10">
        <v>1621580</v>
      </c>
      <c r="D834" s="10" t="s">
        <v>1</v>
      </c>
      <c r="E834" s="10" t="s">
        <v>228</v>
      </c>
      <c r="F834" s="12" t="str">
        <f>LOOKUP(,-FIND({"","品牌","品类","需求","竞品","品类","成分","长尾","场景","占位","功效"},E834),{"其他","品牌词","品类词","需求词","竞品词","品类词","成分词","长尾词","场景词","占位词","功效词"})</f>
        <v>品类词</v>
      </c>
      <c r="G834" s="12" t="str">
        <f>INDEX('投放（素材）'!M:M,MATCH(E834,'投放（素材）'!E:E,0))</f>
        <v>6100f2a0000000002103d584</v>
      </c>
      <c r="H834" s="10">
        <v>1896778</v>
      </c>
      <c r="I834" s="10" t="s">
        <v>216</v>
      </c>
      <c r="J834" s="10" t="s">
        <v>229</v>
      </c>
      <c r="K834" s="10" t="s">
        <v>47</v>
      </c>
      <c r="L834" s="10" t="s">
        <v>64</v>
      </c>
      <c r="M834" s="10">
        <v>0.59</v>
      </c>
      <c r="N834" s="10">
        <v>126</v>
      </c>
      <c r="O834" s="10">
        <v>1</v>
      </c>
      <c r="P834" s="13">
        <v>0.0079</v>
      </c>
      <c r="Q834" s="10">
        <v>0.59</v>
      </c>
      <c r="R834" s="10">
        <v>0</v>
      </c>
      <c r="S834" s="10">
        <v>0</v>
      </c>
      <c r="T834" s="10">
        <v>0</v>
      </c>
      <c r="U834" s="10">
        <v>0</v>
      </c>
    </row>
    <row r="835" spans="1:21">
      <c r="A835" s="11">
        <v>44499</v>
      </c>
      <c r="B835" s="10" t="s">
        <v>227</v>
      </c>
      <c r="C835" s="10">
        <v>1621580</v>
      </c>
      <c r="D835" s="10" t="s">
        <v>1</v>
      </c>
      <c r="E835" s="10" t="s">
        <v>228</v>
      </c>
      <c r="F835" s="12" t="str">
        <f>LOOKUP(,-FIND({"","品牌","品类","需求","竞品","品类","成分","长尾","场景","占位","功效"},E835),{"其他","品牌词","品类词","需求词","竞品词","品类词","成分词","长尾词","场景词","占位词","功效词"})</f>
        <v>品类词</v>
      </c>
      <c r="G835" s="12" t="str">
        <f>INDEX('投放（素材）'!M:M,MATCH(E835,'投放（素材）'!E:E,0))</f>
        <v>6100f2a0000000002103d584</v>
      </c>
      <c r="H835" s="10">
        <v>1896778</v>
      </c>
      <c r="I835" s="10" t="s">
        <v>216</v>
      </c>
      <c r="J835" s="10" t="s">
        <v>229</v>
      </c>
      <c r="K835" s="10" t="s">
        <v>47</v>
      </c>
      <c r="L835" s="10" t="s">
        <v>72</v>
      </c>
      <c r="M835" s="10">
        <v>0.59</v>
      </c>
      <c r="N835" s="10">
        <v>15</v>
      </c>
      <c r="O835" s="10">
        <v>1</v>
      </c>
      <c r="P835" s="13">
        <v>0.0667</v>
      </c>
      <c r="Q835" s="10">
        <v>0.59</v>
      </c>
      <c r="R835" s="10">
        <v>0</v>
      </c>
      <c r="S835" s="10">
        <v>0</v>
      </c>
      <c r="T835" s="10">
        <v>0</v>
      </c>
      <c r="U835" s="10">
        <v>0</v>
      </c>
    </row>
    <row r="836" spans="1:21">
      <c r="A836" s="11">
        <v>44499</v>
      </c>
      <c r="B836" s="10" t="s">
        <v>227</v>
      </c>
      <c r="C836" s="10">
        <v>1621580</v>
      </c>
      <c r="D836" s="10" t="s">
        <v>1</v>
      </c>
      <c r="E836" s="10" t="s">
        <v>228</v>
      </c>
      <c r="F836" s="12" t="str">
        <f>LOOKUP(,-FIND({"","品牌","品类","需求","竞品","品类","成分","长尾","场景","占位","功效"},E836),{"其他","品牌词","品类词","需求词","竞品词","品类词","成分词","长尾词","场景词","占位词","功效词"})</f>
        <v>品类词</v>
      </c>
      <c r="G836" s="12" t="str">
        <f>INDEX('投放（素材）'!M:M,MATCH(E836,'投放（素材）'!E:E,0))</f>
        <v>6100f2a0000000002103d584</v>
      </c>
      <c r="H836" s="10">
        <v>1896778</v>
      </c>
      <c r="I836" s="10" t="s">
        <v>216</v>
      </c>
      <c r="J836" s="10" t="s">
        <v>229</v>
      </c>
      <c r="K836" s="10" t="s">
        <v>47</v>
      </c>
      <c r="L836" s="10" t="s">
        <v>70</v>
      </c>
      <c r="M836" s="10">
        <v>0</v>
      </c>
      <c r="N836" s="10">
        <v>1</v>
      </c>
      <c r="O836" s="10">
        <v>0</v>
      </c>
      <c r="P836" s="13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</row>
    <row r="837" spans="1:21">
      <c r="A837" s="11">
        <v>44499</v>
      </c>
      <c r="B837" s="10" t="s">
        <v>227</v>
      </c>
      <c r="C837" s="10">
        <v>1621580</v>
      </c>
      <c r="D837" s="10" t="s">
        <v>1</v>
      </c>
      <c r="E837" s="10" t="s">
        <v>284</v>
      </c>
      <c r="F837" s="12" t="str">
        <f>LOOKUP(,-FIND({"","品牌","品类","需求","竞品","品类","成分","长尾","场景","占位","功效"},E837),{"其他","品牌词","品类词","需求词","竞品词","品类词","成分词","长尾词","场景词","占位词","功效词"})</f>
        <v>需求词</v>
      </c>
      <c r="G837" s="12" t="str">
        <f>INDEX('投放（素材）'!M:M,MATCH(E837,'投放（素材）'!E:E,0))</f>
        <v>6100f2a0000000002103d584</v>
      </c>
      <c r="H837" s="10">
        <v>1896784</v>
      </c>
      <c r="I837" s="10" t="s">
        <v>216</v>
      </c>
      <c r="J837" s="10" t="s">
        <v>229</v>
      </c>
      <c r="K837" s="10" t="s">
        <v>47</v>
      </c>
      <c r="L837" s="10" t="s">
        <v>86</v>
      </c>
      <c r="M837" s="10">
        <v>0</v>
      </c>
      <c r="N837" s="10">
        <v>43</v>
      </c>
      <c r="O837" s="10">
        <v>0</v>
      </c>
      <c r="P837" s="13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</row>
    <row r="838" spans="1:21">
      <c r="A838" s="11">
        <v>44499</v>
      </c>
      <c r="B838" s="10" t="s">
        <v>227</v>
      </c>
      <c r="C838" s="10">
        <v>1621580</v>
      </c>
      <c r="D838" s="10" t="s">
        <v>1</v>
      </c>
      <c r="E838" s="10" t="s">
        <v>284</v>
      </c>
      <c r="F838" s="12" t="str">
        <f>LOOKUP(,-FIND({"","品牌","品类","需求","竞品","品类","成分","长尾","场景","占位","功效"},E838),{"其他","品牌词","品类词","需求词","竞品词","品类词","成分词","长尾词","场景词","占位词","功效词"})</f>
        <v>需求词</v>
      </c>
      <c r="G838" s="12" t="str">
        <f>INDEX('投放（素材）'!M:M,MATCH(E838,'投放（素材）'!E:E,0))</f>
        <v>6100f2a0000000002103d584</v>
      </c>
      <c r="H838" s="10">
        <v>1896784</v>
      </c>
      <c r="I838" s="10" t="s">
        <v>216</v>
      </c>
      <c r="J838" s="10" t="s">
        <v>229</v>
      </c>
      <c r="K838" s="10" t="s">
        <v>47</v>
      </c>
      <c r="L838" s="10" t="s">
        <v>82</v>
      </c>
      <c r="M838" s="10">
        <v>0</v>
      </c>
      <c r="N838" s="10">
        <v>46</v>
      </c>
      <c r="O838" s="10">
        <v>0</v>
      </c>
      <c r="P838" s="13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</row>
    <row r="839" spans="1:21">
      <c r="A839" s="11">
        <v>44499</v>
      </c>
      <c r="B839" s="10" t="s">
        <v>227</v>
      </c>
      <c r="C839" s="10">
        <v>1621580</v>
      </c>
      <c r="D839" s="10" t="s">
        <v>1</v>
      </c>
      <c r="E839" s="10" t="s">
        <v>284</v>
      </c>
      <c r="F839" s="12" t="str">
        <f>LOOKUP(,-FIND({"","品牌","品类","需求","竞品","品类","成分","长尾","场景","占位","功效"},E839),{"其他","品牌词","品类词","需求词","竞品词","品类词","成分词","长尾词","场景词","占位词","功效词"})</f>
        <v>需求词</v>
      </c>
      <c r="G839" s="12" t="str">
        <f>INDEX('投放（素材）'!M:M,MATCH(E839,'投放（素材）'!E:E,0))</f>
        <v>6100f2a0000000002103d584</v>
      </c>
      <c r="H839" s="10">
        <v>1896784</v>
      </c>
      <c r="I839" s="10" t="s">
        <v>216</v>
      </c>
      <c r="J839" s="10" t="s">
        <v>229</v>
      </c>
      <c r="K839" s="10" t="s">
        <v>47</v>
      </c>
      <c r="L839" s="10" t="s">
        <v>81</v>
      </c>
      <c r="M839" s="10">
        <v>0</v>
      </c>
      <c r="N839" s="10">
        <v>14</v>
      </c>
      <c r="O839" s="10">
        <v>0</v>
      </c>
      <c r="P839" s="13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</row>
    <row r="840" spans="1:21">
      <c r="A840" s="11">
        <v>44499</v>
      </c>
      <c r="B840" s="10" t="s">
        <v>227</v>
      </c>
      <c r="C840" s="10">
        <v>1621580</v>
      </c>
      <c r="D840" s="10" t="s">
        <v>1</v>
      </c>
      <c r="E840" s="10" t="s">
        <v>284</v>
      </c>
      <c r="F840" s="12" t="str">
        <f>LOOKUP(,-FIND({"","品牌","品类","需求","竞品","品类","成分","长尾","场景","占位","功效"},E840),{"其他","品牌词","品类词","需求词","竞品词","品类词","成分词","长尾词","场景词","占位词","功效词"})</f>
        <v>需求词</v>
      </c>
      <c r="G840" s="12" t="str">
        <f>INDEX('投放（素材）'!M:M,MATCH(E840,'投放（素材）'!E:E,0))</f>
        <v>6100f2a0000000002103d584</v>
      </c>
      <c r="H840" s="10">
        <v>1896784</v>
      </c>
      <c r="I840" s="10" t="s">
        <v>216</v>
      </c>
      <c r="J840" s="10" t="s">
        <v>229</v>
      </c>
      <c r="K840" s="10" t="s">
        <v>47</v>
      </c>
      <c r="L840" s="10" t="s">
        <v>80</v>
      </c>
      <c r="M840" s="10">
        <v>0</v>
      </c>
      <c r="N840" s="10">
        <v>1</v>
      </c>
      <c r="O840" s="10">
        <v>0</v>
      </c>
      <c r="P840" s="13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</row>
    <row r="841" spans="1:21">
      <c r="A841" s="11">
        <v>44499</v>
      </c>
      <c r="B841" s="10" t="s">
        <v>227</v>
      </c>
      <c r="C841" s="10">
        <v>1621580</v>
      </c>
      <c r="D841" s="10" t="s">
        <v>1</v>
      </c>
      <c r="E841" s="10" t="s">
        <v>284</v>
      </c>
      <c r="F841" s="12" t="str">
        <f>LOOKUP(,-FIND({"","品牌","品类","需求","竞品","品类","成分","长尾","场景","占位","功效"},E841),{"其他","品牌词","品类词","需求词","竞品词","品类词","成分词","长尾词","场景词","占位词","功效词"})</f>
        <v>需求词</v>
      </c>
      <c r="G841" s="12" t="str">
        <f>INDEX('投放（素材）'!M:M,MATCH(E841,'投放（素材）'!E:E,0))</f>
        <v>6100f2a0000000002103d584</v>
      </c>
      <c r="H841" s="10">
        <v>1896784</v>
      </c>
      <c r="I841" s="10" t="s">
        <v>216</v>
      </c>
      <c r="J841" s="10" t="s">
        <v>229</v>
      </c>
      <c r="K841" s="10" t="s">
        <v>47</v>
      </c>
      <c r="L841" s="10" t="s">
        <v>71</v>
      </c>
      <c r="M841" s="10">
        <v>1.67</v>
      </c>
      <c r="N841" s="10">
        <v>128</v>
      </c>
      <c r="O841" s="10">
        <v>1</v>
      </c>
      <c r="P841" s="13">
        <v>0.0078</v>
      </c>
      <c r="Q841" s="10">
        <v>1.67</v>
      </c>
      <c r="R841" s="10">
        <v>0</v>
      </c>
      <c r="S841" s="10">
        <v>0</v>
      </c>
      <c r="T841" s="10">
        <v>0</v>
      </c>
      <c r="U841" s="10">
        <v>0</v>
      </c>
    </row>
    <row r="842" spans="1:21">
      <c r="A842" s="11">
        <v>44499</v>
      </c>
      <c r="B842" s="10" t="s">
        <v>227</v>
      </c>
      <c r="C842" s="10">
        <v>1621580</v>
      </c>
      <c r="D842" s="10" t="s">
        <v>1</v>
      </c>
      <c r="E842" s="10" t="s">
        <v>284</v>
      </c>
      <c r="F842" s="12" t="str">
        <f>LOOKUP(,-FIND({"","品牌","品类","需求","竞品","品类","成分","长尾","场景","占位","功效"},E842),{"其他","品牌词","品类词","需求词","竞品词","品类词","成分词","长尾词","场景词","占位词","功效词"})</f>
        <v>需求词</v>
      </c>
      <c r="G842" s="12" t="str">
        <f>INDEX('投放（素材）'!M:M,MATCH(E842,'投放（素材）'!E:E,0))</f>
        <v>6100f2a0000000002103d584</v>
      </c>
      <c r="H842" s="10">
        <v>1896784</v>
      </c>
      <c r="I842" s="10" t="s">
        <v>216</v>
      </c>
      <c r="J842" s="10" t="s">
        <v>229</v>
      </c>
      <c r="K842" s="10" t="s">
        <v>47</v>
      </c>
      <c r="L842" s="10" t="s">
        <v>84</v>
      </c>
      <c r="M842" s="10">
        <v>0</v>
      </c>
      <c r="N842" s="10">
        <v>21</v>
      </c>
      <c r="O842" s="10">
        <v>0</v>
      </c>
      <c r="P842" s="13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</row>
    <row r="843" spans="1:21">
      <c r="A843" s="11">
        <v>44499</v>
      </c>
      <c r="B843" s="10" t="s">
        <v>227</v>
      </c>
      <c r="C843" s="10">
        <v>1621580</v>
      </c>
      <c r="D843" s="10" t="s">
        <v>1</v>
      </c>
      <c r="E843" s="10" t="s">
        <v>284</v>
      </c>
      <c r="F843" s="12" t="str">
        <f>LOOKUP(,-FIND({"","品牌","品类","需求","竞品","品类","成分","长尾","场景","占位","功效"},E843),{"其他","品牌词","品类词","需求词","竞品词","品类词","成分词","长尾词","场景词","占位词","功效词"})</f>
        <v>需求词</v>
      </c>
      <c r="G843" s="12" t="str">
        <f>INDEX('投放（素材）'!M:M,MATCH(E843,'投放（素材）'!E:E,0))</f>
        <v>6100f2a0000000002103d584</v>
      </c>
      <c r="H843" s="10">
        <v>1896784</v>
      </c>
      <c r="I843" s="10" t="s">
        <v>216</v>
      </c>
      <c r="J843" s="10" t="s">
        <v>229</v>
      </c>
      <c r="K843" s="10" t="s">
        <v>47</v>
      </c>
      <c r="L843" s="10" t="s">
        <v>85</v>
      </c>
      <c r="M843" s="10">
        <v>1.7</v>
      </c>
      <c r="N843" s="10">
        <v>104</v>
      </c>
      <c r="O843" s="10">
        <v>1</v>
      </c>
      <c r="P843" s="13">
        <v>0.0096</v>
      </c>
      <c r="Q843" s="10">
        <v>1.7</v>
      </c>
      <c r="R843" s="10">
        <v>0</v>
      </c>
      <c r="S843" s="10">
        <v>0</v>
      </c>
      <c r="T843" s="10">
        <v>0</v>
      </c>
      <c r="U843" s="10">
        <v>0</v>
      </c>
    </row>
    <row r="844" spans="1:21">
      <c r="A844" s="11">
        <v>44499</v>
      </c>
      <c r="B844" s="10" t="s">
        <v>227</v>
      </c>
      <c r="C844" s="10">
        <v>1621580</v>
      </c>
      <c r="D844" s="10" t="s">
        <v>1</v>
      </c>
      <c r="E844" s="10" t="s">
        <v>230</v>
      </c>
      <c r="F844" s="12" t="str">
        <f>LOOKUP(,-FIND({"","品牌","品类","需求","竞品","品类","成分","长尾","场景","占位","功效"},E844),{"其他","品牌词","品类词","需求词","竞品词","品类词","成分词","长尾词","场景词","占位词","功效词"})</f>
        <v>品牌词</v>
      </c>
      <c r="G844" s="12" t="str">
        <f>INDEX('投放（素材）'!M:M,MATCH(E844,'投放（素材）'!E:E,0))</f>
        <v>6100f2a0000000002103d584</v>
      </c>
      <c r="H844" s="10">
        <v>1896789</v>
      </c>
      <c r="I844" s="10" t="s">
        <v>216</v>
      </c>
      <c r="J844" s="10" t="s">
        <v>229</v>
      </c>
      <c r="K844" s="10" t="s">
        <v>47</v>
      </c>
      <c r="L844" s="10" t="s">
        <v>77</v>
      </c>
      <c r="M844" s="10">
        <v>0</v>
      </c>
      <c r="N844" s="10">
        <v>7</v>
      </c>
      <c r="O844" s="10">
        <v>0</v>
      </c>
      <c r="P844" s="13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</row>
    <row r="845" spans="1:21">
      <c r="A845" s="11">
        <v>44499</v>
      </c>
      <c r="B845" s="10" t="s">
        <v>227</v>
      </c>
      <c r="C845" s="10">
        <v>1621580</v>
      </c>
      <c r="D845" s="10" t="s">
        <v>1</v>
      </c>
      <c r="E845" s="10" t="s">
        <v>230</v>
      </c>
      <c r="F845" s="12" t="str">
        <f>LOOKUP(,-FIND({"","品牌","品类","需求","竞品","品类","成分","长尾","场景","占位","功效"},E845),{"其他","品牌词","品类词","需求词","竞品词","品类词","成分词","长尾词","场景词","占位词","功效词"})</f>
        <v>品牌词</v>
      </c>
      <c r="G845" s="12" t="str">
        <f>INDEX('投放（素材）'!M:M,MATCH(E845,'投放（素材）'!E:E,0))</f>
        <v>6100f2a0000000002103d584</v>
      </c>
      <c r="H845" s="10">
        <v>1896789</v>
      </c>
      <c r="I845" s="10" t="s">
        <v>216</v>
      </c>
      <c r="J845" s="10" t="s">
        <v>229</v>
      </c>
      <c r="K845" s="10" t="s">
        <v>47</v>
      </c>
      <c r="L845" s="10" t="s">
        <v>75</v>
      </c>
      <c r="M845" s="10">
        <v>2038.08</v>
      </c>
      <c r="N845" s="10">
        <v>3598</v>
      </c>
      <c r="O845" s="10">
        <v>156</v>
      </c>
      <c r="P845" s="13">
        <v>0.0434</v>
      </c>
      <c r="Q845" s="10">
        <v>13.06</v>
      </c>
      <c r="R845" s="10">
        <v>4</v>
      </c>
      <c r="S845" s="10">
        <v>0</v>
      </c>
      <c r="T845" s="10">
        <v>0</v>
      </c>
      <c r="U845" s="10">
        <v>0</v>
      </c>
    </row>
    <row r="846" spans="1:21">
      <c r="A846" s="11">
        <v>44499</v>
      </c>
      <c r="B846" s="10" t="s">
        <v>227</v>
      </c>
      <c r="C846" s="10">
        <v>1621580</v>
      </c>
      <c r="D846" s="10" t="s">
        <v>1</v>
      </c>
      <c r="E846" s="10" t="s">
        <v>231</v>
      </c>
      <c r="F846" s="12" t="str">
        <f>LOOKUP(,-FIND({"","品牌","品类","需求","竞品","品类","成分","长尾","场景","占位","功效"},E846),{"其他","品牌词","品类词","需求词","竞品词","品类词","成分词","长尾词","场景词","占位词","功效词"})</f>
        <v>竞品词</v>
      </c>
      <c r="G846" s="12" t="str">
        <f>INDEX('投放（素材）'!M:M,MATCH(E846,'投放（素材）'!E:E,0))</f>
        <v>6100f2a0000000002103d584</v>
      </c>
      <c r="H846" s="10">
        <v>1896793</v>
      </c>
      <c r="I846" s="10" t="s">
        <v>216</v>
      </c>
      <c r="J846" s="10" t="s">
        <v>229</v>
      </c>
      <c r="K846" s="10" t="s">
        <v>47</v>
      </c>
      <c r="L846" s="10" t="s">
        <v>56</v>
      </c>
      <c r="M846" s="10">
        <v>14.08</v>
      </c>
      <c r="N846" s="10">
        <v>36</v>
      </c>
      <c r="O846" s="10">
        <v>2</v>
      </c>
      <c r="P846" s="13">
        <v>0.0556</v>
      </c>
      <c r="Q846" s="10">
        <v>7.04</v>
      </c>
      <c r="R846" s="10">
        <v>0</v>
      </c>
      <c r="S846" s="10">
        <v>0</v>
      </c>
      <c r="T846" s="10">
        <v>0</v>
      </c>
      <c r="U846" s="10">
        <v>0</v>
      </c>
    </row>
    <row r="847" spans="1:21">
      <c r="A847" s="11">
        <v>44499</v>
      </c>
      <c r="B847" s="10" t="s">
        <v>227</v>
      </c>
      <c r="C847" s="10">
        <v>1621580</v>
      </c>
      <c r="D847" s="10" t="s">
        <v>1</v>
      </c>
      <c r="E847" s="10" t="s">
        <v>231</v>
      </c>
      <c r="F847" s="12" t="str">
        <f>LOOKUP(,-FIND({"","品牌","品类","需求","竞品","品类","成分","长尾","场景","占位","功效"},E847),{"其他","品牌词","品类词","需求词","竞品词","品类词","成分词","长尾词","场景词","占位词","功效词"})</f>
        <v>竞品词</v>
      </c>
      <c r="G847" s="12" t="str">
        <f>INDEX('投放（素材）'!M:M,MATCH(E847,'投放（素材）'!E:E,0))</f>
        <v>6100f2a0000000002103d584</v>
      </c>
      <c r="H847" s="10">
        <v>1896793</v>
      </c>
      <c r="I847" s="10" t="s">
        <v>216</v>
      </c>
      <c r="J847" s="10" t="s">
        <v>229</v>
      </c>
      <c r="K847" s="10" t="s">
        <v>47</v>
      </c>
      <c r="L847" s="10" t="s">
        <v>54</v>
      </c>
      <c r="M847" s="10">
        <v>21.82</v>
      </c>
      <c r="N847" s="10">
        <v>31</v>
      </c>
      <c r="O847" s="10">
        <v>5</v>
      </c>
      <c r="P847" s="13">
        <v>0.1613</v>
      </c>
      <c r="Q847" s="10">
        <v>4.36</v>
      </c>
      <c r="R847" s="10">
        <v>0</v>
      </c>
      <c r="S847" s="10">
        <v>0</v>
      </c>
      <c r="T847" s="10">
        <v>0</v>
      </c>
      <c r="U847" s="10">
        <v>0</v>
      </c>
    </row>
    <row r="848" spans="1:21">
      <c r="A848" s="11">
        <v>44499</v>
      </c>
      <c r="B848" s="10" t="s">
        <v>246</v>
      </c>
      <c r="C848" s="10">
        <v>1658062</v>
      </c>
      <c r="D848" s="10" t="s">
        <v>1</v>
      </c>
      <c r="E848" s="10" t="s">
        <v>247</v>
      </c>
      <c r="F848" s="12" t="str">
        <f>LOOKUP(,-FIND({"","品牌","品类","需求","竞品","品类","成分","长尾","场景","占位","功效"},E848),{"其他","品牌词","品类词","需求词","竞品词","品类词","成分词","长尾词","场景词","占位词","功效词"})</f>
        <v>品类词</v>
      </c>
      <c r="G848" s="12" t="str">
        <f>INDEX('投放（素材）'!M:M,MATCH(E848,'投放（素材）'!E:E,0))</f>
        <v>60f6a140000000000102af4f</v>
      </c>
      <c r="H848" s="10">
        <v>1952791</v>
      </c>
      <c r="I848" s="10" t="s">
        <v>216</v>
      </c>
      <c r="J848" s="10" t="s">
        <v>248</v>
      </c>
      <c r="K848" s="10" t="s">
        <v>47</v>
      </c>
      <c r="L848" s="10" t="s">
        <v>64</v>
      </c>
      <c r="M848" s="10">
        <v>0</v>
      </c>
      <c r="N848" s="10">
        <v>171</v>
      </c>
      <c r="O848" s="10">
        <v>0</v>
      </c>
      <c r="P848" s="13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</row>
    <row r="849" spans="1:21">
      <c r="A849" s="11">
        <v>44499</v>
      </c>
      <c r="B849" s="10" t="s">
        <v>246</v>
      </c>
      <c r="C849" s="10">
        <v>1658062</v>
      </c>
      <c r="D849" s="10" t="s">
        <v>1</v>
      </c>
      <c r="E849" s="10" t="s">
        <v>247</v>
      </c>
      <c r="F849" s="12" t="str">
        <f>LOOKUP(,-FIND({"","品牌","品类","需求","竞品","品类","成分","长尾","场景","占位","功效"},E849),{"其他","品牌词","品类词","需求词","竞品词","品类词","成分词","长尾词","场景词","占位词","功效词"})</f>
        <v>品类词</v>
      </c>
      <c r="G849" s="12" t="str">
        <f>INDEX('投放（素材）'!M:M,MATCH(E849,'投放（素材）'!E:E,0))</f>
        <v>60f6a140000000000102af4f</v>
      </c>
      <c r="H849" s="10">
        <v>1952791</v>
      </c>
      <c r="I849" s="10" t="s">
        <v>216</v>
      </c>
      <c r="J849" s="10" t="s">
        <v>248</v>
      </c>
      <c r="K849" s="10" t="s">
        <v>47</v>
      </c>
      <c r="L849" s="10" t="s">
        <v>71</v>
      </c>
      <c r="M849" s="10">
        <v>1.45</v>
      </c>
      <c r="N849" s="10">
        <v>20</v>
      </c>
      <c r="O849" s="10">
        <v>1</v>
      </c>
      <c r="P849" s="13">
        <v>0.05</v>
      </c>
      <c r="Q849" s="10">
        <v>1.45</v>
      </c>
      <c r="R849" s="10">
        <v>0</v>
      </c>
      <c r="S849" s="10">
        <v>0</v>
      </c>
      <c r="T849" s="10">
        <v>0</v>
      </c>
      <c r="U849" s="10">
        <v>0</v>
      </c>
    </row>
    <row r="850" spans="1:21">
      <c r="A850" s="11">
        <v>44499</v>
      </c>
      <c r="B850" s="10" t="s">
        <v>246</v>
      </c>
      <c r="C850" s="10">
        <v>1658062</v>
      </c>
      <c r="D850" s="10" t="s">
        <v>1</v>
      </c>
      <c r="E850" s="10" t="s">
        <v>247</v>
      </c>
      <c r="F850" s="12" t="str">
        <f>LOOKUP(,-FIND({"","品牌","品类","需求","竞品","品类","成分","长尾","场景","占位","功效"},E850),{"其他","品牌词","品类词","需求词","竞品词","品类词","成分词","长尾词","场景词","占位词","功效词"})</f>
        <v>品类词</v>
      </c>
      <c r="G850" s="12" t="str">
        <f>INDEX('投放（素材）'!M:M,MATCH(E850,'投放（素材）'!E:E,0))</f>
        <v>60f6a140000000000102af4f</v>
      </c>
      <c r="H850" s="10">
        <v>1952791</v>
      </c>
      <c r="I850" s="10" t="s">
        <v>216</v>
      </c>
      <c r="J850" s="10" t="s">
        <v>248</v>
      </c>
      <c r="K850" s="10" t="s">
        <v>47</v>
      </c>
      <c r="L850" s="10" t="s">
        <v>68</v>
      </c>
      <c r="M850" s="10">
        <v>4.89</v>
      </c>
      <c r="N850" s="10">
        <v>223</v>
      </c>
      <c r="O850" s="10">
        <v>2</v>
      </c>
      <c r="P850" s="13">
        <v>0.009</v>
      </c>
      <c r="Q850" s="10">
        <v>2.44</v>
      </c>
      <c r="R850" s="10">
        <v>0</v>
      </c>
      <c r="S850" s="10">
        <v>0</v>
      </c>
      <c r="T850" s="10">
        <v>0</v>
      </c>
      <c r="U850" s="10">
        <v>0</v>
      </c>
    </row>
    <row r="851" spans="1:21">
      <c r="A851" s="11">
        <v>44499</v>
      </c>
      <c r="B851" s="10" t="s">
        <v>246</v>
      </c>
      <c r="C851" s="10">
        <v>1658062</v>
      </c>
      <c r="D851" s="10" t="s">
        <v>1</v>
      </c>
      <c r="E851" s="10" t="s">
        <v>247</v>
      </c>
      <c r="F851" s="12" t="str">
        <f>LOOKUP(,-FIND({"","品牌","品类","需求","竞品","品类","成分","长尾","场景","占位","功效"},E851),{"其他","品牌词","品类词","需求词","竞品词","品类词","成分词","长尾词","场景词","占位词","功效词"})</f>
        <v>品类词</v>
      </c>
      <c r="G851" s="12" t="str">
        <f>INDEX('投放（素材）'!M:M,MATCH(E851,'投放（素材）'!E:E,0))</f>
        <v>60f6a140000000000102af4f</v>
      </c>
      <c r="H851" s="10">
        <v>1952791</v>
      </c>
      <c r="I851" s="10" t="s">
        <v>216</v>
      </c>
      <c r="J851" s="10" t="s">
        <v>248</v>
      </c>
      <c r="K851" s="10" t="s">
        <v>47</v>
      </c>
      <c r="L851" s="10" t="s">
        <v>72</v>
      </c>
      <c r="M851" s="10">
        <v>15.23</v>
      </c>
      <c r="N851" s="10">
        <v>496</v>
      </c>
      <c r="O851" s="10">
        <v>5</v>
      </c>
      <c r="P851" s="13">
        <v>0.0101</v>
      </c>
      <c r="Q851" s="10">
        <v>3.04</v>
      </c>
      <c r="R851" s="10">
        <v>0</v>
      </c>
      <c r="S851" s="10">
        <v>0</v>
      </c>
      <c r="T851" s="10">
        <v>0</v>
      </c>
      <c r="U851" s="10">
        <v>0</v>
      </c>
    </row>
    <row r="852" spans="1:21">
      <c r="A852" s="11">
        <v>44499</v>
      </c>
      <c r="B852" s="10" t="s">
        <v>246</v>
      </c>
      <c r="C852" s="10">
        <v>1658062</v>
      </c>
      <c r="D852" s="10" t="s">
        <v>1</v>
      </c>
      <c r="E852" s="10" t="s">
        <v>247</v>
      </c>
      <c r="F852" s="12" t="str">
        <f>LOOKUP(,-FIND({"","品牌","品类","需求","竞品","品类","成分","长尾","场景","占位","功效"},E852),{"其他","品牌词","品类词","需求词","竞品词","品类词","成分词","长尾词","场景词","占位词","功效词"})</f>
        <v>品类词</v>
      </c>
      <c r="G852" s="12" t="str">
        <f>INDEX('投放（素材）'!M:M,MATCH(E852,'投放（素材）'!E:E,0))</f>
        <v>60f6a140000000000102af4f</v>
      </c>
      <c r="H852" s="10">
        <v>1952791</v>
      </c>
      <c r="I852" s="10" t="s">
        <v>216</v>
      </c>
      <c r="J852" s="10" t="s">
        <v>248</v>
      </c>
      <c r="K852" s="10" t="s">
        <v>47</v>
      </c>
      <c r="L852" s="10" t="s">
        <v>69</v>
      </c>
      <c r="M852" s="10">
        <v>1.14</v>
      </c>
      <c r="N852" s="10">
        <v>50</v>
      </c>
      <c r="O852" s="10">
        <v>1</v>
      </c>
      <c r="P852" s="13">
        <v>0.02</v>
      </c>
      <c r="Q852" s="10">
        <v>1.14</v>
      </c>
      <c r="R852" s="10">
        <v>0</v>
      </c>
      <c r="S852" s="10">
        <v>0</v>
      </c>
      <c r="T852" s="10">
        <v>0</v>
      </c>
      <c r="U852" s="10">
        <v>0</v>
      </c>
    </row>
    <row r="853" spans="1:21">
      <c r="A853" s="11">
        <v>44499</v>
      </c>
      <c r="B853" s="10" t="s">
        <v>246</v>
      </c>
      <c r="C853" s="10">
        <v>1658062</v>
      </c>
      <c r="D853" s="10" t="s">
        <v>1</v>
      </c>
      <c r="E853" s="10" t="s">
        <v>247</v>
      </c>
      <c r="F853" s="12" t="str">
        <f>LOOKUP(,-FIND({"","品牌","品类","需求","竞品","品类","成分","长尾","场景","占位","功效"},E853),{"其他","品牌词","品类词","需求词","竞品词","品类词","成分词","长尾词","场景词","占位词","功效词"})</f>
        <v>品类词</v>
      </c>
      <c r="G853" s="12" t="str">
        <f>INDEX('投放（素材）'!M:M,MATCH(E853,'投放（素材）'!E:E,0))</f>
        <v>60f6a140000000000102af4f</v>
      </c>
      <c r="H853" s="10">
        <v>1952791</v>
      </c>
      <c r="I853" s="10" t="s">
        <v>216</v>
      </c>
      <c r="J853" s="10" t="s">
        <v>248</v>
      </c>
      <c r="K853" s="10" t="s">
        <v>47</v>
      </c>
      <c r="L853" s="10" t="s">
        <v>94</v>
      </c>
      <c r="M853" s="10">
        <v>0</v>
      </c>
      <c r="N853" s="10">
        <v>8</v>
      </c>
      <c r="O853" s="10">
        <v>0</v>
      </c>
      <c r="P853" s="13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</row>
    <row r="854" spans="1:21">
      <c r="A854" s="11">
        <v>44499</v>
      </c>
      <c r="B854" s="10" t="s">
        <v>246</v>
      </c>
      <c r="C854" s="10">
        <v>1658062</v>
      </c>
      <c r="D854" s="10" t="s">
        <v>1</v>
      </c>
      <c r="E854" s="10" t="s">
        <v>249</v>
      </c>
      <c r="F854" s="12" t="str">
        <f>LOOKUP(,-FIND({"","品牌","品类","需求","竞品","品类","成分","长尾","场景","占位","功效"},E854),{"其他","品牌词","品类词","需求词","竞品词","品类词","成分词","长尾词","场景词","占位词","功效词"})</f>
        <v>需求词</v>
      </c>
      <c r="G854" s="12" t="str">
        <f>INDEX('投放（素材）'!M:M,MATCH(E854,'投放（素材）'!E:E,0))</f>
        <v>60f6a140000000000102af4f</v>
      </c>
      <c r="H854" s="10">
        <v>1952793</v>
      </c>
      <c r="I854" s="10" t="s">
        <v>216</v>
      </c>
      <c r="J854" s="10" t="s">
        <v>248</v>
      </c>
      <c r="K854" s="10" t="s">
        <v>47</v>
      </c>
      <c r="L854" s="10" t="s">
        <v>80</v>
      </c>
      <c r="M854" s="10">
        <v>1.76</v>
      </c>
      <c r="N854" s="10">
        <v>17</v>
      </c>
      <c r="O854" s="10">
        <v>1</v>
      </c>
      <c r="P854" s="13">
        <v>0.0588</v>
      </c>
      <c r="Q854" s="10">
        <v>1.76</v>
      </c>
      <c r="R854" s="10">
        <v>0</v>
      </c>
      <c r="S854" s="10">
        <v>0</v>
      </c>
      <c r="T854" s="10">
        <v>0</v>
      </c>
      <c r="U854" s="10">
        <v>0</v>
      </c>
    </row>
    <row r="855" spans="1:21">
      <c r="A855" s="11">
        <v>44499</v>
      </c>
      <c r="B855" s="10" t="s">
        <v>246</v>
      </c>
      <c r="C855" s="10">
        <v>1658062</v>
      </c>
      <c r="D855" s="10" t="s">
        <v>1</v>
      </c>
      <c r="E855" s="10" t="s">
        <v>250</v>
      </c>
      <c r="F855" s="12" t="str">
        <f>LOOKUP(,-FIND({"","品牌","品类","需求","竞品","品类","成分","长尾","场景","占位","功效"},E855),{"其他","品牌词","品类词","需求词","竞品词","品类词","成分词","长尾词","场景词","占位词","功效词"})</f>
        <v>品牌词</v>
      </c>
      <c r="G855" s="12" t="str">
        <f>INDEX('投放（素材）'!M:M,MATCH(E855,'投放（素材）'!E:E,0))</f>
        <v>60f6a140000000000102af4f</v>
      </c>
      <c r="H855" s="10">
        <v>1952796</v>
      </c>
      <c r="I855" s="10" t="s">
        <v>216</v>
      </c>
      <c r="J855" s="10" t="s">
        <v>248</v>
      </c>
      <c r="K855" s="10" t="s">
        <v>47</v>
      </c>
      <c r="L855" s="10" t="s">
        <v>77</v>
      </c>
      <c r="M855" s="10">
        <v>0</v>
      </c>
      <c r="N855" s="10">
        <v>2</v>
      </c>
      <c r="O855" s="10">
        <v>0</v>
      </c>
      <c r="P855" s="13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</row>
    <row r="856" spans="1:21">
      <c r="A856" s="11">
        <v>44499</v>
      </c>
      <c r="B856" s="10" t="s">
        <v>246</v>
      </c>
      <c r="C856" s="10">
        <v>1658062</v>
      </c>
      <c r="D856" s="10" t="s">
        <v>1</v>
      </c>
      <c r="E856" s="10" t="s">
        <v>250</v>
      </c>
      <c r="F856" s="12" t="str">
        <f>LOOKUP(,-FIND({"","品牌","品类","需求","竞品","品类","成分","长尾","场景","占位","功效"},E856),{"其他","品牌词","品类词","需求词","竞品词","品类词","成分词","长尾词","场景词","占位词","功效词"})</f>
        <v>品牌词</v>
      </c>
      <c r="G856" s="12" t="str">
        <f>INDEX('投放（素材）'!M:M,MATCH(E856,'投放（素材）'!E:E,0))</f>
        <v>60f6a140000000000102af4f</v>
      </c>
      <c r="H856" s="10">
        <v>1952796</v>
      </c>
      <c r="I856" s="10" t="s">
        <v>216</v>
      </c>
      <c r="J856" s="10" t="s">
        <v>248</v>
      </c>
      <c r="K856" s="10" t="s">
        <v>47</v>
      </c>
      <c r="L856" s="10" t="s">
        <v>73</v>
      </c>
      <c r="M856" s="10">
        <v>3024.35</v>
      </c>
      <c r="N856" s="10">
        <v>4386</v>
      </c>
      <c r="O856" s="10">
        <v>221</v>
      </c>
      <c r="P856" s="13">
        <v>0.0504</v>
      </c>
      <c r="Q856" s="10">
        <v>13.68</v>
      </c>
      <c r="R856" s="10">
        <v>2</v>
      </c>
      <c r="S856" s="10">
        <v>1</v>
      </c>
      <c r="T856" s="10">
        <v>2</v>
      </c>
      <c r="U856" s="10">
        <v>0</v>
      </c>
    </row>
    <row r="857" spans="1:21">
      <c r="A857" s="11">
        <v>44499</v>
      </c>
      <c r="B857" s="10" t="s">
        <v>246</v>
      </c>
      <c r="C857" s="10">
        <v>1658062</v>
      </c>
      <c r="D857" s="10" t="s">
        <v>1</v>
      </c>
      <c r="E857" s="10" t="s">
        <v>250</v>
      </c>
      <c r="F857" s="12" t="str">
        <f>LOOKUP(,-FIND({"","品牌","品类","需求","竞品","品类","成分","长尾","场景","占位","功效"},E857),{"其他","品牌词","品类词","需求词","竞品词","品类词","成分词","长尾词","场景词","占位词","功效词"})</f>
        <v>品牌词</v>
      </c>
      <c r="G857" s="12" t="str">
        <f>INDEX('投放（素材）'!M:M,MATCH(E857,'投放（素材）'!E:E,0))</f>
        <v>60f6a140000000000102af4f</v>
      </c>
      <c r="H857" s="10">
        <v>1952796</v>
      </c>
      <c r="I857" s="10" t="s">
        <v>216</v>
      </c>
      <c r="J857" s="10" t="s">
        <v>248</v>
      </c>
      <c r="K857" s="10" t="s">
        <v>47</v>
      </c>
      <c r="L857" s="10" t="s">
        <v>75</v>
      </c>
      <c r="M857" s="10">
        <v>9.21</v>
      </c>
      <c r="N857" s="10">
        <v>18</v>
      </c>
      <c r="O857" s="10">
        <v>1</v>
      </c>
      <c r="P857" s="13">
        <v>0.0556</v>
      </c>
      <c r="Q857" s="10">
        <v>9.21</v>
      </c>
      <c r="R857" s="10">
        <v>0</v>
      </c>
      <c r="S857" s="10">
        <v>0</v>
      </c>
      <c r="T857" s="10">
        <v>0</v>
      </c>
      <c r="U857" s="10">
        <v>0</v>
      </c>
    </row>
    <row r="858" spans="1:21">
      <c r="A858" s="11">
        <v>44499</v>
      </c>
      <c r="B858" s="10" t="s">
        <v>246</v>
      </c>
      <c r="C858" s="10">
        <v>1658062</v>
      </c>
      <c r="D858" s="10" t="s">
        <v>1</v>
      </c>
      <c r="E858" s="10" t="s">
        <v>250</v>
      </c>
      <c r="F858" s="12" t="str">
        <f>LOOKUP(,-FIND({"","品牌","品类","需求","竞品","品类","成分","长尾","场景","占位","功效"},E858),{"其他","品牌词","品类词","需求词","竞品词","品类词","成分词","长尾词","场景词","占位词","功效词"})</f>
        <v>品牌词</v>
      </c>
      <c r="G858" s="12" t="str">
        <f>INDEX('投放（素材）'!M:M,MATCH(E858,'投放（素材）'!E:E,0))</f>
        <v>60f6a140000000000102af4f</v>
      </c>
      <c r="H858" s="10">
        <v>1952796</v>
      </c>
      <c r="I858" s="10" t="s">
        <v>216</v>
      </c>
      <c r="J858" s="10" t="s">
        <v>248</v>
      </c>
      <c r="K858" s="10" t="s">
        <v>47</v>
      </c>
      <c r="L858" s="10" t="s">
        <v>74</v>
      </c>
      <c r="M858" s="10">
        <v>0</v>
      </c>
      <c r="N858" s="10">
        <v>11</v>
      </c>
      <c r="O858" s="10">
        <v>0</v>
      </c>
      <c r="P858" s="13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</row>
    <row r="859" spans="1:21">
      <c r="A859" s="11">
        <v>44499</v>
      </c>
      <c r="B859" s="10" t="s">
        <v>246</v>
      </c>
      <c r="C859" s="10">
        <v>1658062</v>
      </c>
      <c r="D859" s="10" t="s">
        <v>1</v>
      </c>
      <c r="E859" s="10" t="s">
        <v>251</v>
      </c>
      <c r="F859" s="12" t="str">
        <f>LOOKUP(,-FIND({"","品牌","品类","需求","竞品","品类","成分","长尾","场景","占位","功效"},E859),{"其他","品牌词","品类词","需求词","竞品词","品类词","成分词","长尾词","场景词","占位词","功效词"})</f>
        <v>竞品词</v>
      </c>
      <c r="G859" s="12" t="str">
        <f>INDEX('投放（素材）'!M:M,MATCH(E859,'投放（素材）'!E:E,0))</f>
        <v>60f6a140000000000102af4f</v>
      </c>
      <c r="H859" s="10">
        <v>1952799</v>
      </c>
      <c r="I859" s="10" t="s">
        <v>216</v>
      </c>
      <c r="J859" s="10" t="s">
        <v>248</v>
      </c>
      <c r="K859" s="10" t="s">
        <v>47</v>
      </c>
      <c r="L859" s="10" t="s">
        <v>55</v>
      </c>
      <c r="M859" s="10">
        <v>0</v>
      </c>
      <c r="N859" s="10">
        <v>8</v>
      </c>
      <c r="O859" s="10">
        <v>0</v>
      </c>
      <c r="P859" s="13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</row>
    <row r="860" spans="1:21">
      <c r="A860" s="11">
        <v>44499</v>
      </c>
      <c r="B860" s="10" t="s">
        <v>246</v>
      </c>
      <c r="C860" s="10">
        <v>1658062</v>
      </c>
      <c r="D860" s="10" t="s">
        <v>1</v>
      </c>
      <c r="E860" s="10" t="s">
        <v>251</v>
      </c>
      <c r="F860" s="12" t="str">
        <f>LOOKUP(,-FIND({"","品牌","品类","需求","竞品","品类","成分","长尾","场景","占位","功效"},E860),{"其他","品牌词","品类词","需求词","竞品词","品类词","成分词","长尾词","场景词","占位词","功效词"})</f>
        <v>竞品词</v>
      </c>
      <c r="G860" s="12" t="str">
        <f>INDEX('投放（素材）'!M:M,MATCH(E860,'投放（素材）'!E:E,0))</f>
        <v>60f6a140000000000102af4f</v>
      </c>
      <c r="H860" s="10">
        <v>1952799</v>
      </c>
      <c r="I860" s="10" t="s">
        <v>216</v>
      </c>
      <c r="J860" s="10" t="s">
        <v>248</v>
      </c>
      <c r="K860" s="10" t="s">
        <v>47</v>
      </c>
      <c r="L860" s="10" t="s">
        <v>58</v>
      </c>
      <c r="M860" s="10">
        <v>0.58</v>
      </c>
      <c r="N860" s="10">
        <v>23</v>
      </c>
      <c r="O860" s="10">
        <v>1</v>
      </c>
      <c r="P860" s="13">
        <v>0.0435</v>
      </c>
      <c r="Q860" s="10">
        <v>0.58</v>
      </c>
      <c r="R860" s="10">
        <v>0</v>
      </c>
      <c r="S860" s="10">
        <v>0</v>
      </c>
      <c r="T860" s="10">
        <v>0</v>
      </c>
      <c r="U860" s="10">
        <v>0</v>
      </c>
    </row>
    <row r="861" spans="1:21">
      <c r="A861" s="11">
        <v>44499</v>
      </c>
      <c r="B861" s="10" t="s">
        <v>261</v>
      </c>
      <c r="C861" s="10">
        <v>1679009</v>
      </c>
      <c r="D861" s="10" t="s">
        <v>1</v>
      </c>
      <c r="E861" s="10" t="s">
        <v>267</v>
      </c>
      <c r="F861" s="12" t="str">
        <f>LOOKUP(,-FIND({"","品牌","品类","需求","竞品","品类","成分","长尾","场景","占位","功效"},E861),{"其他","品牌词","品类词","需求词","竞品词","品类词","成分词","长尾词","场景词","占位词","功效词"})</f>
        <v>品类词</v>
      </c>
      <c r="G861" s="12">
        <f>INDEX('投放（素材）'!M:M,MATCH(E861,'投放（素材）'!E:E,0))</f>
        <v>6.1277385e+23</v>
      </c>
      <c r="H861" s="10">
        <v>1986004</v>
      </c>
      <c r="I861" s="10" t="s">
        <v>216</v>
      </c>
      <c r="J861" s="10">
        <v>6.1277385e+23</v>
      </c>
      <c r="K861" s="10" t="s">
        <v>47</v>
      </c>
      <c r="L861" s="10" t="s">
        <v>93</v>
      </c>
      <c r="M861" s="10">
        <v>1834.2</v>
      </c>
      <c r="N861" s="10">
        <v>7171</v>
      </c>
      <c r="O861" s="10">
        <v>197</v>
      </c>
      <c r="P861" s="13">
        <v>0.0275</v>
      </c>
      <c r="Q861" s="10">
        <v>9.31</v>
      </c>
      <c r="R861" s="10">
        <v>2</v>
      </c>
      <c r="S861" s="10">
        <v>1</v>
      </c>
      <c r="T861" s="10">
        <v>0</v>
      </c>
      <c r="U861" s="10">
        <v>0</v>
      </c>
    </row>
    <row r="862" spans="1:21">
      <c r="A862" s="11">
        <v>44499</v>
      </c>
      <c r="B862" s="10" t="s">
        <v>268</v>
      </c>
      <c r="C862" s="10">
        <v>1796446</v>
      </c>
      <c r="D862" s="10" t="s">
        <v>1</v>
      </c>
      <c r="E862" s="10" t="s">
        <v>269</v>
      </c>
      <c r="F862" s="12" t="str">
        <f>LOOKUP(,-FIND({"","品牌","品类","需求","竞品","品类","成分","长尾","场景","占位","功效"},E862),{"其他","品牌词","品类词","需求词","竞品词","品类词","成分词","长尾词","场景词","占位词","功效词"})</f>
        <v>品类词</v>
      </c>
      <c r="G862" s="12" t="str">
        <f>INDEX('投放（素材）'!M:M,MATCH(E862,'投放（素材）'!E:E,0))</f>
        <v>61303e92000000002103c91c</v>
      </c>
      <c r="H862" s="10">
        <v>2184195</v>
      </c>
      <c r="I862" s="10" t="s">
        <v>216</v>
      </c>
      <c r="J862" s="10" t="s">
        <v>270</v>
      </c>
      <c r="K862" s="10" t="s">
        <v>47</v>
      </c>
      <c r="L862" s="10" t="s">
        <v>63</v>
      </c>
      <c r="M862" s="10">
        <v>6127.37</v>
      </c>
      <c r="N862" s="10">
        <v>11847</v>
      </c>
      <c r="O862" s="10">
        <v>626</v>
      </c>
      <c r="P862" s="13">
        <v>0.0528</v>
      </c>
      <c r="Q862" s="10">
        <v>9.78</v>
      </c>
      <c r="R862" s="10">
        <v>7</v>
      </c>
      <c r="S862" s="10">
        <v>4</v>
      </c>
      <c r="T862" s="10">
        <v>0</v>
      </c>
      <c r="U862" s="10">
        <v>0</v>
      </c>
    </row>
    <row r="863" spans="1:21">
      <c r="A863" s="11">
        <v>44500</v>
      </c>
      <c r="B863" s="10" t="s">
        <v>214</v>
      </c>
      <c r="C863" s="10">
        <v>1607924</v>
      </c>
      <c r="D863" s="10" t="s">
        <v>1</v>
      </c>
      <c r="E863" s="10" t="s">
        <v>215</v>
      </c>
      <c r="F863" s="12" t="str">
        <f>LOOKUP(,-FIND({"","品牌","品类","需求","竞品","品类","成分","长尾","场景","占位","功效"},E863),{"其他","品牌词","品类词","需求词","竞品词","品类词","成分词","长尾词","场景词","占位词","功效词"})</f>
        <v>品类词</v>
      </c>
      <c r="G863" s="12" t="str">
        <f>INDEX('投放（素材）'!M:M,MATCH(E863,'投放（素材）'!E:E,0))</f>
        <v>60f7c242000000000102e5de</v>
      </c>
      <c r="H863" s="10">
        <v>1876348</v>
      </c>
      <c r="I863" s="10" t="s">
        <v>216</v>
      </c>
      <c r="J863" s="10" t="s">
        <v>217</v>
      </c>
      <c r="K863" s="10" t="s">
        <v>47</v>
      </c>
      <c r="L863" s="10" t="s">
        <v>64</v>
      </c>
      <c r="M863" s="10">
        <v>0</v>
      </c>
      <c r="N863" s="10">
        <v>7</v>
      </c>
      <c r="O863" s="10">
        <v>0</v>
      </c>
      <c r="P863" s="13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</row>
    <row r="864" spans="1:21">
      <c r="A864" s="11">
        <v>44500</v>
      </c>
      <c r="B864" s="10" t="s">
        <v>214</v>
      </c>
      <c r="C864" s="10">
        <v>1607924</v>
      </c>
      <c r="D864" s="10" t="s">
        <v>1</v>
      </c>
      <c r="E864" s="10" t="s">
        <v>215</v>
      </c>
      <c r="F864" s="12" t="str">
        <f>LOOKUP(,-FIND({"","品牌","品类","需求","竞品","品类","成分","长尾","场景","占位","功效"},E864),{"其他","品牌词","品类词","需求词","竞品词","品类词","成分词","长尾词","场景词","占位词","功效词"})</f>
        <v>品类词</v>
      </c>
      <c r="G864" s="12" t="str">
        <f>INDEX('投放（素材）'!M:M,MATCH(E864,'投放（素材）'!E:E,0))</f>
        <v>60f7c242000000000102e5de</v>
      </c>
      <c r="H864" s="10">
        <v>1876348</v>
      </c>
      <c r="I864" s="10" t="s">
        <v>216</v>
      </c>
      <c r="J864" s="10" t="s">
        <v>217</v>
      </c>
      <c r="K864" s="10" t="s">
        <v>47</v>
      </c>
      <c r="L864" s="10" t="s">
        <v>72</v>
      </c>
      <c r="M864" s="10">
        <v>0</v>
      </c>
      <c r="N864" s="10">
        <v>1</v>
      </c>
      <c r="O864" s="10">
        <v>0</v>
      </c>
      <c r="P864" s="13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</row>
    <row r="865" spans="1:21">
      <c r="A865" s="11">
        <v>44500</v>
      </c>
      <c r="B865" s="10" t="s">
        <v>214</v>
      </c>
      <c r="C865" s="10">
        <v>1607924</v>
      </c>
      <c r="D865" s="10" t="s">
        <v>1</v>
      </c>
      <c r="E865" s="10" t="s">
        <v>215</v>
      </c>
      <c r="F865" s="12" t="str">
        <f>LOOKUP(,-FIND({"","品牌","品类","需求","竞品","品类","成分","长尾","场景","占位","功效"},E865),{"其他","品牌词","品类词","需求词","竞品词","品类词","成分词","长尾词","场景词","占位词","功效词"})</f>
        <v>品类词</v>
      </c>
      <c r="G865" s="12" t="str">
        <f>INDEX('投放（素材）'!M:M,MATCH(E865,'投放（素材）'!E:E,0))</f>
        <v>60f7c242000000000102e5de</v>
      </c>
      <c r="H865" s="10">
        <v>1876348</v>
      </c>
      <c r="I865" s="10" t="s">
        <v>216</v>
      </c>
      <c r="J865" s="10" t="s">
        <v>217</v>
      </c>
      <c r="K865" s="10" t="s">
        <v>47</v>
      </c>
      <c r="L865" s="10" t="s">
        <v>70</v>
      </c>
      <c r="M865" s="10">
        <v>0</v>
      </c>
      <c r="N865" s="10">
        <v>2</v>
      </c>
      <c r="O865" s="10">
        <v>0</v>
      </c>
      <c r="P865" s="13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</row>
    <row r="866" spans="1:21">
      <c r="A866" s="11">
        <v>44500</v>
      </c>
      <c r="B866" s="10" t="s">
        <v>214</v>
      </c>
      <c r="C866" s="10">
        <v>1607924</v>
      </c>
      <c r="D866" s="10" t="s">
        <v>1</v>
      </c>
      <c r="E866" s="10" t="s">
        <v>218</v>
      </c>
      <c r="F866" s="12" t="str">
        <f>LOOKUP(,-FIND({"","品牌","品类","需求","竞品","品类","成分","长尾","场景","占位","功效"},E866),{"其他","品牌词","品类词","需求词","竞品词","品类词","成分词","长尾词","场景词","占位词","功效词"})</f>
        <v>需求词</v>
      </c>
      <c r="G866" s="12" t="str">
        <f>INDEX('投放（素材）'!M:M,MATCH(E866,'投放（素材）'!E:E,0))</f>
        <v>60f7c242000000000102e5de</v>
      </c>
      <c r="H866" s="10">
        <v>1876355</v>
      </c>
      <c r="I866" s="10" t="s">
        <v>216</v>
      </c>
      <c r="J866" s="10" t="s">
        <v>217</v>
      </c>
      <c r="K866" s="10" t="s">
        <v>47</v>
      </c>
      <c r="L866" s="10" t="s">
        <v>81</v>
      </c>
      <c r="M866" s="10">
        <v>0</v>
      </c>
      <c r="N866" s="10">
        <v>1</v>
      </c>
      <c r="O866" s="10">
        <v>0</v>
      </c>
      <c r="P866" s="13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</row>
    <row r="867" spans="1:21">
      <c r="A867" s="11">
        <v>44500</v>
      </c>
      <c r="B867" s="10" t="s">
        <v>214</v>
      </c>
      <c r="C867" s="10">
        <v>1607924</v>
      </c>
      <c r="D867" s="10" t="s">
        <v>1</v>
      </c>
      <c r="E867" s="10" t="s">
        <v>218</v>
      </c>
      <c r="F867" s="12" t="str">
        <f>LOOKUP(,-FIND({"","品牌","品类","需求","竞品","品类","成分","长尾","场景","占位","功效"},E867),{"其他","品牌词","品类词","需求词","竞品词","品类词","成分词","长尾词","场景词","占位词","功效词"})</f>
        <v>需求词</v>
      </c>
      <c r="G867" s="12" t="str">
        <f>INDEX('投放（素材）'!M:M,MATCH(E867,'投放（素材）'!E:E,0))</f>
        <v>60f7c242000000000102e5de</v>
      </c>
      <c r="H867" s="10">
        <v>1876355</v>
      </c>
      <c r="I867" s="10" t="s">
        <v>216</v>
      </c>
      <c r="J867" s="10" t="s">
        <v>217</v>
      </c>
      <c r="K867" s="10" t="s">
        <v>47</v>
      </c>
      <c r="L867" s="10" t="s">
        <v>80</v>
      </c>
      <c r="M867" s="10">
        <v>0</v>
      </c>
      <c r="N867" s="10">
        <v>1</v>
      </c>
      <c r="O867" s="10">
        <v>0</v>
      </c>
      <c r="P867" s="13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</row>
    <row r="868" spans="1:21">
      <c r="A868" s="11">
        <v>44500</v>
      </c>
      <c r="B868" s="10" t="s">
        <v>214</v>
      </c>
      <c r="C868" s="10">
        <v>1607924</v>
      </c>
      <c r="D868" s="10" t="s">
        <v>1</v>
      </c>
      <c r="E868" s="10" t="s">
        <v>218</v>
      </c>
      <c r="F868" s="12" t="str">
        <f>LOOKUP(,-FIND({"","品牌","品类","需求","竞品","品类","成分","长尾","场景","占位","功效"},E868),{"其他","品牌词","品类词","需求词","竞品词","品类词","成分词","长尾词","场景词","占位词","功效词"})</f>
        <v>需求词</v>
      </c>
      <c r="G868" s="12" t="str">
        <f>INDEX('投放（素材）'!M:M,MATCH(E868,'投放（素材）'!E:E,0))</f>
        <v>60f7c242000000000102e5de</v>
      </c>
      <c r="H868" s="10">
        <v>1876355</v>
      </c>
      <c r="I868" s="10" t="s">
        <v>216</v>
      </c>
      <c r="J868" s="10" t="s">
        <v>217</v>
      </c>
      <c r="K868" s="10" t="s">
        <v>47</v>
      </c>
      <c r="L868" s="10" t="s">
        <v>71</v>
      </c>
      <c r="M868" s="10">
        <v>0</v>
      </c>
      <c r="N868" s="10">
        <v>1</v>
      </c>
      <c r="O868" s="10">
        <v>0</v>
      </c>
      <c r="P868" s="13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</row>
    <row r="869" spans="1:21">
      <c r="A869" s="11">
        <v>44500</v>
      </c>
      <c r="B869" s="10" t="s">
        <v>214</v>
      </c>
      <c r="C869" s="10">
        <v>1607924</v>
      </c>
      <c r="D869" s="10" t="s">
        <v>1</v>
      </c>
      <c r="E869" s="10" t="s">
        <v>220</v>
      </c>
      <c r="F869" s="12" t="str">
        <f>LOOKUP(,-FIND({"","品牌","品类","需求","竞品","品类","成分","长尾","场景","占位","功效"},E869),{"其他","品牌词","品类词","需求词","竞品词","品类词","成分词","长尾词","场景词","占位词","功效词"})</f>
        <v>品牌词</v>
      </c>
      <c r="G869" s="12" t="str">
        <f>INDEX('投放（素材）'!M:M,MATCH(E869,'投放（素材）'!E:E,0))</f>
        <v>60f7c242000000000102e5de</v>
      </c>
      <c r="H869" s="10">
        <v>1876364</v>
      </c>
      <c r="I869" s="10" t="s">
        <v>216</v>
      </c>
      <c r="J869" s="10" t="s">
        <v>217</v>
      </c>
      <c r="K869" s="10" t="s">
        <v>47</v>
      </c>
      <c r="L869" s="10" t="s">
        <v>77</v>
      </c>
      <c r="M869" s="10">
        <v>0</v>
      </c>
      <c r="N869" s="10">
        <v>1</v>
      </c>
      <c r="O869" s="10">
        <v>0</v>
      </c>
      <c r="P869" s="13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</row>
    <row r="870" spans="1:21">
      <c r="A870" s="11">
        <v>44500</v>
      </c>
      <c r="B870" s="10" t="s">
        <v>214</v>
      </c>
      <c r="C870" s="10">
        <v>1607924</v>
      </c>
      <c r="D870" s="10" t="s">
        <v>1</v>
      </c>
      <c r="E870" s="10" t="s">
        <v>220</v>
      </c>
      <c r="F870" s="12" t="str">
        <f>LOOKUP(,-FIND({"","品牌","品类","需求","竞品","品类","成分","长尾","场景","占位","功效"},E870),{"其他","品牌词","品类词","需求词","竞品词","品类词","成分词","长尾词","场景词","占位词","功效词"})</f>
        <v>品牌词</v>
      </c>
      <c r="G870" s="12" t="str">
        <f>INDEX('投放（素材）'!M:M,MATCH(E870,'投放（素材）'!E:E,0))</f>
        <v>60f7c242000000000102e5de</v>
      </c>
      <c r="H870" s="10">
        <v>1876364</v>
      </c>
      <c r="I870" s="10" t="s">
        <v>216</v>
      </c>
      <c r="J870" s="10" t="s">
        <v>217</v>
      </c>
      <c r="K870" s="10" t="s">
        <v>47</v>
      </c>
      <c r="L870" s="10" t="s">
        <v>78</v>
      </c>
      <c r="M870" s="10">
        <v>6.43</v>
      </c>
      <c r="N870" s="10">
        <v>2</v>
      </c>
      <c r="O870" s="10">
        <v>1</v>
      </c>
      <c r="P870" s="13">
        <v>0.5</v>
      </c>
      <c r="Q870" s="10">
        <v>6.43</v>
      </c>
      <c r="R870" s="10">
        <v>0</v>
      </c>
      <c r="S870" s="10">
        <v>0</v>
      </c>
      <c r="T870" s="10">
        <v>0</v>
      </c>
      <c r="U870" s="10">
        <v>0</v>
      </c>
    </row>
    <row r="871" spans="1:21">
      <c r="A871" s="11">
        <v>44500</v>
      </c>
      <c r="B871" s="10" t="s">
        <v>214</v>
      </c>
      <c r="C871" s="10">
        <v>1607924</v>
      </c>
      <c r="D871" s="10" t="s">
        <v>1</v>
      </c>
      <c r="E871" s="10" t="s">
        <v>220</v>
      </c>
      <c r="F871" s="12" t="str">
        <f>LOOKUP(,-FIND({"","品牌","品类","需求","竞品","品类","成分","长尾","场景","占位","功效"},E871),{"其他","品牌词","品类词","需求词","竞品词","品类词","成分词","长尾词","场景词","占位词","功效词"})</f>
        <v>品牌词</v>
      </c>
      <c r="G871" s="12" t="str">
        <f>INDEX('投放（素材）'!M:M,MATCH(E871,'投放（素材）'!E:E,0))</f>
        <v>60f7c242000000000102e5de</v>
      </c>
      <c r="H871" s="10">
        <v>1876364</v>
      </c>
      <c r="I871" s="10" t="s">
        <v>216</v>
      </c>
      <c r="J871" s="10" t="s">
        <v>217</v>
      </c>
      <c r="K871" s="10" t="s">
        <v>47</v>
      </c>
      <c r="L871" s="10" t="s">
        <v>76</v>
      </c>
      <c r="M871" s="10">
        <v>2.4</v>
      </c>
      <c r="N871" s="10">
        <v>106</v>
      </c>
      <c r="O871" s="10">
        <v>1</v>
      </c>
      <c r="P871" s="13">
        <v>0.0094</v>
      </c>
      <c r="Q871" s="10">
        <v>2.4</v>
      </c>
      <c r="R871" s="10">
        <v>0</v>
      </c>
      <c r="S871" s="10">
        <v>0</v>
      </c>
      <c r="T871" s="10">
        <v>0</v>
      </c>
      <c r="U871" s="10">
        <v>0</v>
      </c>
    </row>
    <row r="872" spans="1:21">
      <c r="A872" s="11">
        <v>44500</v>
      </c>
      <c r="B872" s="10" t="s">
        <v>214</v>
      </c>
      <c r="C872" s="10">
        <v>1607924</v>
      </c>
      <c r="D872" s="10" t="s">
        <v>1</v>
      </c>
      <c r="E872" s="10" t="s">
        <v>220</v>
      </c>
      <c r="F872" s="12" t="str">
        <f>LOOKUP(,-FIND({"","品牌","品类","需求","竞品","品类","成分","长尾","场景","占位","功效"},E872),{"其他","品牌词","品类词","需求词","竞品词","品类词","成分词","长尾词","场景词","占位词","功效词"})</f>
        <v>品牌词</v>
      </c>
      <c r="G872" s="12" t="str">
        <f>INDEX('投放（素材）'!M:M,MATCH(E872,'投放（素材）'!E:E,0))</f>
        <v>60f7c242000000000102e5de</v>
      </c>
      <c r="H872" s="10">
        <v>1876364</v>
      </c>
      <c r="I872" s="10" t="s">
        <v>216</v>
      </c>
      <c r="J872" s="10" t="s">
        <v>217</v>
      </c>
      <c r="K872" s="10" t="s">
        <v>47</v>
      </c>
      <c r="L872" s="10" t="s">
        <v>73</v>
      </c>
      <c r="M872" s="10">
        <v>0</v>
      </c>
      <c r="N872" s="10">
        <v>20</v>
      </c>
      <c r="O872" s="10">
        <v>0</v>
      </c>
      <c r="P872" s="13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</row>
    <row r="873" spans="1:21">
      <c r="A873" s="11">
        <v>44500</v>
      </c>
      <c r="B873" s="10" t="s">
        <v>214</v>
      </c>
      <c r="C873" s="10">
        <v>1607924</v>
      </c>
      <c r="D873" s="10" t="s">
        <v>1</v>
      </c>
      <c r="E873" s="10" t="s">
        <v>220</v>
      </c>
      <c r="F873" s="12" t="str">
        <f>LOOKUP(,-FIND({"","品牌","品类","需求","竞品","品类","成分","长尾","场景","占位","功效"},E873),{"其他","品牌词","品类词","需求词","竞品词","品类词","成分词","长尾词","场景词","占位词","功效词"})</f>
        <v>品牌词</v>
      </c>
      <c r="G873" s="12" t="str">
        <f>INDEX('投放（素材）'!M:M,MATCH(E873,'投放（素材）'!E:E,0))</f>
        <v>60f7c242000000000102e5de</v>
      </c>
      <c r="H873" s="10">
        <v>1876364</v>
      </c>
      <c r="I873" s="10" t="s">
        <v>216</v>
      </c>
      <c r="J873" s="10" t="s">
        <v>217</v>
      </c>
      <c r="K873" s="10" t="s">
        <v>47</v>
      </c>
      <c r="L873" s="10" t="s">
        <v>74</v>
      </c>
      <c r="M873" s="10">
        <v>20.66</v>
      </c>
      <c r="N873" s="10">
        <v>45</v>
      </c>
      <c r="O873" s="10">
        <v>2</v>
      </c>
      <c r="P873" s="13">
        <v>0.0444</v>
      </c>
      <c r="Q873" s="10">
        <v>10.33</v>
      </c>
      <c r="R873" s="10">
        <v>0</v>
      </c>
      <c r="S873" s="10">
        <v>0</v>
      </c>
      <c r="T873" s="10">
        <v>0</v>
      </c>
      <c r="U873" s="10">
        <v>0</v>
      </c>
    </row>
    <row r="874" spans="1:21">
      <c r="A874" s="11">
        <v>44500</v>
      </c>
      <c r="B874" s="10" t="s">
        <v>227</v>
      </c>
      <c r="C874" s="10">
        <v>1621580</v>
      </c>
      <c r="D874" s="10" t="s">
        <v>1</v>
      </c>
      <c r="E874" s="10" t="s">
        <v>228</v>
      </c>
      <c r="F874" s="12" t="str">
        <f>LOOKUP(,-FIND({"","品牌","品类","需求","竞品","品类","成分","长尾","场景","占位","功效"},E874),{"其他","品牌词","品类词","需求词","竞品词","品类词","成分词","长尾词","场景词","占位词","功效词"})</f>
        <v>品类词</v>
      </c>
      <c r="G874" s="12" t="str">
        <f>INDEX('投放（素材）'!M:M,MATCH(E874,'投放（素材）'!E:E,0))</f>
        <v>6100f2a0000000002103d584</v>
      </c>
      <c r="H874" s="10">
        <v>1896778</v>
      </c>
      <c r="I874" s="10" t="s">
        <v>216</v>
      </c>
      <c r="J874" s="10" t="s">
        <v>229</v>
      </c>
      <c r="K874" s="10" t="s">
        <v>47</v>
      </c>
      <c r="L874" s="10" t="s">
        <v>64</v>
      </c>
      <c r="M874" s="10">
        <v>0.78</v>
      </c>
      <c r="N874" s="10">
        <v>146</v>
      </c>
      <c r="O874" s="10">
        <v>2</v>
      </c>
      <c r="P874" s="13">
        <v>0.0137</v>
      </c>
      <c r="Q874" s="10">
        <v>0.39</v>
      </c>
      <c r="R874" s="10">
        <v>0</v>
      </c>
      <c r="S874" s="10">
        <v>0</v>
      </c>
      <c r="T874" s="10">
        <v>0</v>
      </c>
      <c r="U874" s="10">
        <v>0</v>
      </c>
    </row>
    <row r="875" spans="1:21">
      <c r="A875" s="11">
        <v>44500</v>
      </c>
      <c r="B875" s="10" t="s">
        <v>227</v>
      </c>
      <c r="C875" s="10">
        <v>1621580</v>
      </c>
      <c r="D875" s="10" t="s">
        <v>1</v>
      </c>
      <c r="E875" s="10" t="s">
        <v>228</v>
      </c>
      <c r="F875" s="12" t="str">
        <f>LOOKUP(,-FIND({"","品牌","品类","需求","竞品","品类","成分","长尾","场景","占位","功效"},E875),{"其他","品牌词","品类词","需求词","竞品词","品类词","成分词","长尾词","场景词","占位词","功效词"})</f>
        <v>品类词</v>
      </c>
      <c r="G875" s="12" t="str">
        <f>INDEX('投放（素材）'!M:M,MATCH(E875,'投放（素材）'!E:E,0))</f>
        <v>6100f2a0000000002103d584</v>
      </c>
      <c r="H875" s="10">
        <v>1896778</v>
      </c>
      <c r="I875" s="10" t="s">
        <v>216</v>
      </c>
      <c r="J875" s="10" t="s">
        <v>229</v>
      </c>
      <c r="K875" s="10" t="s">
        <v>47</v>
      </c>
      <c r="L875" s="10" t="s">
        <v>72</v>
      </c>
      <c r="M875" s="10">
        <v>0</v>
      </c>
      <c r="N875" s="10">
        <v>11</v>
      </c>
      <c r="O875" s="10">
        <v>0</v>
      </c>
      <c r="P875" s="13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</row>
    <row r="876" spans="1:21">
      <c r="A876" s="11">
        <v>44500</v>
      </c>
      <c r="B876" s="10" t="s">
        <v>227</v>
      </c>
      <c r="C876" s="10">
        <v>1621580</v>
      </c>
      <c r="D876" s="10" t="s">
        <v>1</v>
      </c>
      <c r="E876" s="10" t="s">
        <v>228</v>
      </c>
      <c r="F876" s="12" t="str">
        <f>LOOKUP(,-FIND({"","品牌","品类","需求","竞品","品类","成分","长尾","场景","占位","功效"},E876),{"其他","品牌词","品类词","需求词","竞品词","品类词","成分词","长尾词","场景词","占位词","功效词"})</f>
        <v>品类词</v>
      </c>
      <c r="G876" s="12" t="str">
        <f>INDEX('投放（素材）'!M:M,MATCH(E876,'投放（素材）'!E:E,0))</f>
        <v>6100f2a0000000002103d584</v>
      </c>
      <c r="H876" s="10">
        <v>1896778</v>
      </c>
      <c r="I876" s="10" t="s">
        <v>216</v>
      </c>
      <c r="J876" s="10" t="s">
        <v>229</v>
      </c>
      <c r="K876" s="10" t="s">
        <v>47</v>
      </c>
      <c r="L876" s="10" t="s">
        <v>94</v>
      </c>
      <c r="M876" s="10">
        <v>0</v>
      </c>
      <c r="N876" s="10">
        <v>4</v>
      </c>
      <c r="O876" s="10">
        <v>0</v>
      </c>
      <c r="P876" s="13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</row>
    <row r="877" spans="1:21">
      <c r="A877" s="11">
        <v>44500</v>
      </c>
      <c r="B877" s="10" t="s">
        <v>227</v>
      </c>
      <c r="C877" s="10">
        <v>1621580</v>
      </c>
      <c r="D877" s="10" t="s">
        <v>1</v>
      </c>
      <c r="E877" s="10" t="s">
        <v>284</v>
      </c>
      <c r="F877" s="12" t="str">
        <f>LOOKUP(,-FIND({"","品牌","品类","需求","竞品","品类","成分","长尾","场景","占位","功效"},E877),{"其他","品牌词","品类词","需求词","竞品词","品类词","成分词","长尾词","场景词","占位词","功效词"})</f>
        <v>需求词</v>
      </c>
      <c r="G877" s="12" t="str">
        <f>INDEX('投放（素材）'!M:M,MATCH(E877,'投放（素材）'!E:E,0))</f>
        <v>6100f2a0000000002103d584</v>
      </c>
      <c r="H877" s="10">
        <v>1896784</v>
      </c>
      <c r="I877" s="10" t="s">
        <v>216</v>
      </c>
      <c r="J877" s="10" t="s">
        <v>229</v>
      </c>
      <c r="K877" s="10" t="s">
        <v>47</v>
      </c>
      <c r="L877" s="10" t="s">
        <v>86</v>
      </c>
      <c r="M877" s="10">
        <v>0</v>
      </c>
      <c r="N877" s="10">
        <v>48</v>
      </c>
      <c r="O877" s="10">
        <v>0</v>
      </c>
      <c r="P877" s="13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</row>
    <row r="878" spans="1:21">
      <c r="A878" s="11">
        <v>44500</v>
      </c>
      <c r="B878" s="10" t="s">
        <v>227</v>
      </c>
      <c r="C878" s="10">
        <v>1621580</v>
      </c>
      <c r="D878" s="10" t="s">
        <v>1</v>
      </c>
      <c r="E878" s="10" t="s">
        <v>284</v>
      </c>
      <c r="F878" s="12" t="str">
        <f>LOOKUP(,-FIND({"","品牌","品类","需求","竞品","品类","成分","长尾","场景","占位","功效"},E878),{"其他","品牌词","品类词","需求词","竞品词","品类词","成分词","长尾词","场景词","占位词","功效词"})</f>
        <v>需求词</v>
      </c>
      <c r="G878" s="12" t="str">
        <f>INDEX('投放（素材）'!M:M,MATCH(E878,'投放（素材）'!E:E,0))</f>
        <v>6100f2a0000000002103d584</v>
      </c>
      <c r="H878" s="10">
        <v>1896784</v>
      </c>
      <c r="I878" s="10" t="s">
        <v>216</v>
      </c>
      <c r="J878" s="10" t="s">
        <v>229</v>
      </c>
      <c r="K878" s="10" t="s">
        <v>47</v>
      </c>
      <c r="L878" s="10" t="s">
        <v>82</v>
      </c>
      <c r="M878" s="10">
        <v>0</v>
      </c>
      <c r="N878" s="10">
        <v>21</v>
      </c>
      <c r="O878" s="10">
        <v>0</v>
      </c>
      <c r="P878" s="13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</row>
    <row r="879" spans="1:21">
      <c r="A879" s="11">
        <v>44500</v>
      </c>
      <c r="B879" s="10" t="s">
        <v>227</v>
      </c>
      <c r="C879" s="10">
        <v>1621580</v>
      </c>
      <c r="D879" s="10" t="s">
        <v>1</v>
      </c>
      <c r="E879" s="10" t="s">
        <v>284</v>
      </c>
      <c r="F879" s="12" t="str">
        <f>LOOKUP(,-FIND({"","品牌","品类","需求","竞品","品类","成分","长尾","场景","占位","功效"},E879),{"其他","品牌词","品类词","需求词","竞品词","品类词","成分词","长尾词","场景词","占位词","功效词"})</f>
        <v>需求词</v>
      </c>
      <c r="G879" s="12" t="str">
        <f>INDEX('投放（素材）'!M:M,MATCH(E879,'投放（素材）'!E:E,0))</f>
        <v>6100f2a0000000002103d584</v>
      </c>
      <c r="H879" s="10">
        <v>1896784</v>
      </c>
      <c r="I879" s="10" t="s">
        <v>216</v>
      </c>
      <c r="J879" s="10" t="s">
        <v>229</v>
      </c>
      <c r="K879" s="10" t="s">
        <v>47</v>
      </c>
      <c r="L879" s="10" t="s">
        <v>81</v>
      </c>
      <c r="M879" s="10">
        <v>0</v>
      </c>
      <c r="N879" s="10">
        <v>7</v>
      </c>
      <c r="O879" s="10">
        <v>0</v>
      </c>
      <c r="P879" s="13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</row>
    <row r="880" spans="1:21">
      <c r="A880" s="11">
        <v>44500</v>
      </c>
      <c r="B880" s="10" t="s">
        <v>227</v>
      </c>
      <c r="C880" s="10">
        <v>1621580</v>
      </c>
      <c r="D880" s="10" t="s">
        <v>1</v>
      </c>
      <c r="E880" s="10" t="s">
        <v>284</v>
      </c>
      <c r="F880" s="12" t="str">
        <f>LOOKUP(,-FIND({"","品牌","品类","需求","竞品","品类","成分","长尾","场景","占位","功效"},E880),{"其他","品牌词","品类词","需求词","竞品词","品类词","成分词","长尾词","场景词","占位词","功效词"})</f>
        <v>需求词</v>
      </c>
      <c r="G880" s="12" t="str">
        <f>INDEX('投放（素材）'!M:M,MATCH(E880,'投放（素材）'!E:E,0))</f>
        <v>6100f2a0000000002103d584</v>
      </c>
      <c r="H880" s="10">
        <v>1896784</v>
      </c>
      <c r="I880" s="10" t="s">
        <v>216</v>
      </c>
      <c r="J880" s="10" t="s">
        <v>229</v>
      </c>
      <c r="K880" s="10" t="s">
        <v>47</v>
      </c>
      <c r="L880" s="10" t="s">
        <v>80</v>
      </c>
      <c r="M880" s="10">
        <v>0</v>
      </c>
      <c r="N880" s="10">
        <v>0</v>
      </c>
      <c r="O880" s="10">
        <v>0</v>
      </c>
      <c r="P880" s="13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</row>
    <row r="881" spans="1:21">
      <c r="A881" s="11">
        <v>44500</v>
      </c>
      <c r="B881" s="10" t="s">
        <v>227</v>
      </c>
      <c r="C881" s="10">
        <v>1621580</v>
      </c>
      <c r="D881" s="10" t="s">
        <v>1</v>
      </c>
      <c r="E881" s="10" t="s">
        <v>284</v>
      </c>
      <c r="F881" s="12" t="str">
        <f>LOOKUP(,-FIND({"","品牌","品类","需求","竞品","品类","成分","长尾","场景","占位","功效"},E881),{"其他","品牌词","品类词","需求词","竞品词","品类词","成分词","长尾词","场景词","占位词","功效词"})</f>
        <v>需求词</v>
      </c>
      <c r="G881" s="12" t="str">
        <f>INDEX('投放（素材）'!M:M,MATCH(E881,'投放（素材）'!E:E,0))</f>
        <v>6100f2a0000000002103d584</v>
      </c>
      <c r="H881" s="10">
        <v>1896784</v>
      </c>
      <c r="I881" s="10" t="s">
        <v>216</v>
      </c>
      <c r="J881" s="10" t="s">
        <v>229</v>
      </c>
      <c r="K881" s="10" t="s">
        <v>47</v>
      </c>
      <c r="L881" s="10" t="s">
        <v>71</v>
      </c>
      <c r="M881" s="10">
        <v>0</v>
      </c>
      <c r="N881" s="10">
        <v>77</v>
      </c>
      <c r="O881" s="10">
        <v>0</v>
      </c>
      <c r="P881" s="13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</row>
    <row r="882" spans="1:21">
      <c r="A882" s="11">
        <v>44500</v>
      </c>
      <c r="B882" s="10" t="s">
        <v>227</v>
      </c>
      <c r="C882" s="10">
        <v>1621580</v>
      </c>
      <c r="D882" s="10" t="s">
        <v>1</v>
      </c>
      <c r="E882" s="10" t="s">
        <v>284</v>
      </c>
      <c r="F882" s="12" t="str">
        <f>LOOKUP(,-FIND({"","品牌","品类","需求","竞品","品类","成分","长尾","场景","占位","功效"},E882),{"其他","品牌词","品类词","需求词","竞品词","品类词","成分词","长尾词","场景词","占位词","功效词"})</f>
        <v>需求词</v>
      </c>
      <c r="G882" s="12" t="str">
        <f>INDEX('投放（素材）'!M:M,MATCH(E882,'投放（素材）'!E:E,0))</f>
        <v>6100f2a0000000002103d584</v>
      </c>
      <c r="H882" s="10">
        <v>1896784</v>
      </c>
      <c r="I882" s="10" t="s">
        <v>216</v>
      </c>
      <c r="J882" s="10" t="s">
        <v>229</v>
      </c>
      <c r="K882" s="10" t="s">
        <v>47</v>
      </c>
      <c r="L882" s="10" t="s">
        <v>84</v>
      </c>
      <c r="M882" s="10">
        <v>0</v>
      </c>
      <c r="N882" s="10">
        <v>9</v>
      </c>
      <c r="O882" s="10">
        <v>0</v>
      </c>
      <c r="P882" s="13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</row>
    <row r="883" spans="1:21">
      <c r="A883" s="11">
        <v>44500</v>
      </c>
      <c r="B883" s="10" t="s">
        <v>227</v>
      </c>
      <c r="C883" s="10">
        <v>1621580</v>
      </c>
      <c r="D883" s="10" t="s">
        <v>1</v>
      </c>
      <c r="E883" s="10" t="s">
        <v>284</v>
      </c>
      <c r="F883" s="12" t="str">
        <f>LOOKUP(,-FIND({"","品牌","品类","需求","竞品","品类","成分","长尾","场景","占位","功效"},E883),{"其他","品牌词","品类词","需求词","竞品词","品类词","成分词","长尾词","场景词","占位词","功效词"})</f>
        <v>需求词</v>
      </c>
      <c r="G883" s="12" t="str">
        <f>INDEX('投放（素材）'!M:M,MATCH(E883,'投放（素材）'!E:E,0))</f>
        <v>6100f2a0000000002103d584</v>
      </c>
      <c r="H883" s="10">
        <v>1896784</v>
      </c>
      <c r="I883" s="10" t="s">
        <v>216</v>
      </c>
      <c r="J883" s="10" t="s">
        <v>229</v>
      </c>
      <c r="K883" s="10" t="s">
        <v>47</v>
      </c>
      <c r="L883" s="10" t="s">
        <v>85</v>
      </c>
      <c r="M883" s="10">
        <v>0</v>
      </c>
      <c r="N883" s="10">
        <v>68</v>
      </c>
      <c r="O883" s="10">
        <v>0</v>
      </c>
      <c r="P883" s="13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</row>
    <row r="884" spans="1:21">
      <c r="A884" s="11">
        <v>44500</v>
      </c>
      <c r="B884" s="10" t="s">
        <v>227</v>
      </c>
      <c r="C884" s="10">
        <v>1621580</v>
      </c>
      <c r="D884" s="10" t="s">
        <v>1</v>
      </c>
      <c r="E884" s="10" t="s">
        <v>230</v>
      </c>
      <c r="F884" s="12" t="str">
        <f>LOOKUP(,-FIND({"","品牌","品类","需求","竞品","品类","成分","长尾","场景","占位","功效"},E884),{"其他","品牌词","品类词","需求词","竞品词","品类词","成分词","长尾词","场景词","占位词","功效词"})</f>
        <v>品牌词</v>
      </c>
      <c r="G884" s="12" t="str">
        <f>INDEX('投放（素材）'!M:M,MATCH(E884,'投放（素材）'!E:E,0))</f>
        <v>6100f2a0000000002103d584</v>
      </c>
      <c r="H884" s="10">
        <v>1896789</v>
      </c>
      <c r="I884" s="10" t="s">
        <v>216</v>
      </c>
      <c r="J884" s="10" t="s">
        <v>229</v>
      </c>
      <c r="K884" s="10" t="s">
        <v>47</v>
      </c>
      <c r="L884" s="10" t="s">
        <v>77</v>
      </c>
      <c r="M884" s="10">
        <v>0</v>
      </c>
      <c r="N884" s="10">
        <v>2</v>
      </c>
      <c r="O884" s="10">
        <v>0</v>
      </c>
      <c r="P884" s="13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</row>
    <row r="885" spans="1:21">
      <c r="A885" s="11">
        <v>44500</v>
      </c>
      <c r="B885" s="10" t="s">
        <v>227</v>
      </c>
      <c r="C885" s="10">
        <v>1621580</v>
      </c>
      <c r="D885" s="10" t="s">
        <v>1</v>
      </c>
      <c r="E885" s="10" t="s">
        <v>230</v>
      </c>
      <c r="F885" s="12" t="str">
        <f>LOOKUP(,-FIND({"","品牌","品类","需求","竞品","品类","成分","长尾","场景","占位","功效"},E885),{"其他","品牌词","品类词","需求词","竞品词","品类词","成分词","长尾词","场景词","占位词","功效词"})</f>
        <v>品牌词</v>
      </c>
      <c r="G885" s="12" t="str">
        <f>INDEX('投放（素材）'!M:M,MATCH(E885,'投放（素材）'!E:E,0))</f>
        <v>6100f2a0000000002103d584</v>
      </c>
      <c r="H885" s="10">
        <v>1896789</v>
      </c>
      <c r="I885" s="10" t="s">
        <v>216</v>
      </c>
      <c r="J885" s="10" t="s">
        <v>229</v>
      </c>
      <c r="K885" s="10" t="s">
        <v>47</v>
      </c>
      <c r="L885" s="10" t="s">
        <v>75</v>
      </c>
      <c r="M885" s="10">
        <v>2067.46</v>
      </c>
      <c r="N885" s="10">
        <v>3411</v>
      </c>
      <c r="O885" s="10">
        <v>149</v>
      </c>
      <c r="P885" s="13">
        <v>0.0437</v>
      </c>
      <c r="Q885" s="10">
        <v>13.87</v>
      </c>
      <c r="R885" s="10">
        <v>2</v>
      </c>
      <c r="S885" s="10">
        <v>0</v>
      </c>
      <c r="T885" s="10">
        <v>1</v>
      </c>
      <c r="U885" s="10">
        <v>0</v>
      </c>
    </row>
    <row r="886" spans="1:21">
      <c r="A886" s="11">
        <v>44500</v>
      </c>
      <c r="B886" s="10" t="s">
        <v>227</v>
      </c>
      <c r="C886" s="10">
        <v>1621580</v>
      </c>
      <c r="D886" s="10" t="s">
        <v>1</v>
      </c>
      <c r="E886" s="10" t="s">
        <v>231</v>
      </c>
      <c r="F886" s="12" t="str">
        <f>LOOKUP(,-FIND({"","品牌","品类","需求","竞品","品类","成分","长尾","场景","占位","功效"},E886),{"其他","品牌词","品类词","需求词","竞品词","品类词","成分词","长尾词","场景词","占位词","功效词"})</f>
        <v>竞品词</v>
      </c>
      <c r="G886" s="12" t="str">
        <f>INDEX('投放（素材）'!M:M,MATCH(E886,'投放（素材）'!E:E,0))</f>
        <v>6100f2a0000000002103d584</v>
      </c>
      <c r="H886" s="10">
        <v>1896793</v>
      </c>
      <c r="I886" s="10" t="s">
        <v>216</v>
      </c>
      <c r="J886" s="10" t="s">
        <v>229</v>
      </c>
      <c r="K886" s="10" t="s">
        <v>47</v>
      </c>
      <c r="L886" s="10" t="s">
        <v>60</v>
      </c>
      <c r="M886" s="10">
        <v>0</v>
      </c>
      <c r="N886" s="10">
        <v>1</v>
      </c>
      <c r="O886" s="10">
        <v>0</v>
      </c>
      <c r="P886" s="13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</row>
    <row r="887" spans="1:21">
      <c r="A887" s="11">
        <v>44500</v>
      </c>
      <c r="B887" s="10" t="s">
        <v>227</v>
      </c>
      <c r="C887" s="10">
        <v>1621580</v>
      </c>
      <c r="D887" s="10" t="s">
        <v>1</v>
      </c>
      <c r="E887" s="10" t="s">
        <v>231</v>
      </c>
      <c r="F887" s="12" t="str">
        <f>LOOKUP(,-FIND({"","品牌","品类","需求","竞品","品类","成分","长尾","场景","占位","功效"},E887),{"其他","品牌词","品类词","需求词","竞品词","品类词","成分词","长尾词","场景词","占位词","功效词"})</f>
        <v>竞品词</v>
      </c>
      <c r="G887" s="12" t="str">
        <f>INDEX('投放（素材）'!M:M,MATCH(E887,'投放（素材）'!E:E,0))</f>
        <v>6100f2a0000000002103d584</v>
      </c>
      <c r="H887" s="10">
        <v>1896793</v>
      </c>
      <c r="I887" s="10" t="s">
        <v>216</v>
      </c>
      <c r="J887" s="10" t="s">
        <v>229</v>
      </c>
      <c r="K887" s="10" t="s">
        <v>47</v>
      </c>
      <c r="L887" s="10" t="s">
        <v>56</v>
      </c>
      <c r="M887" s="10">
        <v>25.7</v>
      </c>
      <c r="N887" s="10">
        <v>19</v>
      </c>
      <c r="O887" s="10">
        <v>3</v>
      </c>
      <c r="P887" s="13">
        <v>0.1579</v>
      </c>
      <c r="Q887" s="10">
        <v>8.56</v>
      </c>
      <c r="R887" s="10">
        <v>0</v>
      </c>
      <c r="S887" s="10">
        <v>0</v>
      </c>
      <c r="T887" s="10">
        <v>0</v>
      </c>
      <c r="U887" s="10">
        <v>0</v>
      </c>
    </row>
    <row r="888" spans="1:21">
      <c r="A888" s="11">
        <v>44500</v>
      </c>
      <c r="B888" s="10" t="s">
        <v>227</v>
      </c>
      <c r="C888" s="10">
        <v>1621580</v>
      </c>
      <c r="D888" s="10" t="s">
        <v>1</v>
      </c>
      <c r="E888" s="10" t="s">
        <v>231</v>
      </c>
      <c r="F888" s="12" t="str">
        <f>LOOKUP(,-FIND({"","品牌","品类","需求","竞品","品类","成分","长尾","场景","占位","功效"},E888),{"其他","品牌词","品类词","需求词","竞品词","品类词","成分词","长尾词","场景词","占位词","功效词"})</f>
        <v>竞品词</v>
      </c>
      <c r="G888" s="12" t="str">
        <f>INDEX('投放（素材）'!M:M,MATCH(E888,'投放（素材）'!E:E,0))</f>
        <v>6100f2a0000000002103d584</v>
      </c>
      <c r="H888" s="10">
        <v>1896793</v>
      </c>
      <c r="I888" s="10" t="s">
        <v>216</v>
      </c>
      <c r="J888" s="10" t="s">
        <v>229</v>
      </c>
      <c r="K888" s="10" t="s">
        <v>47</v>
      </c>
      <c r="L888" s="10" t="s">
        <v>54</v>
      </c>
      <c r="M888" s="10">
        <v>9.04</v>
      </c>
      <c r="N888" s="10">
        <v>21</v>
      </c>
      <c r="O888" s="10">
        <v>2</v>
      </c>
      <c r="P888" s="13">
        <v>0.0952</v>
      </c>
      <c r="Q888" s="10">
        <v>4.52</v>
      </c>
      <c r="R888" s="10">
        <v>0</v>
      </c>
      <c r="S888" s="10">
        <v>0</v>
      </c>
      <c r="T888" s="10">
        <v>0</v>
      </c>
      <c r="U888" s="10">
        <v>0</v>
      </c>
    </row>
    <row r="889" spans="1:21">
      <c r="A889" s="11">
        <v>44500</v>
      </c>
      <c r="B889" s="10" t="s">
        <v>246</v>
      </c>
      <c r="C889" s="10">
        <v>1658062</v>
      </c>
      <c r="D889" s="10" t="s">
        <v>1</v>
      </c>
      <c r="E889" s="10" t="s">
        <v>247</v>
      </c>
      <c r="F889" s="12" t="str">
        <f>LOOKUP(,-FIND({"","品牌","品类","需求","竞品","品类","成分","长尾","场景","占位","功效"},E889),{"其他","品牌词","品类词","需求词","竞品词","品类词","成分词","长尾词","场景词","占位词","功效词"})</f>
        <v>品类词</v>
      </c>
      <c r="G889" s="12" t="str">
        <f>INDEX('投放（素材）'!M:M,MATCH(E889,'投放（素材）'!E:E,0))</f>
        <v>60f6a140000000000102af4f</v>
      </c>
      <c r="H889" s="10">
        <v>1952791</v>
      </c>
      <c r="I889" s="10" t="s">
        <v>216</v>
      </c>
      <c r="J889" s="10" t="s">
        <v>248</v>
      </c>
      <c r="K889" s="10" t="s">
        <v>47</v>
      </c>
      <c r="L889" s="10" t="s">
        <v>64</v>
      </c>
      <c r="M889" s="10">
        <v>4.66</v>
      </c>
      <c r="N889" s="10">
        <v>232</v>
      </c>
      <c r="O889" s="10">
        <v>3</v>
      </c>
      <c r="P889" s="13">
        <v>0.0129</v>
      </c>
      <c r="Q889" s="10">
        <v>1.55</v>
      </c>
      <c r="R889" s="10">
        <v>0</v>
      </c>
      <c r="S889" s="10">
        <v>0</v>
      </c>
      <c r="T889" s="10">
        <v>0</v>
      </c>
      <c r="U889" s="10">
        <v>0</v>
      </c>
    </row>
    <row r="890" spans="1:21">
      <c r="A890" s="11">
        <v>44500</v>
      </c>
      <c r="B890" s="10" t="s">
        <v>246</v>
      </c>
      <c r="C890" s="10">
        <v>1658062</v>
      </c>
      <c r="D890" s="10" t="s">
        <v>1</v>
      </c>
      <c r="E890" s="10" t="s">
        <v>247</v>
      </c>
      <c r="F890" s="12" t="str">
        <f>LOOKUP(,-FIND({"","品牌","品类","需求","竞品","品类","成分","长尾","场景","占位","功效"},E890),{"其他","品牌词","品类词","需求词","竞品词","品类词","成分词","长尾词","场景词","占位词","功效词"})</f>
        <v>品类词</v>
      </c>
      <c r="G890" s="12" t="str">
        <f>INDEX('投放（素材）'!M:M,MATCH(E890,'投放（素材）'!E:E,0))</f>
        <v>60f6a140000000000102af4f</v>
      </c>
      <c r="H890" s="10">
        <v>1952791</v>
      </c>
      <c r="I890" s="10" t="s">
        <v>216</v>
      </c>
      <c r="J890" s="10" t="s">
        <v>248</v>
      </c>
      <c r="K890" s="10" t="s">
        <v>47</v>
      </c>
      <c r="L890" s="10" t="s">
        <v>71</v>
      </c>
      <c r="M890" s="10">
        <v>0</v>
      </c>
      <c r="N890" s="10">
        <v>26</v>
      </c>
      <c r="O890" s="10">
        <v>0</v>
      </c>
      <c r="P890" s="13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</row>
    <row r="891" spans="1:21">
      <c r="A891" s="11">
        <v>44500</v>
      </c>
      <c r="B891" s="10" t="s">
        <v>246</v>
      </c>
      <c r="C891" s="10">
        <v>1658062</v>
      </c>
      <c r="D891" s="10" t="s">
        <v>1</v>
      </c>
      <c r="E891" s="10" t="s">
        <v>247</v>
      </c>
      <c r="F891" s="12" t="str">
        <f>LOOKUP(,-FIND({"","品牌","品类","需求","竞品","品类","成分","长尾","场景","占位","功效"},E891),{"其他","品牌词","品类词","需求词","竞品词","品类词","成分词","长尾词","场景词","占位词","功效词"})</f>
        <v>品类词</v>
      </c>
      <c r="G891" s="12" t="str">
        <f>INDEX('投放（素材）'!M:M,MATCH(E891,'投放（素材）'!E:E,0))</f>
        <v>60f6a140000000000102af4f</v>
      </c>
      <c r="H891" s="10">
        <v>1952791</v>
      </c>
      <c r="I891" s="10" t="s">
        <v>216</v>
      </c>
      <c r="J891" s="10" t="s">
        <v>248</v>
      </c>
      <c r="K891" s="10" t="s">
        <v>47</v>
      </c>
      <c r="L891" s="10" t="s">
        <v>68</v>
      </c>
      <c r="M891" s="10">
        <v>4.69</v>
      </c>
      <c r="N891" s="10">
        <v>236</v>
      </c>
      <c r="O891" s="10">
        <v>2</v>
      </c>
      <c r="P891" s="13">
        <v>0.0085</v>
      </c>
      <c r="Q891" s="10">
        <v>2.34</v>
      </c>
      <c r="R891" s="10">
        <v>0</v>
      </c>
      <c r="S891" s="10">
        <v>0</v>
      </c>
      <c r="T891" s="10">
        <v>0</v>
      </c>
      <c r="U891" s="10">
        <v>0</v>
      </c>
    </row>
    <row r="892" spans="1:21">
      <c r="A892" s="11">
        <v>44500</v>
      </c>
      <c r="B892" s="10" t="s">
        <v>246</v>
      </c>
      <c r="C892" s="10">
        <v>1658062</v>
      </c>
      <c r="D892" s="10" t="s">
        <v>1</v>
      </c>
      <c r="E892" s="10" t="s">
        <v>247</v>
      </c>
      <c r="F892" s="12" t="str">
        <f>LOOKUP(,-FIND({"","品牌","品类","需求","竞品","品类","成分","长尾","场景","占位","功效"},E892),{"其他","品牌词","品类词","需求词","竞品词","品类词","成分词","长尾词","场景词","占位词","功效词"})</f>
        <v>品类词</v>
      </c>
      <c r="G892" s="12" t="str">
        <f>INDEX('投放（素材）'!M:M,MATCH(E892,'投放（素材）'!E:E,0))</f>
        <v>60f6a140000000000102af4f</v>
      </c>
      <c r="H892" s="10">
        <v>1952791</v>
      </c>
      <c r="I892" s="10" t="s">
        <v>216</v>
      </c>
      <c r="J892" s="10" t="s">
        <v>248</v>
      </c>
      <c r="K892" s="10" t="s">
        <v>47</v>
      </c>
      <c r="L892" s="10" t="s">
        <v>72</v>
      </c>
      <c r="M892" s="10">
        <v>6.83</v>
      </c>
      <c r="N892" s="10">
        <v>496</v>
      </c>
      <c r="O892" s="10">
        <v>2</v>
      </c>
      <c r="P892" s="13">
        <v>0.004</v>
      </c>
      <c r="Q892" s="10">
        <v>3.41</v>
      </c>
      <c r="R892" s="10">
        <v>0</v>
      </c>
      <c r="S892" s="10">
        <v>0</v>
      </c>
      <c r="T892" s="10">
        <v>0</v>
      </c>
      <c r="U892" s="10">
        <v>0</v>
      </c>
    </row>
    <row r="893" spans="1:21">
      <c r="A893" s="11">
        <v>44500</v>
      </c>
      <c r="B893" s="10" t="s">
        <v>246</v>
      </c>
      <c r="C893" s="10">
        <v>1658062</v>
      </c>
      <c r="D893" s="10" t="s">
        <v>1</v>
      </c>
      <c r="E893" s="10" t="s">
        <v>247</v>
      </c>
      <c r="F893" s="12" t="str">
        <f>LOOKUP(,-FIND({"","品牌","品类","需求","竞品","品类","成分","长尾","场景","占位","功效"},E893),{"其他","品牌词","品类词","需求词","竞品词","品类词","成分词","长尾词","场景词","占位词","功效词"})</f>
        <v>品类词</v>
      </c>
      <c r="G893" s="12" t="str">
        <f>INDEX('投放（素材）'!M:M,MATCH(E893,'投放（素材）'!E:E,0))</f>
        <v>60f6a140000000000102af4f</v>
      </c>
      <c r="H893" s="10">
        <v>1952791</v>
      </c>
      <c r="I893" s="10" t="s">
        <v>216</v>
      </c>
      <c r="J893" s="10" t="s">
        <v>248</v>
      </c>
      <c r="K893" s="10" t="s">
        <v>47</v>
      </c>
      <c r="L893" s="10" t="s">
        <v>69</v>
      </c>
      <c r="M893" s="10">
        <v>0</v>
      </c>
      <c r="N893" s="10">
        <v>58</v>
      </c>
      <c r="O893" s="10">
        <v>0</v>
      </c>
      <c r="P893" s="13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</row>
    <row r="894" spans="1:21">
      <c r="A894" s="11">
        <v>44500</v>
      </c>
      <c r="B894" s="10" t="s">
        <v>246</v>
      </c>
      <c r="C894" s="10">
        <v>1658062</v>
      </c>
      <c r="D894" s="10" t="s">
        <v>1</v>
      </c>
      <c r="E894" s="10" t="s">
        <v>247</v>
      </c>
      <c r="F894" s="12" t="str">
        <f>LOOKUP(,-FIND({"","品牌","品类","需求","竞品","品类","成分","长尾","场景","占位","功效"},E894),{"其他","品牌词","品类词","需求词","竞品词","品类词","成分词","长尾词","场景词","占位词","功效词"})</f>
        <v>品类词</v>
      </c>
      <c r="G894" s="12" t="str">
        <f>INDEX('投放（素材）'!M:M,MATCH(E894,'投放（素材）'!E:E,0))</f>
        <v>60f6a140000000000102af4f</v>
      </c>
      <c r="H894" s="10">
        <v>1952791</v>
      </c>
      <c r="I894" s="10" t="s">
        <v>216</v>
      </c>
      <c r="J894" s="10" t="s">
        <v>248</v>
      </c>
      <c r="K894" s="10" t="s">
        <v>47</v>
      </c>
      <c r="L894" s="10" t="s">
        <v>94</v>
      </c>
      <c r="M894" s="10">
        <v>0</v>
      </c>
      <c r="N894" s="10">
        <v>18</v>
      </c>
      <c r="O894" s="10">
        <v>0</v>
      </c>
      <c r="P894" s="13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</row>
    <row r="895" spans="1:21">
      <c r="A895" s="11">
        <v>44500</v>
      </c>
      <c r="B895" s="10" t="s">
        <v>246</v>
      </c>
      <c r="C895" s="10">
        <v>1658062</v>
      </c>
      <c r="D895" s="10" t="s">
        <v>1</v>
      </c>
      <c r="E895" s="10" t="s">
        <v>249</v>
      </c>
      <c r="F895" s="12" t="str">
        <f>LOOKUP(,-FIND({"","品牌","品类","需求","竞品","品类","成分","长尾","场景","占位","功效"},E895),{"其他","品牌词","品类词","需求词","竞品词","品类词","成分词","长尾词","场景词","占位词","功效词"})</f>
        <v>需求词</v>
      </c>
      <c r="G895" s="12" t="str">
        <f>INDEX('投放（素材）'!M:M,MATCH(E895,'投放（素材）'!E:E,0))</f>
        <v>60f6a140000000000102af4f</v>
      </c>
      <c r="H895" s="10">
        <v>1952793</v>
      </c>
      <c r="I895" s="10" t="s">
        <v>216</v>
      </c>
      <c r="J895" s="10" t="s">
        <v>248</v>
      </c>
      <c r="K895" s="10" t="s">
        <v>47</v>
      </c>
      <c r="L895" s="10" t="s">
        <v>80</v>
      </c>
      <c r="M895" s="10">
        <v>1.8</v>
      </c>
      <c r="N895" s="10">
        <v>23</v>
      </c>
      <c r="O895" s="10">
        <v>1</v>
      </c>
      <c r="P895" s="13">
        <v>0.0435</v>
      </c>
      <c r="Q895" s="10">
        <v>1.8</v>
      </c>
      <c r="R895" s="10">
        <v>0</v>
      </c>
      <c r="S895" s="10">
        <v>0</v>
      </c>
      <c r="T895" s="10">
        <v>0</v>
      </c>
      <c r="U895" s="10">
        <v>0</v>
      </c>
    </row>
    <row r="896" spans="1:21">
      <c r="A896" s="11">
        <v>44500</v>
      </c>
      <c r="B896" s="10" t="s">
        <v>246</v>
      </c>
      <c r="C896" s="10">
        <v>1658062</v>
      </c>
      <c r="D896" s="10" t="s">
        <v>1</v>
      </c>
      <c r="E896" s="10" t="s">
        <v>250</v>
      </c>
      <c r="F896" s="12" t="str">
        <f>LOOKUP(,-FIND({"","品牌","品类","需求","竞品","品类","成分","长尾","场景","占位","功效"},E896),{"其他","品牌词","品类词","需求词","竞品词","品类词","成分词","长尾词","场景词","占位词","功效词"})</f>
        <v>品牌词</v>
      </c>
      <c r="G896" s="12" t="str">
        <f>INDEX('投放（素材）'!M:M,MATCH(E896,'投放（素材）'!E:E,0))</f>
        <v>60f6a140000000000102af4f</v>
      </c>
      <c r="H896" s="10">
        <v>1952796</v>
      </c>
      <c r="I896" s="10" t="s">
        <v>216</v>
      </c>
      <c r="J896" s="10" t="s">
        <v>248</v>
      </c>
      <c r="K896" s="10" t="s">
        <v>47</v>
      </c>
      <c r="L896" s="10" t="s">
        <v>77</v>
      </c>
      <c r="M896" s="10">
        <v>0</v>
      </c>
      <c r="N896" s="10">
        <v>3</v>
      </c>
      <c r="O896" s="10">
        <v>0</v>
      </c>
      <c r="P896" s="13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</row>
    <row r="897" spans="1:21">
      <c r="A897" s="11">
        <v>44500</v>
      </c>
      <c r="B897" s="10" t="s">
        <v>246</v>
      </c>
      <c r="C897" s="10">
        <v>1658062</v>
      </c>
      <c r="D897" s="10" t="s">
        <v>1</v>
      </c>
      <c r="E897" s="10" t="s">
        <v>250</v>
      </c>
      <c r="F897" s="12" t="str">
        <f>LOOKUP(,-FIND({"","品牌","品类","需求","竞品","品类","成分","长尾","场景","占位","功效"},E897),{"其他","品牌词","品类词","需求词","竞品词","品类词","成分词","长尾词","场景词","占位词","功效词"})</f>
        <v>品牌词</v>
      </c>
      <c r="G897" s="12" t="str">
        <f>INDEX('投放（素材）'!M:M,MATCH(E897,'投放（素材）'!E:E,0))</f>
        <v>60f6a140000000000102af4f</v>
      </c>
      <c r="H897" s="10">
        <v>1952796</v>
      </c>
      <c r="I897" s="10" t="s">
        <v>216</v>
      </c>
      <c r="J897" s="10" t="s">
        <v>248</v>
      </c>
      <c r="K897" s="10" t="s">
        <v>47</v>
      </c>
      <c r="L897" s="10" t="s">
        <v>73</v>
      </c>
      <c r="M897" s="10">
        <v>3105.75</v>
      </c>
      <c r="N897" s="10">
        <v>4555</v>
      </c>
      <c r="O897" s="10">
        <v>233</v>
      </c>
      <c r="P897" s="13">
        <v>0.0512</v>
      </c>
      <c r="Q897" s="10">
        <v>13.32</v>
      </c>
      <c r="R897" s="10">
        <v>0</v>
      </c>
      <c r="S897" s="10">
        <v>0</v>
      </c>
      <c r="T897" s="10">
        <v>1</v>
      </c>
      <c r="U897" s="10">
        <v>0</v>
      </c>
    </row>
    <row r="898" spans="1:21">
      <c r="A898" s="11">
        <v>44500</v>
      </c>
      <c r="B898" s="10" t="s">
        <v>246</v>
      </c>
      <c r="C898" s="10">
        <v>1658062</v>
      </c>
      <c r="D898" s="10" t="s">
        <v>1</v>
      </c>
      <c r="E898" s="10" t="s">
        <v>250</v>
      </c>
      <c r="F898" s="12" t="str">
        <f>LOOKUP(,-FIND({"","品牌","品类","需求","竞品","品类","成分","长尾","场景","占位","功效"},E898),{"其他","品牌词","品类词","需求词","竞品词","品类词","成分词","长尾词","场景词","占位词","功效词"})</f>
        <v>品牌词</v>
      </c>
      <c r="G898" s="12" t="str">
        <f>INDEX('投放（素材）'!M:M,MATCH(E898,'投放（素材）'!E:E,0))</f>
        <v>60f6a140000000000102af4f</v>
      </c>
      <c r="H898" s="10">
        <v>1952796</v>
      </c>
      <c r="I898" s="10" t="s">
        <v>216</v>
      </c>
      <c r="J898" s="10" t="s">
        <v>248</v>
      </c>
      <c r="K898" s="10" t="s">
        <v>47</v>
      </c>
      <c r="L898" s="10" t="s">
        <v>75</v>
      </c>
      <c r="M898" s="10">
        <v>13.94</v>
      </c>
      <c r="N898" s="10">
        <v>28</v>
      </c>
      <c r="O898" s="10">
        <v>2</v>
      </c>
      <c r="P898" s="13">
        <v>0.0714</v>
      </c>
      <c r="Q898" s="10">
        <v>6.97</v>
      </c>
      <c r="R898" s="10">
        <v>0</v>
      </c>
      <c r="S898" s="10">
        <v>0</v>
      </c>
      <c r="T898" s="10">
        <v>0</v>
      </c>
      <c r="U898" s="10">
        <v>0</v>
      </c>
    </row>
    <row r="899" spans="1:21">
      <c r="A899" s="11">
        <v>44500</v>
      </c>
      <c r="B899" s="10" t="s">
        <v>246</v>
      </c>
      <c r="C899" s="10">
        <v>1658062</v>
      </c>
      <c r="D899" s="10" t="s">
        <v>1</v>
      </c>
      <c r="E899" s="10" t="s">
        <v>250</v>
      </c>
      <c r="F899" s="12" t="str">
        <f>LOOKUP(,-FIND({"","品牌","品类","需求","竞品","品类","成分","长尾","场景","占位","功效"},E899),{"其他","品牌词","品类词","需求词","竞品词","品类词","成分词","长尾词","场景词","占位词","功效词"})</f>
        <v>品牌词</v>
      </c>
      <c r="G899" s="12" t="str">
        <f>INDEX('投放（素材）'!M:M,MATCH(E899,'投放（素材）'!E:E,0))</f>
        <v>60f6a140000000000102af4f</v>
      </c>
      <c r="H899" s="10">
        <v>1952796</v>
      </c>
      <c r="I899" s="10" t="s">
        <v>216</v>
      </c>
      <c r="J899" s="10" t="s">
        <v>248</v>
      </c>
      <c r="K899" s="10" t="s">
        <v>47</v>
      </c>
      <c r="L899" s="10" t="s">
        <v>74</v>
      </c>
      <c r="M899" s="10">
        <v>0</v>
      </c>
      <c r="N899" s="10">
        <v>9</v>
      </c>
      <c r="O899" s="10">
        <v>0</v>
      </c>
      <c r="P899" s="13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</row>
    <row r="900" spans="1:21">
      <c r="A900" s="11">
        <v>44500</v>
      </c>
      <c r="B900" s="10" t="s">
        <v>246</v>
      </c>
      <c r="C900" s="10">
        <v>1658062</v>
      </c>
      <c r="D900" s="10" t="s">
        <v>1</v>
      </c>
      <c r="E900" s="10" t="s">
        <v>251</v>
      </c>
      <c r="F900" s="12" t="str">
        <f>LOOKUP(,-FIND({"","品牌","品类","需求","竞品","品类","成分","长尾","场景","占位","功效"},E900),{"其他","品牌词","品类词","需求词","竞品词","品类词","成分词","长尾词","场景词","占位词","功效词"})</f>
        <v>竞品词</v>
      </c>
      <c r="G900" s="12" t="str">
        <f>INDEX('投放（素材）'!M:M,MATCH(E900,'投放（素材）'!E:E,0))</f>
        <v>60f6a140000000000102af4f</v>
      </c>
      <c r="H900" s="10">
        <v>1952799</v>
      </c>
      <c r="I900" s="10" t="s">
        <v>216</v>
      </c>
      <c r="J900" s="10" t="s">
        <v>248</v>
      </c>
      <c r="K900" s="10" t="s">
        <v>47</v>
      </c>
      <c r="L900" s="10" t="s">
        <v>55</v>
      </c>
      <c r="M900" s="10">
        <v>0</v>
      </c>
      <c r="N900" s="10">
        <v>12</v>
      </c>
      <c r="O900" s="10">
        <v>0</v>
      </c>
      <c r="P900" s="13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</row>
    <row r="901" spans="1:21">
      <c r="A901" s="11">
        <v>44500</v>
      </c>
      <c r="B901" s="10" t="s">
        <v>246</v>
      </c>
      <c r="C901" s="10">
        <v>1658062</v>
      </c>
      <c r="D901" s="10" t="s">
        <v>1</v>
      </c>
      <c r="E901" s="10" t="s">
        <v>251</v>
      </c>
      <c r="F901" s="12" t="str">
        <f>LOOKUP(,-FIND({"","品牌","品类","需求","竞品","品类","成分","长尾","场景","占位","功效"},E901),{"其他","品牌词","品类词","需求词","竞品词","品类词","成分词","长尾词","场景词","占位词","功效词"})</f>
        <v>竞品词</v>
      </c>
      <c r="G901" s="12" t="str">
        <f>INDEX('投放（素材）'!M:M,MATCH(E901,'投放（素材）'!E:E,0))</f>
        <v>60f6a140000000000102af4f</v>
      </c>
      <c r="H901" s="10">
        <v>1952799</v>
      </c>
      <c r="I901" s="10" t="s">
        <v>216</v>
      </c>
      <c r="J901" s="10" t="s">
        <v>248</v>
      </c>
      <c r="K901" s="10" t="s">
        <v>47</v>
      </c>
      <c r="L901" s="10" t="s">
        <v>58</v>
      </c>
      <c r="M901" s="10">
        <v>0</v>
      </c>
      <c r="N901" s="10">
        <v>19</v>
      </c>
      <c r="O901" s="10">
        <v>0</v>
      </c>
      <c r="P901" s="13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</row>
    <row r="902" spans="1:21">
      <c r="A902" s="11">
        <v>44500</v>
      </c>
      <c r="B902" s="10" t="s">
        <v>246</v>
      </c>
      <c r="C902" s="10">
        <v>1658062</v>
      </c>
      <c r="D902" s="10" t="s">
        <v>1</v>
      </c>
      <c r="E902" s="10" t="s">
        <v>251</v>
      </c>
      <c r="F902" s="12" t="str">
        <f>LOOKUP(,-FIND({"","品牌","品类","需求","竞品","品类","成分","长尾","场景","占位","功效"},E902),{"其他","品牌词","品类词","需求词","竞品词","品类词","成分词","长尾词","场景词","占位词","功效词"})</f>
        <v>竞品词</v>
      </c>
      <c r="G902" s="12" t="str">
        <f>INDEX('投放（素材）'!M:M,MATCH(E902,'投放（素材）'!E:E,0))</f>
        <v>60f6a140000000000102af4f</v>
      </c>
      <c r="H902" s="10">
        <v>1952799</v>
      </c>
      <c r="I902" s="10" t="s">
        <v>216</v>
      </c>
      <c r="J902" s="10" t="s">
        <v>248</v>
      </c>
      <c r="K902" s="10" t="s">
        <v>47</v>
      </c>
      <c r="L902" s="10" t="s">
        <v>57</v>
      </c>
      <c r="M902" s="10">
        <v>0</v>
      </c>
      <c r="N902" s="10">
        <v>2</v>
      </c>
      <c r="O902" s="10">
        <v>0</v>
      </c>
      <c r="P902" s="13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</row>
    <row r="903" spans="1:21">
      <c r="A903" s="11">
        <v>44500</v>
      </c>
      <c r="B903" s="10" t="s">
        <v>261</v>
      </c>
      <c r="C903" s="10">
        <v>1679009</v>
      </c>
      <c r="D903" s="10" t="s">
        <v>1</v>
      </c>
      <c r="E903" s="10" t="s">
        <v>267</v>
      </c>
      <c r="F903" s="12" t="str">
        <f>LOOKUP(,-FIND({"","品牌","品类","需求","竞品","品类","成分","长尾","场景","占位","功效"},E903),{"其他","品牌词","品类词","需求词","竞品词","品类词","成分词","长尾词","场景词","占位词","功效词"})</f>
        <v>品类词</v>
      </c>
      <c r="G903" s="12">
        <f>INDEX('投放（素材）'!M:M,MATCH(E903,'投放（素材）'!E:E,0))</f>
        <v>6.1277385e+23</v>
      </c>
      <c r="H903" s="10">
        <v>1986004</v>
      </c>
      <c r="I903" s="10" t="s">
        <v>216</v>
      </c>
      <c r="J903" s="10">
        <v>6.1277385e+23</v>
      </c>
      <c r="K903" s="10" t="s">
        <v>47</v>
      </c>
      <c r="L903" s="10" t="s">
        <v>93</v>
      </c>
      <c r="M903" s="10">
        <v>1663.93</v>
      </c>
      <c r="N903" s="10">
        <v>7013</v>
      </c>
      <c r="O903" s="10">
        <v>171</v>
      </c>
      <c r="P903" s="13">
        <v>0.0244</v>
      </c>
      <c r="Q903" s="10">
        <v>9.73</v>
      </c>
      <c r="R903" s="10">
        <v>3</v>
      </c>
      <c r="S903" s="10">
        <v>0</v>
      </c>
      <c r="T903" s="10">
        <v>1</v>
      </c>
      <c r="U903" s="10">
        <v>0</v>
      </c>
    </row>
    <row r="904" spans="1:21">
      <c r="A904" s="11">
        <v>44500</v>
      </c>
      <c r="B904" s="10" t="s">
        <v>261</v>
      </c>
      <c r="C904" s="10">
        <v>1679009</v>
      </c>
      <c r="D904" s="10" t="s">
        <v>1</v>
      </c>
      <c r="E904" s="10" t="s">
        <v>262</v>
      </c>
      <c r="F904" s="12" t="str">
        <f>LOOKUP(,-FIND({"","品牌","品类","需求","竞品","品类","成分","长尾","场景","占位","功效"},E904),{"其他","品牌词","品类词","需求词","竞品词","品类词","成分词","长尾词","场景词","占位词","功效词"})</f>
        <v>需求词</v>
      </c>
      <c r="G904" s="12">
        <f>INDEX('投放（素材）'!M:M,MATCH(E904,'投放（素材）'!E:E,0))</f>
        <v>6.1277385e+23</v>
      </c>
      <c r="H904" s="10">
        <v>1986006</v>
      </c>
      <c r="I904" s="10" t="s">
        <v>216</v>
      </c>
      <c r="J904" s="10">
        <v>6.1277385e+23</v>
      </c>
      <c r="K904" s="10" t="s">
        <v>47</v>
      </c>
      <c r="L904" s="10" t="s">
        <v>86</v>
      </c>
      <c r="M904" s="10">
        <v>0</v>
      </c>
      <c r="N904" s="10">
        <v>0</v>
      </c>
      <c r="O904" s="10">
        <v>0</v>
      </c>
      <c r="P904" s="13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</row>
    <row r="905" spans="1:21">
      <c r="A905" s="11">
        <v>44500</v>
      </c>
      <c r="B905" s="10" t="s">
        <v>261</v>
      </c>
      <c r="C905" s="10">
        <v>1679009</v>
      </c>
      <c r="D905" s="10" t="s">
        <v>1</v>
      </c>
      <c r="E905" s="10" t="s">
        <v>262</v>
      </c>
      <c r="F905" s="12" t="str">
        <f>LOOKUP(,-FIND({"","品牌","品类","需求","竞品","品类","成分","长尾","场景","占位","功效"},E905),{"其他","品牌词","品类词","需求词","竞品词","品类词","成分词","长尾词","场景词","占位词","功效词"})</f>
        <v>需求词</v>
      </c>
      <c r="G905" s="12">
        <f>INDEX('投放（素材）'!M:M,MATCH(E905,'投放（素材）'!E:E,0))</f>
        <v>6.1277385e+23</v>
      </c>
      <c r="H905" s="10">
        <v>1986006</v>
      </c>
      <c r="I905" s="10" t="s">
        <v>216</v>
      </c>
      <c r="J905" s="10">
        <v>6.1277385e+23</v>
      </c>
      <c r="K905" s="10" t="s">
        <v>47</v>
      </c>
      <c r="L905" s="10" t="s">
        <v>81</v>
      </c>
      <c r="M905" s="10">
        <v>0</v>
      </c>
      <c r="N905" s="10">
        <v>1</v>
      </c>
      <c r="O905" s="10">
        <v>0</v>
      </c>
      <c r="P905" s="13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</row>
    <row r="906" spans="1:21">
      <c r="A906" s="11">
        <v>44500</v>
      </c>
      <c r="B906" s="10" t="s">
        <v>261</v>
      </c>
      <c r="C906" s="10">
        <v>1679009</v>
      </c>
      <c r="D906" s="10" t="s">
        <v>1</v>
      </c>
      <c r="E906" s="10" t="s">
        <v>262</v>
      </c>
      <c r="F906" s="12" t="str">
        <f>LOOKUP(,-FIND({"","品牌","品类","需求","竞品","品类","成分","长尾","场景","占位","功效"},E906),{"其他","品牌词","品类词","需求词","竞品词","品类词","成分词","长尾词","场景词","占位词","功效词"})</f>
        <v>需求词</v>
      </c>
      <c r="G906" s="12">
        <f>INDEX('投放（素材）'!M:M,MATCH(E906,'投放（素材）'!E:E,0))</f>
        <v>6.1277385e+23</v>
      </c>
      <c r="H906" s="10">
        <v>1986006</v>
      </c>
      <c r="I906" s="10" t="s">
        <v>216</v>
      </c>
      <c r="J906" s="10">
        <v>6.1277385e+23</v>
      </c>
      <c r="K906" s="10" t="s">
        <v>47</v>
      </c>
      <c r="L906" s="10" t="s">
        <v>80</v>
      </c>
      <c r="M906" s="10">
        <v>0</v>
      </c>
      <c r="N906" s="10">
        <v>0</v>
      </c>
      <c r="O906" s="10">
        <v>0</v>
      </c>
      <c r="P906" s="13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</row>
    <row r="907" spans="1:21">
      <c r="A907" s="11">
        <v>44500</v>
      </c>
      <c r="B907" s="10" t="s">
        <v>268</v>
      </c>
      <c r="C907" s="10">
        <v>1796446</v>
      </c>
      <c r="D907" s="10" t="s">
        <v>1</v>
      </c>
      <c r="E907" s="10" t="s">
        <v>269</v>
      </c>
      <c r="F907" s="12" t="str">
        <f>LOOKUP(,-FIND({"","品牌","品类","需求","竞品","品类","成分","长尾","场景","占位","功效"},E907),{"其他","品牌词","品类词","需求词","竞品词","品类词","成分词","长尾词","场景词","占位词","功效词"})</f>
        <v>品类词</v>
      </c>
      <c r="G907" s="12" t="str">
        <f>INDEX('投放（素材）'!M:M,MATCH(E907,'投放（素材）'!E:E,0))</f>
        <v>61303e92000000002103c91c</v>
      </c>
      <c r="H907" s="10">
        <v>2184195</v>
      </c>
      <c r="I907" s="10" t="s">
        <v>216</v>
      </c>
      <c r="J907" s="10" t="s">
        <v>270</v>
      </c>
      <c r="K907" s="10" t="s">
        <v>47</v>
      </c>
      <c r="L907" s="10" t="s">
        <v>63</v>
      </c>
      <c r="M907" s="10">
        <v>6289.76</v>
      </c>
      <c r="N907" s="10">
        <v>11223</v>
      </c>
      <c r="O907" s="10">
        <v>686</v>
      </c>
      <c r="P907" s="13">
        <v>0.0611</v>
      </c>
      <c r="Q907" s="10">
        <v>9.16</v>
      </c>
      <c r="R907" s="10">
        <v>9</v>
      </c>
      <c r="S907" s="10">
        <v>1</v>
      </c>
      <c r="T907" s="10">
        <v>6</v>
      </c>
      <c r="U907" s="10">
        <v>2</v>
      </c>
    </row>
    <row r="908" spans="1:21">
      <c r="A908" s="11">
        <v>44501</v>
      </c>
      <c r="B908" s="10" t="s">
        <v>214</v>
      </c>
      <c r="C908" s="10">
        <v>1607924</v>
      </c>
      <c r="D908" s="10" t="s">
        <v>1</v>
      </c>
      <c r="E908" s="10" t="s">
        <v>215</v>
      </c>
      <c r="F908" s="12" t="str">
        <f>LOOKUP(,-FIND({"","品牌","品类","需求","竞品","品类","成分","长尾","场景","占位","功效"},E908),{"其他","品牌词","品类词","需求词","竞品词","品类词","成分词","长尾词","场景词","占位词","功效词"})</f>
        <v>品类词</v>
      </c>
      <c r="G908" s="12" t="str">
        <f>INDEX('投放（素材）'!M:M,MATCH(E908,'投放（素材）'!E:E,0))</f>
        <v>60f7c242000000000102e5de</v>
      </c>
      <c r="H908" s="10">
        <v>1876348</v>
      </c>
      <c r="I908" s="10" t="s">
        <v>216</v>
      </c>
      <c r="J908" s="10" t="s">
        <v>217</v>
      </c>
      <c r="K908" s="10" t="s">
        <v>47</v>
      </c>
      <c r="L908" s="10" t="s">
        <v>64</v>
      </c>
      <c r="M908" s="10">
        <v>0</v>
      </c>
      <c r="N908" s="10">
        <v>1</v>
      </c>
      <c r="O908" s="10">
        <v>0</v>
      </c>
      <c r="P908" s="13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</row>
    <row r="909" spans="1:21">
      <c r="A909" s="11">
        <v>44501</v>
      </c>
      <c r="B909" s="10" t="s">
        <v>214</v>
      </c>
      <c r="C909" s="10">
        <v>1607924</v>
      </c>
      <c r="D909" s="10" t="s">
        <v>1</v>
      </c>
      <c r="E909" s="10" t="s">
        <v>215</v>
      </c>
      <c r="F909" s="12" t="str">
        <f>LOOKUP(,-FIND({"","品牌","品类","需求","竞品","品类","成分","长尾","场景","占位","功效"},E909),{"其他","品牌词","品类词","需求词","竞品词","品类词","成分词","长尾词","场景词","占位词","功效词"})</f>
        <v>品类词</v>
      </c>
      <c r="G909" s="12" t="str">
        <f>INDEX('投放（素材）'!M:M,MATCH(E909,'投放（素材）'!E:E,0))</f>
        <v>60f7c242000000000102e5de</v>
      </c>
      <c r="H909" s="10">
        <v>1876348</v>
      </c>
      <c r="I909" s="10" t="s">
        <v>216</v>
      </c>
      <c r="J909" s="10" t="s">
        <v>217</v>
      </c>
      <c r="K909" s="10" t="s">
        <v>47</v>
      </c>
      <c r="L909" s="10" t="s">
        <v>70</v>
      </c>
      <c r="M909" s="10">
        <v>0</v>
      </c>
      <c r="N909" s="10">
        <v>4</v>
      </c>
      <c r="O909" s="10">
        <v>0</v>
      </c>
      <c r="P909" s="13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</row>
    <row r="910" spans="1:21">
      <c r="A910" s="11">
        <v>44501</v>
      </c>
      <c r="B910" s="10" t="s">
        <v>214</v>
      </c>
      <c r="C910" s="10">
        <v>1607924</v>
      </c>
      <c r="D910" s="10" t="s">
        <v>1</v>
      </c>
      <c r="E910" s="10" t="s">
        <v>218</v>
      </c>
      <c r="F910" s="12" t="str">
        <f>LOOKUP(,-FIND({"","品牌","品类","需求","竞品","品类","成分","长尾","场景","占位","功效"},E910),{"其他","品牌词","品类词","需求词","竞品词","品类词","成分词","长尾词","场景词","占位词","功效词"})</f>
        <v>需求词</v>
      </c>
      <c r="G910" s="12" t="str">
        <f>INDEX('投放（素材）'!M:M,MATCH(E910,'投放（素材）'!E:E,0))</f>
        <v>60f7c242000000000102e5de</v>
      </c>
      <c r="H910" s="10">
        <v>1876355</v>
      </c>
      <c r="I910" s="10" t="s">
        <v>216</v>
      </c>
      <c r="J910" s="10" t="s">
        <v>217</v>
      </c>
      <c r="K910" s="10" t="s">
        <v>47</v>
      </c>
      <c r="L910" s="10" t="s">
        <v>71</v>
      </c>
      <c r="M910" s="10">
        <v>0</v>
      </c>
      <c r="N910" s="10">
        <v>2</v>
      </c>
      <c r="O910" s="10">
        <v>0</v>
      </c>
      <c r="P910" s="13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</row>
    <row r="911" spans="1:21">
      <c r="A911" s="11">
        <v>44501</v>
      </c>
      <c r="B911" s="10" t="s">
        <v>214</v>
      </c>
      <c r="C911" s="10">
        <v>1607924</v>
      </c>
      <c r="D911" s="10" t="s">
        <v>1</v>
      </c>
      <c r="E911" s="10" t="s">
        <v>219</v>
      </c>
      <c r="F911" s="12" t="str">
        <f>LOOKUP(,-FIND({"","品牌","品类","需求","竞品","品类","成分","长尾","场景","占位","功效"},E911),{"其他","品牌词","品类词","需求词","竞品词","品类词","成分词","长尾词","场景词","占位词","功效词"})</f>
        <v>竞品词</v>
      </c>
      <c r="G911" s="12" t="str">
        <f>INDEX('投放（素材）'!M:M,MATCH(E911,'投放（素材）'!E:E,0))</f>
        <v>60f7c242000000000102e5de</v>
      </c>
      <c r="H911" s="10">
        <v>1876359</v>
      </c>
      <c r="I911" s="10" t="s">
        <v>216</v>
      </c>
      <c r="J911" s="10" t="s">
        <v>217</v>
      </c>
      <c r="K911" s="10" t="s">
        <v>47</v>
      </c>
      <c r="L911" s="10" t="s">
        <v>58</v>
      </c>
      <c r="M911" s="10">
        <v>0</v>
      </c>
      <c r="N911" s="10">
        <v>2</v>
      </c>
      <c r="O911" s="10">
        <v>0</v>
      </c>
      <c r="P911" s="13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</row>
    <row r="912" spans="1:21">
      <c r="A912" s="11">
        <v>44501</v>
      </c>
      <c r="B912" s="10" t="s">
        <v>214</v>
      </c>
      <c r="C912" s="10">
        <v>1607924</v>
      </c>
      <c r="D912" s="10" t="s">
        <v>1</v>
      </c>
      <c r="E912" s="10" t="s">
        <v>220</v>
      </c>
      <c r="F912" s="12" t="str">
        <f>LOOKUP(,-FIND({"","品牌","品类","需求","竞品","品类","成分","长尾","场景","占位","功效"},E912),{"其他","品牌词","品类词","需求词","竞品词","品类词","成分词","长尾词","场景词","占位词","功效词"})</f>
        <v>品牌词</v>
      </c>
      <c r="G912" s="12" t="str">
        <f>INDEX('投放（素材）'!M:M,MATCH(E912,'投放（素材）'!E:E,0))</f>
        <v>60f7c242000000000102e5de</v>
      </c>
      <c r="H912" s="10">
        <v>1876364</v>
      </c>
      <c r="I912" s="10" t="s">
        <v>216</v>
      </c>
      <c r="J912" s="10" t="s">
        <v>217</v>
      </c>
      <c r="K912" s="10" t="s">
        <v>47</v>
      </c>
      <c r="L912" s="10" t="s">
        <v>77</v>
      </c>
      <c r="M912" s="10">
        <v>0</v>
      </c>
      <c r="N912" s="10">
        <v>5</v>
      </c>
      <c r="O912" s="10">
        <v>0</v>
      </c>
      <c r="P912" s="13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</row>
    <row r="913" spans="1:21">
      <c r="A913" s="11">
        <v>44501</v>
      </c>
      <c r="B913" s="10" t="s">
        <v>214</v>
      </c>
      <c r="C913" s="10">
        <v>1607924</v>
      </c>
      <c r="D913" s="10" t="s">
        <v>1</v>
      </c>
      <c r="E913" s="10" t="s">
        <v>220</v>
      </c>
      <c r="F913" s="12" t="str">
        <f>LOOKUP(,-FIND({"","品牌","品类","需求","竞品","品类","成分","长尾","场景","占位","功效"},E913),{"其他","品牌词","品类词","需求词","竞品词","品类词","成分词","长尾词","场景词","占位词","功效词"})</f>
        <v>品牌词</v>
      </c>
      <c r="G913" s="12" t="str">
        <f>INDEX('投放（素材）'!M:M,MATCH(E913,'投放（素材）'!E:E,0))</f>
        <v>60f7c242000000000102e5de</v>
      </c>
      <c r="H913" s="10">
        <v>1876364</v>
      </c>
      <c r="I913" s="10" t="s">
        <v>216</v>
      </c>
      <c r="J913" s="10" t="s">
        <v>217</v>
      </c>
      <c r="K913" s="10" t="s">
        <v>47</v>
      </c>
      <c r="L913" s="10" t="s">
        <v>76</v>
      </c>
      <c r="M913" s="10">
        <v>1.88</v>
      </c>
      <c r="N913" s="10">
        <v>96</v>
      </c>
      <c r="O913" s="10">
        <v>1</v>
      </c>
      <c r="P913" s="13">
        <v>0.0104</v>
      </c>
      <c r="Q913" s="10">
        <v>1.88</v>
      </c>
      <c r="R913" s="10">
        <v>0</v>
      </c>
      <c r="S913" s="10">
        <v>0</v>
      </c>
      <c r="T913" s="10">
        <v>0</v>
      </c>
      <c r="U913" s="10">
        <v>0</v>
      </c>
    </row>
    <row r="914" spans="1:21">
      <c r="A914" s="11">
        <v>44501</v>
      </c>
      <c r="B914" s="10" t="s">
        <v>214</v>
      </c>
      <c r="C914" s="10">
        <v>1607924</v>
      </c>
      <c r="D914" s="10" t="s">
        <v>1</v>
      </c>
      <c r="E914" s="10" t="s">
        <v>220</v>
      </c>
      <c r="F914" s="12" t="str">
        <f>LOOKUP(,-FIND({"","品牌","品类","需求","竞品","品类","成分","长尾","场景","占位","功效"},E914),{"其他","品牌词","品类词","需求词","竞品词","品类词","成分词","长尾词","场景词","占位词","功效词"})</f>
        <v>品牌词</v>
      </c>
      <c r="G914" s="12" t="str">
        <f>INDEX('投放（素材）'!M:M,MATCH(E914,'投放（素材）'!E:E,0))</f>
        <v>60f7c242000000000102e5de</v>
      </c>
      <c r="H914" s="10">
        <v>1876364</v>
      </c>
      <c r="I914" s="10" t="s">
        <v>216</v>
      </c>
      <c r="J914" s="10" t="s">
        <v>217</v>
      </c>
      <c r="K914" s="10" t="s">
        <v>47</v>
      </c>
      <c r="L914" s="10" t="s">
        <v>73</v>
      </c>
      <c r="M914" s="10">
        <v>15.35</v>
      </c>
      <c r="N914" s="10">
        <v>15</v>
      </c>
      <c r="O914" s="10">
        <v>1</v>
      </c>
      <c r="P914" s="13">
        <v>0.0667</v>
      </c>
      <c r="Q914" s="10">
        <v>15.35</v>
      </c>
      <c r="R914" s="10">
        <v>0</v>
      </c>
      <c r="S914" s="10">
        <v>0</v>
      </c>
      <c r="T914" s="10">
        <v>0</v>
      </c>
      <c r="U914" s="10">
        <v>0</v>
      </c>
    </row>
    <row r="915" spans="1:21">
      <c r="A915" s="11">
        <v>44501</v>
      </c>
      <c r="B915" s="10" t="s">
        <v>214</v>
      </c>
      <c r="C915" s="10">
        <v>1607924</v>
      </c>
      <c r="D915" s="10" t="s">
        <v>1</v>
      </c>
      <c r="E915" s="10" t="s">
        <v>220</v>
      </c>
      <c r="F915" s="12" t="str">
        <f>LOOKUP(,-FIND({"","品牌","品类","需求","竞品","品类","成分","长尾","场景","占位","功效"},E915),{"其他","品牌词","品类词","需求词","竞品词","品类词","成分词","长尾词","场景词","占位词","功效词"})</f>
        <v>品牌词</v>
      </c>
      <c r="G915" s="12" t="str">
        <f>INDEX('投放（素材）'!M:M,MATCH(E915,'投放（素材）'!E:E,0))</f>
        <v>60f7c242000000000102e5de</v>
      </c>
      <c r="H915" s="10">
        <v>1876364</v>
      </c>
      <c r="I915" s="10" t="s">
        <v>216</v>
      </c>
      <c r="J915" s="10" t="s">
        <v>217</v>
      </c>
      <c r="K915" s="10" t="s">
        <v>47</v>
      </c>
      <c r="L915" s="10" t="s">
        <v>74</v>
      </c>
      <c r="M915" s="10">
        <v>27.31</v>
      </c>
      <c r="N915" s="10">
        <v>48</v>
      </c>
      <c r="O915" s="10">
        <v>3</v>
      </c>
      <c r="P915" s="13">
        <v>0.0625</v>
      </c>
      <c r="Q915" s="10">
        <v>9.1</v>
      </c>
      <c r="R915" s="10">
        <v>1</v>
      </c>
      <c r="S915" s="10">
        <v>0</v>
      </c>
      <c r="T915" s="10">
        <v>0</v>
      </c>
      <c r="U915" s="10">
        <v>0</v>
      </c>
    </row>
    <row r="916" spans="1:21">
      <c r="A916" s="11">
        <v>44501</v>
      </c>
      <c r="B916" s="10" t="s">
        <v>227</v>
      </c>
      <c r="C916" s="10">
        <v>1621580</v>
      </c>
      <c r="D916" s="10" t="s">
        <v>1</v>
      </c>
      <c r="E916" s="10" t="s">
        <v>228</v>
      </c>
      <c r="F916" s="12" t="str">
        <f>LOOKUP(,-FIND({"","品牌","品类","需求","竞品","品类","成分","长尾","场景","占位","功效"},E916),{"其他","品牌词","品类词","需求词","竞品词","品类词","成分词","长尾词","场景词","占位词","功效词"})</f>
        <v>品类词</v>
      </c>
      <c r="G916" s="12" t="str">
        <f>INDEX('投放（素材）'!M:M,MATCH(E916,'投放（素材）'!E:E,0))</f>
        <v>6100f2a0000000002103d584</v>
      </c>
      <c r="H916" s="10">
        <v>1896778</v>
      </c>
      <c r="I916" s="10" t="s">
        <v>216</v>
      </c>
      <c r="J916" s="10" t="s">
        <v>229</v>
      </c>
      <c r="K916" s="10" t="s">
        <v>47</v>
      </c>
      <c r="L916" s="10" t="s">
        <v>64</v>
      </c>
      <c r="M916" s="10">
        <v>0.39</v>
      </c>
      <c r="N916" s="10">
        <v>139</v>
      </c>
      <c r="O916" s="10">
        <v>1</v>
      </c>
      <c r="P916" s="13">
        <v>0.0072</v>
      </c>
      <c r="Q916" s="10">
        <v>0.39</v>
      </c>
      <c r="R916" s="10">
        <v>0</v>
      </c>
      <c r="S916" s="10">
        <v>0</v>
      </c>
      <c r="T916" s="10">
        <v>0</v>
      </c>
      <c r="U916" s="10">
        <v>0</v>
      </c>
    </row>
    <row r="917" spans="1:21">
      <c r="A917" s="11">
        <v>44501</v>
      </c>
      <c r="B917" s="10" t="s">
        <v>227</v>
      </c>
      <c r="C917" s="10">
        <v>1621580</v>
      </c>
      <c r="D917" s="10" t="s">
        <v>1</v>
      </c>
      <c r="E917" s="10" t="s">
        <v>228</v>
      </c>
      <c r="F917" s="12" t="str">
        <f>LOOKUP(,-FIND({"","品牌","品类","需求","竞品","品类","成分","长尾","场景","占位","功效"},E917),{"其他","品牌词","品类词","需求词","竞品词","品类词","成分词","长尾词","场景词","占位词","功效词"})</f>
        <v>品类词</v>
      </c>
      <c r="G917" s="12" t="str">
        <f>INDEX('投放（素材）'!M:M,MATCH(E917,'投放（素材）'!E:E,0))</f>
        <v>6100f2a0000000002103d584</v>
      </c>
      <c r="H917" s="10">
        <v>1896778</v>
      </c>
      <c r="I917" s="10" t="s">
        <v>216</v>
      </c>
      <c r="J917" s="10" t="s">
        <v>229</v>
      </c>
      <c r="K917" s="10" t="s">
        <v>47</v>
      </c>
      <c r="L917" s="10" t="s">
        <v>72</v>
      </c>
      <c r="M917" s="10">
        <v>0</v>
      </c>
      <c r="N917" s="10">
        <v>11</v>
      </c>
      <c r="O917" s="10">
        <v>0</v>
      </c>
      <c r="P917" s="13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</row>
    <row r="918" spans="1:21">
      <c r="A918" s="11">
        <v>44501</v>
      </c>
      <c r="B918" s="10" t="s">
        <v>227</v>
      </c>
      <c r="C918" s="10">
        <v>1621580</v>
      </c>
      <c r="D918" s="10" t="s">
        <v>1</v>
      </c>
      <c r="E918" s="10" t="s">
        <v>228</v>
      </c>
      <c r="F918" s="12" t="str">
        <f>LOOKUP(,-FIND({"","品牌","品类","需求","竞品","品类","成分","长尾","场景","占位","功效"},E918),{"其他","品牌词","品类词","需求词","竞品词","品类词","成分词","长尾词","场景词","占位词","功效词"})</f>
        <v>品类词</v>
      </c>
      <c r="G918" s="12" t="str">
        <f>INDEX('投放（素材）'!M:M,MATCH(E918,'投放（素材）'!E:E,0))</f>
        <v>6100f2a0000000002103d584</v>
      </c>
      <c r="H918" s="10">
        <v>1896778</v>
      </c>
      <c r="I918" s="10" t="s">
        <v>216</v>
      </c>
      <c r="J918" s="10" t="s">
        <v>229</v>
      </c>
      <c r="K918" s="10" t="s">
        <v>47</v>
      </c>
      <c r="L918" s="10" t="s">
        <v>94</v>
      </c>
      <c r="M918" s="10">
        <v>0</v>
      </c>
      <c r="N918" s="10">
        <v>1</v>
      </c>
      <c r="O918" s="10">
        <v>0</v>
      </c>
      <c r="P918" s="13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</row>
    <row r="919" spans="1:21">
      <c r="A919" s="11">
        <v>44501</v>
      </c>
      <c r="B919" s="10" t="s">
        <v>227</v>
      </c>
      <c r="C919" s="10">
        <v>1621580</v>
      </c>
      <c r="D919" s="10" t="s">
        <v>1</v>
      </c>
      <c r="E919" s="10" t="s">
        <v>228</v>
      </c>
      <c r="F919" s="12" t="str">
        <f>LOOKUP(,-FIND({"","品牌","品类","需求","竞品","品类","成分","长尾","场景","占位","功效"},E919),{"其他","品牌词","品类词","需求词","竞品词","品类词","成分词","长尾词","场景词","占位词","功效词"})</f>
        <v>品类词</v>
      </c>
      <c r="G919" s="12" t="str">
        <f>INDEX('投放（素材）'!M:M,MATCH(E919,'投放（素材）'!E:E,0))</f>
        <v>6100f2a0000000002103d584</v>
      </c>
      <c r="H919" s="10">
        <v>1896778</v>
      </c>
      <c r="I919" s="10" t="s">
        <v>216</v>
      </c>
      <c r="J919" s="10" t="s">
        <v>229</v>
      </c>
      <c r="K919" s="10" t="s">
        <v>47</v>
      </c>
      <c r="L919" s="10" t="s">
        <v>70</v>
      </c>
      <c r="M919" s="10">
        <v>0</v>
      </c>
      <c r="N919" s="10">
        <v>1</v>
      </c>
      <c r="O919" s="10">
        <v>0</v>
      </c>
      <c r="P919" s="13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</row>
    <row r="920" spans="1:21">
      <c r="A920" s="11">
        <v>44501</v>
      </c>
      <c r="B920" s="10" t="s">
        <v>227</v>
      </c>
      <c r="C920" s="10">
        <v>1621580</v>
      </c>
      <c r="D920" s="10" t="s">
        <v>1</v>
      </c>
      <c r="E920" s="10" t="s">
        <v>284</v>
      </c>
      <c r="F920" s="12" t="str">
        <f>LOOKUP(,-FIND({"","品牌","品类","需求","竞品","品类","成分","长尾","场景","占位","功效"},E920),{"其他","品牌词","品类词","需求词","竞品词","品类词","成分词","长尾词","场景词","占位词","功效词"})</f>
        <v>需求词</v>
      </c>
      <c r="G920" s="12" t="str">
        <f>INDEX('投放（素材）'!M:M,MATCH(E920,'投放（素材）'!E:E,0))</f>
        <v>6100f2a0000000002103d584</v>
      </c>
      <c r="H920" s="10">
        <v>1896784</v>
      </c>
      <c r="I920" s="10" t="s">
        <v>216</v>
      </c>
      <c r="J920" s="10" t="s">
        <v>229</v>
      </c>
      <c r="K920" s="10" t="s">
        <v>47</v>
      </c>
      <c r="L920" s="10" t="s">
        <v>86</v>
      </c>
      <c r="M920" s="10">
        <v>0</v>
      </c>
      <c r="N920" s="10">
        <v>71</v>
      </c>
      <c r="O920" s="10">
        <v>0</v>
      </c>
      <c r="P920" s="13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</row>
    <row r="921" spans="1:21">
      <c r="A921" s="11">
        <v>44501</v>
      </c>
      <c r="B921" s="10" t="s">
        <v>227</v>
      </c>
      <c r="C921" s="10">
        <v>1621580</v>
      </c>
      <c r="D921" s="10" t="s">
        <v>1</v>
      </c>
      <c r="E921" s="10" t="s">
        <v>284</v>
      </c>
      <c r="F921" s="12" t="str">
        <f>LOOKUP(,-FIND({"","品牌","品类","需求","竞品","品类","成分","长尾","场景","占位","功效"},E921),{"其他","品牌词","品类词","需求词","竞品词","品类词","成分词","长尾词","场景词","占位词","功效词"})</f>
        <v>需求词</v>
      </c>
      <c r="G921" s="12" t="str">
        <f>INDEX('投放（素材）'!M:M,MATCH(E921,'投放（素材）'!E:E,0))</f>
        <v>6100f2a0000000002103d584</v>
      </c>
      <c r="H921" s="10">
        <v>1896784</v>
      </c>
      <c r="I921" s="10" t="s">
        <v>216</v>
      </c>
      <c r="J921" s="10" t="s">
        <v>229</v>
      </c>
      <c r="K921" s="10" t="s">
        <v>47</v>
      </c>
      <c r="L921" s="10" t="s">
        <v>82</v>
      </c>
      <c r="M921" s="10">
        <v>0</v>
      </c>
      <c r="N921" s="10">
        <v>24</v>
      </c>
      <c r="O921" s="10">
        <v>0</v>
      </c>
      <c r="P921" s="13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</row>
    <row r="922" spans="1:21">
      <c r="A922" s="11">
        <v>44501</v>
      </c>
      <c r="B922" s="10" t="s">
        <v>227</v>
      </c>
      <c r="C922" s="10">
        <v>1621580</v>
      </c>
      <c r="D922" s="10" t="s">
        <v>1</v>
      </c>
      <c r="E922" s="10" t="s">
        <v>284</v>
      </c>
      <c r="F922" s="12" t="str">
        <f>LOOKUP(,-FIND({"","品牌","品类","需求","竞品","品类","成分","长尾","场景","占位","功效"},E922),{"其他","品牌词","品类词","需求词","竞品词","品类词","成分词","长尾词","场景词","占位词","功效词"})</f>
        <v>需求词</v>
      </c>
      <c r="G922" s="12" t="str">
        <f>INDEX('投放（素材）'!M:M,MATCH(E922,'投放（素材）'!E:E,0))</f>
        <v>6100f2a0000000002103d584</v>
      </c>
      <c r="H922" s="10">
        <v>1896784</v>
      </c>
      <c r="I922" s="10" t="s">
        <v>216</v>
      </c>
      <c r="J922" s="10" t="s">
        <v>229</v>
      </c>
      <c r="K922" s="10" t="s">
        <v>47</v>
      </c>
      <c r="L922" s="10" t="s">
        <v>81</v>
      </c>
      <c r="M922" s="10">
        <v>0</v>
      </c>
      <c r="N922" s="10">
        <v>9</v>
      </c>
      <c r="O922" s="10">
        <v>0</v>
      </c>
      <c r="P922" s="13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</row>
    <row r="923" spans="1:21">
      <c r="A923" s="11">
        <v>44501</v>
      </c>
      <c r="B923" s="10" t="s">
        <v>227</v>
      </c>
      <c r="C923" s="10">
        <v>1621580</v>
      </c>
      <c r="D923" s="10" t="s">
        <v>1</v>
      </c>
      <c r="E923" s="10" t="s">
        <v>284</v>
      </c>
      <c r="F923" s="12" t="str">
        <f>LOOKUP(,-FIND({"","品牌","品类","需求","竞品","品类","成分","长尾","场景","占位","功效"},E923),{"其他","品牌词","品类词","需求词","竞品词","品类词","成分词","长尾词","场景词","占位词","功效词"})</f>
        <v>需求词</v>
      </c>
      <c r="G923" s="12" t="str">
        <f>INDEX('投放（素材）'!M:M,MATCH(E923,'投放（素材）'!E:E,0))</f>
        <v>6100f2a0000000002103d584</v>
      </c>
      <c r="H923" s="10">
        <v>1896784</v>
      </c>
      <c r="I923" s="10" t="s">
        <v>216</v>
      </c>
      <c r="J923" s="10" t="s">
        <v>229</v>
      </c>
      <c r="K923" s="10" t="s">
        <v>47</v>
      </c>
      <c r="L923" s="10" t="s">
        <v>80</v>
      </c>
      <c r="M923" s="10">
        <v>0</v>
      </c>
      <c r="N923" s="10">
        <v>6</v>
      </c>
      <c r="O923" s="10">
        <v>0</v>
      </c>
      <c r="P923" s="13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</row>
    <row r="924" spans="1:21">
      <c r="A924" s="11">
        <v>44501</v>
      </c>
      <c r="B924" s="10" t="s">
        <v>227</v>
      </c>
      <c r="C924" s="10">
        <v>1621580</v>
      </c>
      <c r="D924" s="10" t="s">
        <v>1</v>
      </c>
      <c r="E924" s="10" t="s">
        <v>284</v>
      </c>
      <c r="F924" s="12" t="str">
        <f>LOOKUP(,-FIND({"","品牌","品类","需求","竞品","品类","成分","长尾","场景","占位","功效"},E924),{"其他","品牌词","品类词","需求词","竞品词","品类词","成分词","长尾词","场景词","占位词","功效词"})</f>
        <v>需求词</v>
      </c>
      <c r="G924" s="12" t="str">
        <f>INDEX('投放（素材）'!M:M,MATCH(E924,'投放（素材）'!E:E,0))</f>
        <v>6100f2a0000000002103d584</v>
      </c>
      <c r="H924" s="10">
        <v>1896784</v>
      </c>
      <c r="I924" s="10" t="s">
        <v>216</v>
      </c>
      <c r="J924" s="10" t="s">
        <v>229</v>
      </c>
      <c r="K924" s="10" t="s">
        <v>47</v>
      </c>
      <c r="L924" s="10" t="s">
        <v>71</v>
      </c>
      <c r="M924" s="10">
        <v>0</v>
      </c>
      <c r="N924" s="10">
        <v>93</v>
      </c>
      <c r="O924" s="10">
        <v>0</v>
      </c>
      <c r="P924" s="13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</row>
    <row r="925" spans="1:21">
      <c r="A925" s="11">
        <v>44501</v>
      </c>
      <c r="B925" s="10" t="s">
        <v>227</v>
      </c>
      <c r="C925" s="10">
        <v>1621580</v>
      </c>
      <c r="D925" s="10" t="s">
        <v>1</v>
      </c>
      <c r="E925" s="10" t="s">
        <v>284</v>
      </c>
      <c r="F925" s="12" t="str">
        <f>LOOKUP(,-FIND({"","品牌","品类","需求","竞品","品类","成分","长尾","场景","占位","功效"},E925),{"其他","品牌词","品类词","需求词","竞品词","品类词","成分词","长尾词","场景词","占位词","功效词"})</f>
        <v>需求词</v>
      </c>
      <c r="G925" s="12" t="str">
        <f>INDEX('投放（素材）'!M:M,MATCH(E925,'投放（素材）'!E:E,0))</f>
        <v>6100f2a0000000002103d584</v>
      </c>
      <c r="H925" s="10">
        <v>1896784</v>
      </c>
      <c r="I925" s="10" t="s">
        <v>216</v>
      </c>
      <c r="J925" s="10" t="s">
        <v>229</v>
      </c>
      <c r="K925" s="10" t="s">
        <v>47</v>
      </c>
      <c r="L925" s="10" t="s">
        <v>84</v>
      </c>
      <c r="M925" s="10">
        <v>0</v>
      </c>
      <c r="N925" s="10">
        <v>12</v>
      </c>
      <c r="O925" s="10">
        <v>0</v>
      </c>
      <c r="P925" s="13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</row>
    <row r="926" spans="1:21">
      <c r="A926" s="11">
        <v>44501</v>
      </c>
      <c r="B926" s="10" t="s">
        <v>227</v>
      </c>
      <c r="C926" s="10">
        <v>1621580</v>
      </c>
      <c r="D926" s="10" t="s">
        <v>1</v>
      </c>
      <c r="E926" s="10" t="s">
        <v>284</v>
      </c>
      <c r="F926" s="12" t="str">
        <f>LOOKUP(,-FIND({"","品牌","品类","需求","竞品","品类","成分","长尾","场景","占位","功效"},E926),{"其他","品牌词","品类词","需求词","竞品词","品类词","成分词","长尾词","场景词","占位词","功效词"})</f>
        <v>需求词</v>
      </c>
      <c r="G926" s="12" t="str">
        <f>INDEX('投放（素材）'!M:M,MATCH(E926,'投放（素材）'!E:E,0))</f>
        <v>6100f2a0000000002103d584</v>
      </c>
      <c r="H926" s="10">
        <v>1896784</v>
      </c>
      <c r="I926" s="10" t="s">
        <v>216</v>
      </c>
      <c r="J926" s="10" t="s">
        <v>229</v>
      </c>
      <c r="K926" s="10" t="s">
        <v>47</v>
      </c>
      <c r="L926" s="10" t="s">
        <v>85</v>
      </c>
      <c r="M926" s="10">
        <v>1.97</v>
      </c>
      <c r="N926" s="10">
        <v>106</v>
      </c>
      <c r="O926" s="10">
        <v>2</v>
      </c>
      <c r="P926" s="13">
        <v>0.0189</v>
      </c>
      <c r="Q926" s="10">
        <v>0.98</v>
      </c>
      <c r="R926" s="10">
        <v>0</v>
      </c>
      <c r="S926" s="10">
        <v>0</v>
      </c>
      <c r="T926" s="10">
        <v>0</v>
      </c>
      <c r="U926" s="10">
        <v>0</v>
      </c>
    </row>
    <row r="927" spans="1:21">
      <c r="A927" s="11">
        <v>44501</v>
      </c>
      <c r="B927" s="10" t="s">
        <v>227</v>
      </c>
      <c r="C927" s="10">
        <v>1621580</v>
      </c>
      <c r="D927" s="10" t="s">
        <v>1</v>
      </c>
      <c r="E927" s="10" t="s">
        <v>230</v>
      </c>
      <c r="F927" s="12" t="str">
        <f>LOOKUP(,-FIND({"","品牌","品类","需求","竞品","品类","成分","长尾","场景","占位","功效"},E927),{"其他","品牌词","品类词","需求词","竞品词","品类词","成分词","长尾词","场景词","占位词","功效词"})</f>
        <v>品牌词</v>
      </c>
      <c r="G927" s="12" t="str">
        <f>INDEX('投放（素材）'!M:M,MATCH(E927,'投放（素材）'!E:E,0))</f>
        <v>6100f2a0000000002103d584</v>
      </c>
      <c r="H927" s="10">
        <v>1896789</v>
      </c>
      <c r="I927" s="10" t="s">
        <v>216</v>
      </c>
      <c r="J927" s="10" t="s">
        <v>229</v>
      </c>
      <c r="K927" s="10" t="s">
        <v>47</v>
      </c>
      <c r="L927" s="10" t="s">
        <v>77</v>
      </c>
      <c r="M927" s="10">
        <v>0</v>
      </c>
      <c r="N927" s="10">
        <v>6</v>
      </c>
      <c r="O927" s="10">
        <v>0</v>
      </c>
      <c r="P927" s="13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</row>
    <row r="928" spans="1:21">
      <c r="A928" s="11">
        <v>44501</v>
      </c>
      <c r="B928" s="10" t="s">
        <v>227</v>
      </c>
      <c r="C928" s="10">
        <v>1621580</v>
      </c>
      <c r="D928" s="10" t="s">
        <v>1</v>
      </c>
      <c r="E928" s="10" t="s">
        <v>230</v>
      </c>
      <c r="F928" s="12" t="str">
        <f>LOOKUP(,-FIND({"","品牌","品类","需求","竞品","品类","成分","长尾","场景","占位","功效"},E928),{"其他","品牌词","品类词","需求词","竞品词","品类词","成分词","长尾词","场景词","占位词","功效词"})</f>
        <v>品牌词</v>
      </c>
      <c r="G928" s="12" t="str">
        <f>INDEX('投放（素材）'!M:M,MATCH(E928,'投放（素材）'!E:E,0))</f>
        <v>6100f2a0000000002103d584</v>
      </c>
      <c r="H928" s="10">
        <v>1896789</v>
      </c>
      <c r="I928" s="10" t="s">
        <v>216</v>
      </c>
      <c r="J928" s="10" t="s">
        <v>229</v>
      </c>
      <c r="K928" s="10" t="s">
        <v>47</v>
      </c>
      <c r="L928" s="10" t="s">
        <v>75</v>
      </c>
      <c r="M928" s="10">
        <v>2044.37</v>
      </c>
      <c r="N928" s="10">
        <v>3935</v>
      </c>
      <c r="O928" s="10">
        <v>159</v>
      </c>
      <c r="P928" s="13">
        <v>0.0404</v>
      </c>
      <c r="Q928" s="10">
        <v>12.85</v>
      </c>
      <c r="R928" s="10">
        <v>0</v>
      </c>
      <c r="S928" s="10">
        <v>0</v>
      </c>
      <c r="T928" s="10">
        <v>0</v>
      </c>
      <c r="U928" s="10">
        <v>0</v>
      </c>
    </row>
    <row r="929" spans="1:21">
      <c r="A929" s="11">
        <v>44501</v>
      </c>
      <c r="B929" s="10" t="s">
        <v>227</v>
      </c>
      <c r="C929" s="10">
        <v>1621580</v>
      </c>
      <c r="D929" s="10" t="s">
        <v>1</v>
      </c>
      <c r="E929" s="10" t="s">
        <v>231</v>
      </c>
      <c r="F929" s="12" t="str">
        <f>LOOKUP(,-FIND({"","品牌","品类","需求","竞品","品类","成分","长尾","场景","占位","功效"},E929),{"其他","品牌词","品类词","需求词","竞品词","品类词","成分词","长尾词","场景词","占位词","功效词"})</f>
        <v>竞品词</v>
      </c>
      <c r="G929" s="12" t="str">
        <f>INDEX('投放（素材）'!M:M,MATCH(E929,'投放（素材）'!E:E,0))</f>
        <v>6100f2a0000000002103d584</v>
      </c>
      <c r="H929" s="10">
        <v>1896793</v>
      </c>
      <c r="I929" s="10" t="s">
        <v>216</v>
      </c>
      <c r="J929" s="10" t="s">
        <v>229</v>
      </c>
      <c r="K929" s="10" t="s">
        <v>47</v>
      </c>
      <c r="L929" s="10" t="s">
        <v>60</v>
      </c>
      <c r="M929" s="10">
        <v>0</v>
      </c>
      <c r="N929" s="10">
        <v>1</v>
      </c>
      <c r="O929" s="10">
        <v>0</v>
      </c>
      <c r="P929" s="13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</row>
    <row r="930" spans="1:21">
      <c r="A930" s="11">
        <v>44501</v>
      </c>
      <c r="B930" s="10" t="s">
        <v>227</v>
      </c>
      <c r="C930" s="10">
        <v>1621580</v>
      </c>
      <c r="D930" s="10" t="s">
        <v>1</v>
      </c>
      <c r="E930" s="10" t="s">
        <v>231</v>
      </c>
      <c r="F930" s="12" t="str">
        <f>LOOKUP(,-FIND({"","品牌","品类","需求","竞品","品类","成分","长尾","场景","占位","功效"},E930),{"其他","品牌词","品类词","需求词","竞品词","品类词","成分词","长尾词","场景词","占位词","功效词"})</f>
        <v>竞品词</v>
      </c>
      <c r="G930" s="12" t="str">
        <f>INDEX('投放（素材）'!M:M,MATCH(E930,'投放（素材）'!E:E,0))</f>
        <v>6100f2a0000000002103d584</v>
      </c>
      <c r="H930" s="10">
        <v>1896793</v>
      </c>
      <c r="I930" s="10" t="s">
        <v>216</v>
      </c>
      <c r="J930" s="10" t="s">
        <v>229</v>
      </c>
      <c r="K930" s="10" t="s">
        <v>47</v>
      </c>
      <c r="L930" s="10" t="s">
        <v>56</v>
      </c>
      <c r="M930" s="10">
        <v>5.78</v>
      </c>
      <c r="N930" s="10">
        <v>20</v>
      </c>
      <c r="O930" s="10">
        <v>1</v>
      </c>
      <c r="P930" s="13">
        <v>0.05</v>
      </c>
      <c r="Q930" s="10">
        <v>5.78</v>
      </c>
      <c r="R930" s="10">
        <v>0</v>
      </c>
      <c r="S930" s="10">
        <v>0</v>
      </c>
      <c r="T930" s="10">
        <v>0</v>
      </c>
      <c r="U930" s="10">
        <v>0</v>
      </c>
    </row>
    <row r="931" spans="1:21">
      <c r="A931" s="11">
        <v>44501</v>
      </c>
      <c r="B931" s="10" t="s">
        <v>227</v>
      </c>
      <c r="C931" s="10">
        <v>1621580</v>
      </c>
      <c r="D931" s="10" t="s">
        <v>1</v>
      </c>
      <c r="E931" s="10" t="s">
        <v>231</v>
      </c>
      <c r="F931" s="12" t="str">
        <f>LOOKUP(,-FIND({"","品牌","品类","需求","竞品","品类","成分","长尾","场景","占位","功效"},E931),{"其他","品牌词","品类词","需求词","竞品词","品类词","成分词","长尾词","场景词","占位词","功效词"})</f>
        <v>竞品词</v>
      </c>
      <c r="G931" s="12" t="str">
        <f>INDEX('投放（素材）'!M:M,MATCH(E931,'投放（素材）'!E:E,0))</f>
        <v>6100f2a0000000002103d584</v>
      </c>
      <c r="H931" s="10">
        <v>1896793</v>
      </c>
      <c r="I931" s="10" t="s">
        <v>216</v>
      </c>
      <c r="J931" s="10" t="s">
        <v>229</v>
      </c>
      <c r="K931" s="10" t="s">
        <v>47</v>
      </c>
      <c r="L931" s="10" t="s">
        <v>54</v>
      </c>
      <c r="M931" s="10">
        <v>14.34</v>
      </c>
      <c r="N931" s="10">
        <v>20</v>
      </c>
      <c r="O931" s="10">
        <v>3</v>
      </c>
      <c r="P931" s="13">
        <v>0.15</v>
      </c>
      <c r="Q931" s="10">
        <v>4.78</v>
      </c>
      <c r="R931" s="10">
        <v>0</v>
      </c>
      <c r="S931" s="10">
        <v>0</v>
      </c>
      <c r="T931" s="10">
        <v>0</v>
      </c>
      <c r="U931" s="10">
        <v>0</v>
      </c>
    </row>
    <row r="932" spans="1:21">
      <c r="A932" s="11">
        <v>44501</v>
      </c>
      <c r="B932" s="10" t="s">
        <v>246</v>
      </c>
      <c r="C932" s="10">
        <v>1658062</v>
      </c>
      <c r="D932" s="10" t="s">
        <v>1</v>
      </c>
      <c r="E932" s="10" t="s">
        <v>247</v>
      </c>
      <c r="F932" s="12" t="str">
        <f>LOOKUP(,-FIND({"","品牌","品类","需求","竞品","品类","成分","长尾","场景","占位","功效"},E932),{"其他","品牌词","品类词","需求词","竞品词","品类词","成分词","长尾词","场景词","占位词","功效词"})</f>
        <v>品类词</v>
      </c>
      <c r="G932" s="12" t="str">
        <f>INDEX('投放（素材）'!M:M,MATCH(E932,'投放（素材）'!E:E,0))</f>
        <v>60f6a140000000000102af4f</v>
      </c>
      <c r="H932" s="10">
        <v>1952791</v>
      </c>
      <c r="I932" s="10" t="s">
        <v>216</v>
      </c>
      <c r="J932" s="10" t="s">
        <v>248</v>
      </c>
      <c r="K932" s="10" t="s">
        <v>47</v>
      </c>
      <c r="L932" s="10" t="s">
        <v>64</v>
      </c>
      <c r="M932" s="10">
        <v>4.34</v>
      </c>
      <c r="N932" s="10">
        <v>200</v>
      </c>
      <c r="O932" s="10">
        <v>3</v>
      </c>
      <c r="P932" s="13">
        <v>0.015</v>
      </c>
      <c r="Q932" s="10">
        <v>1.44</v>
      </c>
      <c r="R932" s="10">
        <v>0</v>
      </c>
      <c r="S932" s="10">
        <v>0</v>
      </c>
      <c r="T932" s="10">
        <v>0</v>
      </c>
      <c r="U932" s="10">
        <v>0</v>
      </c>
    </row>
    <row r="933" spans="1:21">
      <c r="A933" s="11">
        <v>44501</v>
      </c>
      <c r="B933" s="10" t="s">
        <v>246</v>
      </c>
      <c r="C933" s="10">
        <v>1658062</v>
      </c>
      <c r="D933" s="10" t="s">
        <v>1</v>
      </c>
      <c r="E933" s="10" t="s">
        <v>247</v>
      </c>
      <c r="F933" s="12" t="str">
        <f>LOOKUP(,-FIND({"","品牌","品类","需求","竞品","品类","成分","长尾","场景","占位","功效"},E933),{"其他","品牌词","品类词","需求词","竞品词","品类词","成分词","长尾词","场景词","占位词","功效词"})</f>
        <v>品类词</v>
      </c>
      <c r="G933" s="12" t="str">
        <f>INDEX('投放（素材）'!M:M,MATCH(E933,'投放（素材）'!E:E,0))</f>
        <v>60f6a140000000000102af4f</v>
      </c>
      <c r="H933" s="10">
        <v>1952791</v>
      </c>
      <c r="I933" s="10" t="s">
        <v>216</v>
      </c>
      <c r="J933" s="10" t="s">
        <v>248</v>
      </c>
      <c r="K933" s="10" t="s">
        <v>47</v>
      </c>
      <c r="L933" s="10" t="s">
        <v>71</v>
      </c>
      <c r="M933" s="10">
        <v>0</v>
      </c>
      <c r="N933" s="10">
        <v>49</v>
      </c>
      <c r="O933" s="10">
        <v>0</v>
      </c>
      <c r="P933" s="13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</row>
    <row r="934" spans="1:21">
      <c r="A934" s="11">
        <v>44501</v>
      </c>
      <c r="B934" s="10" t="s">
        <v>246</v>
      </c>
      <c r="C934" s="10">
        <v>1658062</v>
      </c>
      <c r="D934" s="10" t="s">
        <v>1</v>
      </c>
      <c r="E934" s="10" t="s">
        <v>247</v>
      </c>
      <c r="F934" s="12" t="str">
        <f>LOOKUP(,-FIND({"","品牌","品类","需求","竞品","品类","成分","长尾","场景","占位","功效"},E934),{"其他","品牌词","品类词","需求词","竞品词","品类词","成分词","长尾词","场景词","占位词","功效词"})</f>
        <v>品类词</v>
      </c>
      <c r="G934" s="12" t="str">
        <f>INDEX('投放（素材）'!M:M,MATCH(E934,'投放（素材）'!E:E,0))</f>
        <v>60f6a140000000000102af4f</v>
      </c>
      <c r="H934" s="10">
        <v>1952791</v>
      </c>
      <c r="I934" s="10" t="s">
        <v>216</v>
      </c>
      <c r="J934" s="10" t="s">
        <v>248</v>
      </c>
      <c r="K934" s="10" t="s">
        <v>47</v>
      </c>
      <c r="L934" s="10" t="s">
        <v>68</v>
      </c>
      <c r="M934" s="10">
        <v>6.37</v>
      </c>
      <c r="N934" s="10">
        <v>242</v>
      </c>
      <c r="O934" s="10">
        <v>3</v>
      </c>
      <c r="P934" s="13">
        <v>0.0124</v>
      </c>
      <c r="Q934" s="10">
        <v>2.12</v>
      </c>
      <c r="R934" s="10">
        <v>1</v>
      </c>
      <c r="S934" s="10">
        <v>0</v>
      </c>
      <c r="T934" s="10">
        <v>0</v>
      </c>
      <c r="U934" s="10">
        <v>0</v>
      </c>
    </row>
    <row r="935" spans="1:21">
      <c r="A935" s="11">
        <v>44501</v>
      </c>
      <c r="B935" s="10" t="s">
        <v>246</v>
      </c>
      <c r="C935" s="10">
        <v>1658062</v>
      </c>
      <c r="D935" s="10" t="s">
        <v>1</v>
      </c>
      <c r="E935" s="10" t="s">
        <v>247</v>
      </c>
      <c r="F935" s="12" t="str">
        <f>LOOKUP(,-FIND({"","品牌","品类","需求","竞品","品类","成分","长尾","场景","占位","功效"},E935),{"其他","品牌词","品类词","需求词","竞品词","品类词","成分词","长尾词","场景词","占位词","功效词"})</f>
        <v>品类词</v>
      </c>
      <c r="G935" s="12" t="str">
        <f>INDEX('投放（素材）'!M:M,MATCH(E935,'投放（素材）'!E:E,0))</f>
        <v>60f6a140000000000102af4f</v>
      </c>
      <c r="H935" s="10">
        <v>1952791</v>
      </c>
      <c r="I935" s="10" t="s">
        <v>216</v>
      </c>
      <c r="J935" s="10" t="s">
        <v>248</v>
      </c>
      <c r="K935" s="10" t="s">
        <v>47</v>
      </c>
      <c r="L935" s="10" t="s">
        <v>72</v>
      </c>
      <c r="M935" s="10">
        <v>17.46</v>
      </c>
      <c r="N935" s="10">
        <v>457</v>
      </c>
      <c r="O935" s="10">
        <v>5</v>
      </c>
      <c r="P935" s="13">
        <v>0.0109</v>
      </c>
      <c r="Q935" s="10">
        <v>3.49</v>
      </c>
      <c r="R935" s="10">
        <v>0</v>
      </c>
      <c r="S935" s="10">
        <v>0</v>
      </c>
      <c r="T935" s="10">
        <v>0</v>
      </c>
      <c r="U935" s="10">
        <v>0</v>
      </c>
    </row>
    <row r="936" spans="1:21">
      <c r="A936" s="11">
        <v>44501</v>
      </c>
      <c r="B936" s="10" t="s">
        <v>246</v>
      </c>
      <c r="C936" s="10">
        <v>1658062</v>
      </c>
      <c r="D936" s="10" t="s">
        <v>1</v>
      </c>
      <c r="E936" s="10" t="s">
        <v>247</v>
      </c>
      <c r="F936" s="12" t="str">
        <f>LOOKUP(,-FIND({"","品牌","品类","需求","竞品","品类","成分","长尾","场景","占位","功效"},E936),{"其他","品牌词","品类词","需求词","竞品词","品类词","成分词","长尾词","场景词","占位词","功效词"})</f>
        <v>品类词</v>
      </c>
      <c r="G936" s="12" t="str">
        <f>INDEX('投放（素材）'!M:M,MATCH(E936,'投放（素材）'!E:E,0))</f>
        <v>60f6a140000000000102af4f</v>
      </c>
      <c r="H936" s="10">
        <v>1952791</v>
      </c>
      <c r="I936" s="10" t="s">
        <v>216</v>
      </c>
      <c r="J936" s="10" t="s">
        <v>248</v>
      </c>
      <c r="K936" s="10" t="s">
        <v>47</v>
      </c>
      <c r="L936" s="10" t="s">
        <v>69</v>
      </c>
      <c r="M936" s="10">
        <v>0</v>
      </c>
      <c r="N936" s="10">
        <v>73</v>
      </c>
      <c r="O936" s="10">
        <v>0</v>
      </c>
      <c r="P936" s="13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</row>
    <row r="937" spans="1:21">
      <c r="A937" s="11">
        <v>44501</v>
      </c>
      <c r="B937" s="10" t="s">
        <v>246</v>
      </c>
      <c r="C937" s="10">
        <v>1658062</v>
      </c>
      <c r="D937" s="10" t="s">
        <v>1</v>
      </c>
      <c r="E937" s="10" t="s">
        <v>247</v>
      </c>
      <c r="F937" s="12" t="str">
        <f>LOOKUP(,-FIND({"","品牌","品类","需求","竞品","品类","成分","长尾","场景","占位","功效"},E937),{"其他","品牌词","品类词","需求词","竞品词","品类词","成分词","长尾词","场景词","占位词","功效词"})</f>
        <v>品类词</v>
      </c>
      <c r="G937" s="12" t="str">
        <f>INDEX('投放（素材）'!M:M,MATCH(E937,'投放（素材）'!E:E,0))</f>
        <v>60f6a140000000000102af4f</v>
      </c>
      <c r="H937" s="10">
        <v>1952791</v>
      </c>
      <c r="I937" s="10" t="s">
        <v>216</v>
      </c>
      <c r="J937" s="10" t="s">
        <v>248</v>
      </c>
      <c r="K937" s="10" t="s">
        <v>47</v>
      </c>
      <c r="L937" s="10" t="s">
        <v>94</v>
      </c>
      <c r="M937" s="10">
        <v>0</v>
      </c>
      <c r="N937" s="10">
        <v>9</v>
      </c>
      <c r="O937" s="10">
        <v>0</v>
      </c>
      <c r="P937" s="13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</row>
    <row r="938" spans="1:21">
      <c r="A938" s="11">
        <v>44501</v>
      </c>
      <c r="B938" s="10" t="s">
        <v>246</v>
      </c>
      <c r="C938" s="10">
        <v>1658062</v>
      </c>
      <c r="D938" s="10" t="s">
        <v>1</v>
      </c>
      <c r="E938" s="10" t="s">
        <v>249</v>
      </c>
      <c r="F938" s="12" t="str">
        <f>LOOKUP(,-FIND({"","品牌","品类","需求","竞品","品类","成分","长尾","场景","占位","功效"},E938),{"其他","品牌词","品类词","需求词","竞品词","品类词","成分词","长尾词","场景词","占位词","功效词"})</f>
        <v>需求词</v>
      </c>
      <c r="G938" s="12" t="str">
        <f>INDEX('投放（素材）'!M:M,MATCH(E938,'投放（素材）'!E:E,0))</f>
        <v>60f6a140000000000102af4f</v>
      </c>
      <c r="H938" s="10">
        <v>1952793</v>
      </c>
      <c r="I938" s="10" t="s">
        <v>216</v>
      </c>
      <c r="J938" s="10" t="s">
        <v>248</v>
      </c>
      <c r="K938" s="10" t="s">
        <v>47</v>
      </c>
      <c r="L938" s="10" t="s">
        <v>80</v>
      </c>
      <c r="M938" s="10">
        <v>0</v>
      </c>
      <c r="N938" s="10">
        <v>16</v>
      </c>
      <c r="O938" s="10">
        <v>0</v>
      </c>
      <c r="P938" s="13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</row>
    <row r="939" spans="1:21">
      <c r="A939" s="11">
        <v>44501</v>
      </c>
      <c r="B939" s="10" t="s">
        <v>246</v>
      </c>
      <c r="C939" s="10">
        <v>1658062</v>
      </c>
      <c r="D939" s="10" t="s">
        <v>1</v>
      </c>
      <c r="E939" s="10" t="s">
        <v>250</v>
      </c>
      <c r="F939" s="12" t="str">
        <f>LOOKUP(,-FIND({"","品牌","品类","需求","竞品","品类","成分","长尾","场景","占位","功效"},E939),{"其他","品牌词","品类词","需求词","竞品词","品类词","成分词","长尾词","场景词","占位词","功效词"})</f>
        <v>品牌词</v>
      </c>
      <c r="G939" s="12" t="str">
        <f>INDEX('投放（素材）'!M:M,MATCH(E939,'投放（素材）'!E:E,0))</f>
        <v>60f6a140000000000102af4f</v>
      </c>
      <c r="H939" s="10">
        <v>1952796</v>
      </c>
      <c r="I939" s="10" t="s">
        <v>216</v>
      </c>
      <c r="J939" s="10" t="s">
        <v>248</v>
      </c>
      <c r="K939" s="10" t="s">
        <v>47</v>
      </c>
      <c r="L939" s="10" t="s">
        <v>77</v>
      </c>
      <c r="M939" s="10">
        <v>0</v>
      </c>
      <c r="N939" s="10">
        <v>5</v>
      </c>
      <c r="O939" s="10">
        <v>0</v>
      </c>
      <c r="P939" s="13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</row>
    <row r="940" spans="1:21">
      <c r="A940" s="11">
        <v>44501</v>
      </c>
      <c r="B940" s="10" t="s">
        <v>246</v>
      </c>
      <c r="C940" s="10">
        <v>1658062</v>
      </c>
      <c r="D940" s="10" t="s">
        <v>1</v>
      </c>
      <c r="E940" s="10" t="s">
        <v>250</v>
      </c>
      <c r="F940" s="12" t="str">
        <f>LOOKUP(,-FIND({"","品牌","品类","需求","竞品","品类","成分","长尾","场景","占位","功效"},E940),{"其他","品牌词","品类词","需求词","竞品词","品类词","成分词","长尾词","场景词","占位词","功效词"})</f>
        <v>品牌词</v>
      </c>
      <c r="G940" s="12" t="str">
        <f>INDEX('投放（素材）'!M:M,MATCH(E940,'投放（素材）'!E:E,0))</f>
        <v>60f6a140000000000102af4f</v>
      </c>
      <c r="H940" s="10">
        <v>1952796</v>
      </c>
      <c r="I940" s="10" t="s">
        <v>216</v>
      </c>
      <c r="J940" s="10" t="s">
        <v>248</v>
      </c>
      <c r="K940" s="10" t="s">
        <v>47</v>
      </c>
      <c r="L940" s="10" t="s">
        <v>73</v>
      </c>
      <c r="M940" s="10">
        <v>3027.18</v>
      </c>
      <c r="N940" s="10">
        <v>4984</v>
      </c>
      <c r="O940" s="10">
        <v>228</v>
      </c>
      <c r="P940" s="13">
        <v>0.0457</v>
      </c>
      <c r="Q940" s="10">
        <v>13.27</v>
      </c>
      <c r="R940" s="10">
        <v>2</v>
      </c>
      <c r="S940" s="10">
        <v>0</v>
      </c>
      <c r="T940" s="10">
        <v>0</v>
      </c>
      <c r="U940" s="10">
        <v>0</v>
      </c>
    </row>
    <row r="941" spans="1:21">
      <c r="A941" s="11">
        <v>44501</v>
      </c>
      <c r="B941" s="10" t="s">
        <v>246</v>
      </c>
      <c r="C941" s="10">
        <v>1658062</v>
      </c>
      <c r="D941" s="10" t="s">
        <v>1</v>
      </c>
      <c r="E941" s="10" t="s">
        <v>250</v>
      </c>
      <c r="F941" s="12" t="str">
        <f>LOOKUP(,-FIND({"","品牌","品类","需求","竞品","品类","成分","长尾","场景","占位","功效"},E941),{"其他","品牌词","品类词","需求词","竞品词","品类词","成分词","长尾词","场景词","占位词","功效词"})</f>
        <v>品牌词</v>
      </c>
      <c r="G941" s="12" t="str">
        <f>INDEX('投放（素材）'!M:M,MATCH(E941,'投放（素材）'!E:E,0))</f>
        <v>60f6a140000000000102af4f</v>
      </c>
      <c r="H941" s="10">
        <v>1952796</v>
      </c>
      <c r="I941" s="10" t="s">
        <v>216</v>
      </c>
      <c r="J941" s="10" t="s">
        <v>248</v>
      </c>
      <c r="K941" s="10" t="s">
        <v>47</v>
      </c>
      <c r="L941" s="10" t="s">
        <v>75</v>
      </c>
      <c r="M941" s="10">
        <v>7.05</v>
      </c>
      <c r="N941" s="10">
        <v>25</v>
      </c>
      <c r="O941" s="10">
        <v>1</v>
      </c>
      <c r="P941" s="13">
        <v>0.04</v>
      </c>
      <c r="Q941" s="10">
        <v>7.05</v>
      </c>
      <c r="R941" s="10">
        <v>0</v>
      </c>
      <c r="S941" s="10">
        <v>0</v>
      </c>
      <c r="T941" s="10">
        <v>0</v>
      </c>
      <c r="U941" s="10">
        <v>0</v>
      </c>
    </row>
    <row r="942" spans="1:21">
      <c r="A942" s="11">
        <v>44501</v>
      </c>
      <c r="B942" s="10" t="s">
        <v>246</v>
      </c>
      <c r="C942" s="10">
        <v>1658062</v>
      </c>
      <c r="D942" s="10" t="s">
        <v>1</v>
      </c>
      <c r="E942" s="10" t="s">
        <v>250</v>
      </c>
      <c r="F942" s="12" t="str">
        <f>LOOKUP(,-FIND({"","品牌","品类","需求","竞品","品类","成分","长尾","场景","占位","功效"},E942),{"其他","品牌词","品类词","需求词","竞品词","品类词","成分词","长尾词","场景词","占位词","功效词"})</f>
        <v>品牌词</v>
      </c>
      <c r="G942" s="12" t="str">
        <f>INDEX('投放（素材）'!M:M,MATCH(E942,'投放（素材）'!E:E,0))</f>
        <v>60f6a140000000000102af4f</v>
      </c>
      <c r="H942" s="10">
        <v>1952796</v>
      </c>
      <c r="I942" s="10" t="s">
        <v>216</v>
      </c>
      <c r="J942" s="10" t="s">
        <v>248</v>
      </c>
      <c r="K942" s="10" t="s">
        <v>47</v>
      </c>
      <c r="L942" s="10" t="s">
        <v>74</v>
      </c>
      <c r="M942" s="10">
        <v>1.96</v>
      </c>
      <c r="N942" s="10">
        <v>12</v>
      </c>
      <c r="O942" s="10">
        <v>1</v>
      </c>
      <c r="P942" s="13">
        <v>0.0833</v>
      </c>
      <c r="Q942" s="10">
        <v>1.96</v>
      </c>
      <c r="R942" s="10">
        <v>0</v>
      </c>
      <c r="S942" s="10">
        <v>0</v>
      </c>
      <c r="T942" s="10">
        <v>0</v>
      </c>
      <c r="U942" s="10">
        <v>0</v>
      </c>
    </row>
    <row r="943" spans="1:21">
      <c r="A943" s="11">
        <v>44501</v>
      </c>
      <c r="B943" s="10" t="s">
        <v>246</v>
      </c>
      <c r="C943" s="10">
        <v>1658062</v>
      </c>
      <c r="D943" s="10" t="s">
        <v>1</v>
      </c>
      <c r="E943" s="10" t="s">
        <v>251</v>
      </c>
      <c r="F943" s="12" t="str">
        <f>LOOKUP(,-FIND({"","品牌","品类","需求","竞品","品类","成分","长尾","场景","占位","功效"},E943),{"其他","品牌词","品类词","需求词","竞品词","品类词","成分词","长尾词","场景词","占位词","功效词"})</f>
        <v>竞品词</v>
      </c>
      <c r="G943" s="12" t="str">
        <f>INDEX('投放（素材）'!M:M,MATCH(E943,'投放（素材）'!E:E,0))</f>
        <v>60f6a140000000000102af4f</v>
      </c>
      <c r="H943" s="10">
        <v>1952799</v>
      </c>
      <c r="I943" s="10" t="s">
        <v>216</v>
      </c>
      <c r="J943" s="10" t="s">
        <v>248</v>
      </c>
      <c r="K943" s="10" t="s">
        <v>47</v>
      </c>
      <c r="L943" s="10" t="s">
        <v>55</v>
      </c>
      <c r="M943" s="10">
        <v>0</v>
      </c>
      <c r="N943" s="10">
        <v>12</v>
      </c>
      <c r="O943" s="10">
        <v>0</v>
      </c>
      <c r="P943" s="13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</row>
    <row r="944" spans="1:21">
      <c r="A944" s="11">
        <v>44501</v>
      </c>
      <c r="B944" s="10" t="s">
        <v>246</v>
      </c>
      <c r="C944" s="10">
        <v>1658062</v>
      </c>
      <c r="D944" s="10" t="s">
        <v>1</v>
      </c>
      <c r="E944" s="10" t="s">
        <v>251</v>
      </c>
      <c r="F944" s="12" t="str">
        <f>LOOKUP(,-FIND({"","品牌","品类","需求","竞品","品类","成分","长尾","场景","占位","功效"},E944),{"其他","品牌词","品类词","需求词","竞品词","品类词","成分词","长尾词","场景词","占位词","功效词"})</f>
        <v>竞品词</v>
      </c>
      <c r="G944" s="12" t="str">
        <f>INDEX('投放（素材）'!M:M,MATCH(E944,'投放（素材）'!E:E,0))</f>
        <v>60f6a140000000000102af4f</v>
      </c>
      <c r="H944" s="10">
        <v>1952799</v>
      </c>
      <c r="I944" s="10" t="s">
        <v>216</v>
      </c>
      <c r="J944" s="10" t="s">
        <v>248</v>
      </c>
      <c r="K944" s="10" t="s">
        <v>47</v>
      </c>
      <c r="L944" s="10" t="s">
        <v>58</v>
      </c>
      <c r="M944" s="10">
        <v>0</v>
      </c>
      <c r="N944" s="10">
        <v>23</v>
      </c>
      <c r="O944" s="10">
        <v>0</v>
      </c>
      <c r="P944" s="13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</row>
    <row r="945" spans="1:21">
      <c r="A945" s="11">
        <v>44501</v>
      </c>
      <c r="B945" s="10" t="s">
        <v>246</v>
      </c>
      <c r="C945" s="10">
        <v>1658062</v>
      </c>
      <c r="D945" s="10" t="s">
        <v>1</v>
      </c>
      <c r="E945" s="10" t="s">
        <v>251</v>
      </c>
      <c r="F945" s="12" t="str">
        <f>LOOKUP(,-FIND({"","品牌","品类","需求","竞品","品类","成分","长尾","场景","占位","功效"},E945),{"其他","品牌词","品类词","需求词","竞品词","品类词","成分词","长尾词","场景词","占位词","功效词"})</f>
        <v>竞品词</v>
      </c>
      <c r="G945" s="12" t="str">
        <f>INDEX('投放（素材）'!M:M,MATCH(E945,'投放（素材）'!E:E,0))</f>
        <v>60f6a140000000000102af4f</v>
      </c>
      <c r="H945" s="10">
        <v>1952799</v>
      </c>
      <c r="I945" s="10" t="s">
        <v>216</v>
      </c>
      <c r="J945" s="10" t="s">
        <v>248</v>
      </c>
      <c r="K945" s="10" t="s">
        <v>47</v>
      </c>
      <c r="L945" s="10" t="s">
        <v>57</v>
      </c>
      <c r="M945" s="10">
        <v>0</v>
      </c>
      <c r="N945" s="10">
        <v>2</v>
      </c>
      <c r="O945" s="10">
        <v>0</v>
      </c>
      <c r="P945" s="13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</row>
    <row r="946" spans="1:21">
      <c r="A946" s="11">
        <v>44501</v>
      </c>
      <c r="B946" s="10" t="s">
        <v>261</v>
      </c>
      <c r="C946" s="10">
        <v>1679009</v>
      </c>
      <c r="D946" s="10" t="s">
        <v>1</v>
      </c>
      <c r="E946" s="10" t="s">
        <v>267</v>
      </c>
      <c r="F946" s="12" t="str">
        <f>LOOKUP(,-FIND({"","品牌","品类","需求","竞品","品类","成分","长尾","场景","占位","功效"},E946),{"其他","品牌词","品类词","需求词","竞品词","品类词","成分词","长尾词","场景词","占位词","功效词"})</f>
        <v>品类词</v>
      </c>
      <c r="G946" s="12">
        <f>INDEX('投放（素材）'!M:M,MATCH(E946,'投放（素材）'!E:E,0))</f>
        <v>6.1277385e+23</v>
      </c>
      <c r="H946" s="10">
        <v>1986004</v>
      </c>
      <c r="I946" s="10" t="s">
        <v>216</v>
      </c>
      <c r="J946" s="10">
        <v>6.1277385e+23</v>
      </c>
      <c r="K946" s="10" t="s">
        <v>47</v>
      </c>
      <c r="L946" s="10" t="s">
        <v>93</v>
      </c>
      <c r="M946" s="10">
        <v>1857.26</v>
      </c>
      <c r="N946" s="10">
        <v>6222</v>
      </c>
      <c r="O946" s="10">
        <v>186</v>
      </c>
      <c r="P946" s="13">
        <v>0.0299</v>
      </c>
      <c r="Q946" s="10">
        <v>9.98</v>
      </c>
      <c r="R946" s="10">
        <v>0</v>
      </c>
      <c r="S946" s="10">
        <v>4</v>
      </c>
      <c r="T946" s="10">
        <v>0</v>
      </c>
      <c r="U946" s="10">
        <v>0</v>
      </c>
    </row>
    <row r="947" spans="1:21">
      <c r="A947" s="11">
        <v>44501</v>
      </c>
      <c r="B947" s="10" t="s">
        <v>268</v>
      </c>
      <c r="C947" s="10">
        <v>1796446</v>
      </c>
      <c r="D947" s="10" t="s">
        <v>1</v>
      </c>
      <c r="E947" s="10" t="s">
        <v>269</v>
      </c>
      <c r="F947" s="12" t="str">
        <f>LOOKUP(,-FIND({"","品牌","品类","需求","竞品","品类","成分","长尾","场景","占位","功效"},E947),{"其他","品牌词","品类词","需求词","竞品词","品类词","成分词","长尾词","场景词","占位词","功效词"})</f>
        <v>品类词</v>
      </c>
      <c r="G947" s="12" t="str">
        <f>INDEX('投放（素材）'!M:M,MATCH(E947,'投放（素材）'!E:E,0))</f>
        <v>61303e92000000002103c91c</v>
      </c>
      <c r="H947" s="10">
        <v>2184195</v>
      </c>
      <c r="I947" s="10" t="s">
        <v>216</v>
      </c>
      <c r="J947" s="10" t="s">
        <v>270</v>
      </c>
      <c r="K947" s="10" t="s">
        <v>47</v>
      </c>
      <c r="L947" s="10" t="s">
        <v>63</v>
      </c>
      <c r="M947" s="10">
        <v>6110.44</v>
      </c>
      <c r="N947" s="10">
        <v>11417</v>
      </c>
      <c r="O947" s="10">
        <v>652</v>
      </c>
      <c r="P947" s="13">
        <v>0.0571</v>
      </c>
      <c r="Q947" s="10">
        <v>9.37</v>
      </c>
      <c r="R947" s="10">
        <v>2</v>
      </c>
      <c r="S947" s="10">
        <v>0</v>
      </c>
      <c r="T947" s="10">
        <v>3</v>
      </c>
      <c r="U947" s="10">
        <v>0</v>
      </c>
    </row>
    <row r="948" spans="1:21">
      <c r="A948" s="11">
        <v>44502</v>
      </c>
      <c r="B948" s="10" t="s">
        <v>214</v>
      </c>
      <c r="C948" s="10">
        <v>1607924</v>
      </c>
      <c r="D948" s="10" t="s">
        <v>1</v>
      </c>
      <c r="E948" s="10" t="s">
        <v>215</v>
      </c>
      <c r="F948" s="12" t="str">
        <f>LOOKUP(,-FIND({"","品牌","品类","需求","竞品","品类","成分","长尾","场景","占位","功效"},E948),{"其他","品牌词","品类词","需求词","竞品词","品类词","成分词","长尾词","场景词","占位词","功效词"})</f>
        <v>品类词</v>
      </c>
      <c r="G948" s="12" t="str">
        <f>INDEX('投放（素材）'!M:M,MATCH(E948,'投放（素材）'!E:E,0))</f>
        <v>60f7c242000000000102e5de</v>
      </c>
      <c r="H948" s="10">
        <v>1876348</v>
      </c>
      <c r="I948" s="10" t="s">
        <v>216</v>
      </c>
      <c r="J948" s="10" t="s">
        <v>217</v>
      </c>
      <c r="K948" s="10" t="s">
        <v>47</v>
      </c>
      <c r="L948" s="10" t="s">
        <v>64</v>
      </c>
      <c r="M948" s="10">
        <v>0</v>
      </c>
      <c r="N948" s="10">
        <v>5</v>
      </c>
      <c r="O948" s="10">
        <v>0</v>
      </c>
      <c r="P948" s="13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</row>
    <row r="949" spans="1:21">
      <c r="A949" s="11">
        <v>44502</v>
      </c>
      <c r="B949" s="10" t="s">
        <v>214</v>
      </c>
      <c r="C949" s="10">
        <v>1607924</v>
      </c>
      <c r="D949" s="10" t="s">
        <v>1</v>
      </c>
      <c r="E949" s="10" t="s">
        <v>215</v>
      </c>
      <c r="F949" s="12" t="str">
        <f>LOOKUP(,-FIND({"","品牌","品类","需求","竞品","品类","成分","长尾","场景","占位","功效"},E949),{"其他","品牌词","品类词","需求词","竞品词","品类词","成分词","长尾词","场景词","占位词","功效词"})</f>
        <v>品类词</v>
      </c>
      <c r="G949" s="12" t="str">
        <f>INDEX('投放（素材）'!M:M,MATCH(E949,'投放（素材）'!E:E,0))</f>
        <v>60f7c242000000000102e5de</v>
      </c>
      <c r="H949" s="10">
        <v>1876348</v>
      </c>
      <c r="I949" s="10" t="s">
        <v>216</v>
      </c>
      <c r="J949" s="10" t="s">
        <v>217</v>
      </c>
      <c r="K949" s="10" t="s">
        <v>47</v>
      </c>
      <c r="L949" s="10" t="s">
        <v>70</v>
      </c>
      <c r="M949" s="10">
        <v>0</v>
      </c>
      <c r="N949" s="10">
        <v>3</v>
      </c>
      <c r="O949" s="10">
        <v>0</v>
      </c>
      <c r="P949" s="13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</row>
    <row r="950" spans="1:21">
      <c r="A950" s="11">
        <v>44502</v>
      </c>
      <c r="B950" s="10" t="s">
        <v>214</v>
      </c>
      <c r="C950" s="10">
        <v>1607924</v>
      </c>
      <c r="D950" s="10" t="s">
        <v>1</v>
      </c>
      <c r="E950" s="10" t="s">
        <v>218</v>
      </c>
      <c r="F950" s="12" t="str">
        <f>LOOKUP(,-FIND({"","品牌","品类","需求","竞品","品类","成分","长尾","场景","占位","功效"},E950),{"其他","品牌词","品类词","需求词","竞品词","品类词","成分词","长尾词","场景词","占位词","功效词"})</f>
        <v>需求词</v>
      </c>
      <c r="G950" s="12" t="str">
        <f>INDEX('投放（素材）'!M:M,MATCH(E950,'投放（素材）'!E:E,0))</f>
        <v>60f7c242000000000102e5de</v>
      </c>
      <c r="H950" s="10">
        <v>1876355</v>
      </c>
      <c r="I950" s="10" t="s">
        <v>216</v>
      </c>
      <c r="J950" s="10" t="s">
        <v>217</v>
      </c>
      <c r="K950" s="10" t="s">
        <v>47</v>
      </c>
      <c r="L950" s="10" t="s">
        <v>81</v>
      </c>
      <c r="M950" s="10">
        <v>0</v>
      </c>
      <c r="N950" s="10">
        <v>1</v>
      </c>
      <c r="O950" s="10">
        <v>0</v>
      </c>
      <c r="P950" s="13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</row>
    <row r="951" spans="1:21">
      <c r="A951" s="11">
        <v>44502</v>
      </c>
      <c r="B951" s="10" t="s">
        <v>214</v>
      </c>
      <c r="C951" s="10">
        <v>1607924</v>
      </c>
      <c r="D951" s="10" t="s">
        <v>1</v>
      </c>
      <c r="E951" s="10" t="s">
        <v>218</v>
      </c>
      <c r="F951" s="12" t="str">
        <f>LOOKUP(,-FIND({"","品牌","品类","需求","竞品","品类","成分","长尾","场景","占位","功效"},E951),{"其他","品牌词","品类词","需求词","竞品词","品类词","成分词","长尾词","场景词","占位词","功效词"})</f>
        <v>需求词</v>
      </c>
      <c r="G951" s="12" t="str">
        <f>INDEX('投放（素材）'!M:M,MATCH(E951,'投放（素材）'!E:E,0))</f>
        <v>60f7c242000000000102e5de</v>
      </c>
      <c r="H951" s="10">
        <v>1876355</v>
      </c>
      <c r="I951" s="10" t="s">
        <v>216</v>
      </c>
      <c r="J951" s="10" t="s">
        <v>217</v>
      </c>
      <c r="K951" s="10" t="s">
        <v>47</v>
      </c>
      <c r="L951" s="10" t="s">
        <v>71</v>
      </c>
      <c r="M951" s="10">
        <v>0</v>
      </c>
      <c r="N951" s="10">
        <v>1</v>
      </c>
      <c r="O951" s="10">
        <v>0</v>
      </c>
      <c r="P951" s="13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</row>
    <row r="952" spans="1:21">
      <c r="A952" s="11">
        <v>44502</v>
      </c>
      <c r="B952" s="10" t="s">
        <v>214</v>
      </c>
      <c r="C952" s="10">
        <v>1607924</v>
      </c>
      <c r="D952" s="10" t="s">
        <v>1</v>
      </c>
      <c r="E952" s="10" t="s">
        <v>220</v>
      </c>
      <c r="F952" s="12" t="str">
        <f>LOOKUP(,-FIND({"","品牌","品类","需求","竞品","品类","成分","长尾","场景","占位","功效"},E952),{"其他","品牌词","品类词","需求词","竞品词","品类词","成分词","长尾词","场景词","占位词","功效词"})</f>
        <v>品牌词</v>
      </c>
      <c r="G952" s="12" t="str">
        <f>INDEX('投放（素材）'!M:M,MATCH(E952,'投放（素材）'!E:E,0))</f>
        <v>60f7c242000000000102e5de</v>
      </c>
      <c r="H952" s="10">
        <v>1876364</v>
      </c>
      <c r="I952" s="10" t="s">
        <v>216</v>
      </c>
      <c r="J952" s="10" t="s">
        <v>217</v>
      </c>
      <c r="K952" s="10" t="s">
        <v>47</v>
      </c>
      <c r="L952" s="10" t="s">
        <v>77</v>
      </c>
      <c r="M952" s="10">
        <v>0</v>
      </c>
      <c r="N952" s="10">
        <v>3</v>
      </c>
      <c r="O952" s="10">
        <v>0</v>
      </c>
      <c r="P952" s="13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</row>
    <row r="953" spans="1:21">
      <c r="A953" s="11">
        <v>44502</v>
      </c>
      <c r="B953" s="10" t="s">
        <v>214</v>
      </c>
      <c r="C953" s="10">
        <v>1607924</v>
      </c>
      <c r="D953" s="10" t="s">
        <v>1</v>
      </c>
      <c r="E953" s="10" t="s">
        <v>220</v>
      </c>
      <c r="F953" s="12" t="str">
        <f>LOOKUP(,-FIND({"","品牌","品类","需求","竞品","品类","成分","长尾","场景","占位","功效"},E953),{"其他","品牌词","品类词","需求词","竞品词","品类词","成分词","长尾词","场景词","占位词","功效词"})</f>
        <v>品牌词</v>
      </c>
      <c r="G953" s="12" t="str">
        <f>INDEX('投放（素材）'!M:M,MATCH(E953,'投放（素材）'!E:E,0))</f>
        <v>60f7c242000000000102e5de</v>
      </c>
      <c r="H953" s="10">
        <v>1876364</v>
      </c>
      <c r="I953" s="10" t="s">
        <v>216</v>
      </c>
      <c r="J953" s="10" t="s">
        <v>217</v>
      </c>
      <c r="K953" s="10" t="s">
        <v>47</v>
      </c>
      <c r="L953" s="10" t="s">
        <v>78</v>
      </c>
      <c r="M953" s="10">
        <v>0</v>
      </c>
      <c r="N953" s="10">
        <v>5</v>
      </c>
      <c r="O953" s="10">
        <v>0</v>
      </c>
      <c r="P953" s="13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</row>
    <row r="954" spans="1:21">
      <c r="A954" s="11">
        <v>44502</v>
      </c>
      <c r="B954" s="10" t="s">
        <v>214</v>
      </c>
      <c r="C954" s="10">
        <v>1607924</v>
      </c>
      <c r="D954" s="10" t="s">
        <v>1</v>
      </c>
      <c r="E954" s="10" t="s">
        <v>220</v>
      </c>
      <c r="F954" s="12" t="str">
        <f>LOOKUP(,-FIND({"","品牌","品类","需求","竞品","品类","成分","长尾","场景","占位","功效"},E954),{"其他","品牌词","品类词","需求词","竞品词","品类词","成分词","长尾词","场景词","占位词","功效词"})</f>
        <v>品牌词</v>
      </c>
      <c r="G954" s="12" t="str">
        <f>INDEX('投放（素材）'!M:M,MATCH(E954,'投放（素材）'!E:E,0))</f>
        <v>60f7c242000000000102e5de</v>
      </c>
      <c r="H954" s="10">
        <v>1876364</v>
      </c>
      <c r="I954" s="10" t="s">
        <v>216</v>
      </c>
      <c r="J954" s="10" t="s">
        <v>217</v>
      </c>
      <c r="K954" s="10" t="s">
        <v>47</v>
      </c>
      <c r="L954" s="10" t="s">
        <v>76</v>
      </c>
      <c r="M954" s="10">
        <v>1.99</v>
      </c>
      <c r="N954" s="10">
        <v>112</v>
      </c>
      <c r="O954" s="10">
        <v>1</v>
      </c>
      <c r="P954" s="13">
        <v>0.0089</v>
      </c>
      <c r="Q954" s="10">
        <v>1.99</v>
      </c>
      <c r="R954" s="10">
        <v>0</v>
      </c>
      <c r="S954" s="10">
        <v>0</v>
      </c>
      <c r="T954" s="10">
        <v>0</v>
      </c>
      <c r="U954" s="10">
        <v>0</v>
      </c>
    </row>
    <row r="955" spans="1:21">
      <c r="A955" s="11">
        <v>44502</v>
      </c>
      <c r="B955" s="10" t="s">
        <v>214</v>
      </c>
      <c r="C955" s="10">
        <v>1607924</v>
      </c>
      <c r="D955" s="10" t="s">
        <v>1</v>
      </c>
      <c r="E955" s="10" t="s">
        <v>220</v>
      </c>
      <c r="F955" s="12" t="str">
        <f>LOOKUP(,-FIND({"","品牌","品类","需求","竞品","品类","成分","长尾","场景","占位","功效"},E955),{"其他","品牌词","品类词","需求词","竞品词","品类词","成分词","长尾词","场景词","占位词","功效词"})</f>
        <v>品牌词</v>
      </c>
      <c r="G955" s="12" t="str">
        <f>INDEX('投放（素材）'!M:M,MATCH(E955,'投放（素材）'!E:E,0))</f>
        <v>60f7c242000000000102e5de</v>
      </c>
      <c r="H955" s="10">
        <v>1876364</v>
      </c>
      <c r="I955" s="10" t="s">
        <v>216</v>
      </c>
      <c r="J955" s="10" t="s">
        <v>217</v>
      </c>
      <c r="K955" s="10" t="s">
        <v>47</v>
      </c>
      <c r="L955" s="10" t="s">
        <v>73</v>
      </c>
      <c r="M955" s="10">
        <v>13.01</v>
      </c>
      <c r="N955" s="10">
        <v>24</v>
      </c>
      <c r="O955" s="10">
        <v>1</v>
      </c>
      <c r="P955" s="13">
        <v>0.0417</v>
      </c>
      <c r="Q955" s="10">
        <v>13.01</v>
      </c>
      <c r="R955" s="10">
        <v>0</v>
      </c>
      <c r="S955" s="10">
        <v>0</v>
      </c>
      <c r="T955" s="10">
        <v>0</v>
      </c>
      <c r="U955" s="10">
        <v>0</v>
      </c>
    </row>
    <row r="956" spans="1:21">
      <c r="A956" s="11">
        <v>44502</v>
      </c>
      <c r="B956" s="10" t="s">
        <v>214</v>
      </c>
      <c r="C956" s="10">
        <v>1607924</v>
      </c>
      <c r="D956" s="10" t="s">
        <v>1</v>
      </c>
      <c r="E956" s="10" t="s">
        <v>220</v>
      </c>
      <c r="F956" s="12" t="str">
        <f>LOOKUP(,-FIND({"","品牌","品类","需求","竞品","品类","成分","长尾","场景","占位","功效"},E956),{"其他","品牌词","品类词","需求词","竞品词","品类词","成分词","长尾词","场景词","占位词","功效词"})</f>
        <v>品牌词</v>
      </c>
      <c r="G956" s="12" t="str">
        <f>INDEX('投放（素材）'!M:M,MATCH(E956,'投放（素材）'!E:E,0))</f>
        <v>60f7c242000000000102e5de</v>
      </c>
      <c r="H956" s="10">
        <v>1876364</v>
      </c>
      <c r="I956" s="10" t="s">
        <v>216</v>
      </c>
      <c r="J956" s="10" t="s">
        <v>217</v>
      </c>
      <c r="K956" s="10" t="s">
        <v>47</v>
      </c>
      <c r="L956" s="10" t="s">
        <v>74</v>
      </c>
      <c r="M956" s="10">
        <v>28.26</v>
      </c>
      <c r="N956" s="10">
        <v>41</v>
      </c>
      <c r="O956" s="10">
        <v>4</v>
      </c>
      <c r="P956" s="13">
        <v>0.0976</v>
      </c>
      <c r="Q956" s="10">
        <v>7.06</v>
      </c>
      <c r="R956" s="10">
        <v>0</v>
      </c>
      <c r="S956" s="10">
        <v>0</v>
      </c>
      <c r="T956" s="10">
        <v>0</v>
      </c>
      <c r="U956" s="10">
        <v>0</v>
      </c>
    </row>
    <row r="957" spans="1:21">
      <c r="A957" s="11">
        <v>44502</v>
      </c>
      <c r="B957" s="10" t="s">
        <v>268</v>
      </c>
      <c r="C957" s="10">
        <v>1796446</v>
      </c>
      <c r="D957" s="10" t="s">
        <v>1</v>
      </c>
      <c r="E957" s="10" t="s">
        <v>269</v>
      </c>
      <c r="F957" s="12" t="str">
        <f>LOOKUP(,-FIND({"","品牌","品类","需求","竞品","品类","成分","长尾","场景","占位","功效"},E957),{"其他","品牌词","品类词","需求词","竞品词","品类词","成分词","长尾词","场景词","占位词","功效词"})</f>
        <v>品类词</v>
      </c>
      <c r="G957" s="12" t="str">
        <f>INDEX('投放（素材）'!M:M,MATCH(E957,'投放（素材）'!E:E,0))</f>
        <v>61303e92000000002103c91c</v>
      </c>
      <c r="H957" s="10">
        <v>2184195</v>
      </c>
      <c r="I957" s="10" t="s">
        <v>216</v>
      </c>
      <c r="J957" s="10" t="s">
        <v>270</v>
      </c>
      <c r="K957" s="10" t="s">
        <v>47</v>
      </c>
      <c r="L957" s="10" t="s">
        <v>63</v>
      </c>
      <c r="M957" s="10">
        <v>11530.26</v>
      </c>
      <c r="N957" s="10">
        <v>30840</v>
      </c>
      <c r="O957" s="10">
        <v>1949</v>
      </c>
      <c r="P957" s="13">
        <v>0.0632</v>
      </c>
      <c r="Q957" s="10">
        <v>5.91</v>
      </c>
      <c r="R957" s="10">
        <v>13</v>
      </c>
      <c r="S957" s="10">
        <v>2</v>
      </c>
      <c r="T957" s="10">
        <v>2</v>
      </c>
      <c r="U957" s="10">
        <v>1</v>
      </c>
    </row>
    <row r="958" spans="1:21">
      <c r="A958" s="11">
        <v>44502</v>
      </c>
      <c r="B958" s="10" t="s">
        <v>268</v>
      </c>
      <c r="C958" s="10">
        <v>1796446</v>
      </c>
      <c r="D958" s="10" t="s">
        <v>1</v>
      </c>
      <c r="E958" s="10" t="s">
        <v>271</v>
      </c>
      <c r="F958" s="12" t="str">
        <f>LOOKUP(,-FIND({"","品牌","品类","需求","竞品","品类","成分","长尾","场景","占位","功效"},E958),{"其他","品牌词","品类词","需求词","竞品词","品类词","成分词","长尾词","场景词","占位词","功效词"})</f>
        <v>需求词</v>
      </c>
      <c r="G958" s="12" t="str">
        <f>INDEX('投放（素材）'!M:M,MATCH(E958,'投放（素材）'!E:E,0))</f>
        <v>61303e92000000002103c91c</v>
      </c>
      <c r="H958" s="10">
        <v>2196433</v>
      </c>
      <c r="I958" s="10" t="s">
        <v>216</v>
      </c>
      <c r="J958" s="10" t="s">
        <v>270</v>
      </c>
      <c r="K958" s="10" t="s">
        <v>47</v>
      </c>
      <c r="L958" s="10" t="s">
        <v>79</v>
      </c>
      <c r="M958" s="10">
        <v>1743.72</v>
      </c>
      <c r="N958" s="10">
        <v>6870</v>
      </c>
      <c r="O958" s="10">
        <v>318</v>
      </c>
      <c r="P958" s="13">
        <v>0.0463</v>
      </c>
      <c r="Q958" s="10">
        <v>5.48</v>
      </c>
      <c r="R958" s="10">
        <v>0</v>
      </c>
      <c r="S958" s="10">
        <v>0</v>
      </c>
      <c r="T958" s="10">
        <v>2</v>
      </c>
      <c r="U958" s="10">
        <v>1</v>
      </c>
    </row>
    <row r="959" spans="1:21">
      <c r="A959" s="11">
        <v>44503</v>
      </c>
      <c r="B959" s="10" t="s">
        <v>268</v>
      </c>
      <c r="C959" s="10">
        <v>1796446</v>
      </c>
      <c r="D959" s="10" t="s">
        <v>1</v>
      </c>
      <c r="E959" s="10" t="s">
        <v>269</v>
      </c>
      <c r="F959" s="12" t="str">
        <f>LOOKUP(,-FIND({"","品牌","品类","需求","竞品","品类","成分","长尾","场景","占位","功效"},E959),{"其他","品牌词","品类词","需求词","竞品词","品类词","成分词","长尾词","场景词","占位词","功效词"})</f>
        <v>品类词</v>
      </c>
      <c r="G959" s="12" t="str">
        <f>INDEX('投放（素材）'!M:M,MATCH(E959,'投放（素材）'!E:E,0))</f>
        <v>61303e92000000002103c91c</v>
      </c>
      <c r="H959" s="10">
        <v>2184195</v>
      </c>
      <c r="I959" s="10" t="s">
        <v>216</v>
      </c>
      <c r="J959" s="10" t="s">
        <v>270</v>
      </c>
      <c r="K959" s="10" t="s">
        <v>47</v>
      </c>
      <c r="L959" s="10" t="s">
        <v>63</v>
      </c>
      <c r="M959" s="10">
        <v>11297.72</v>
      </c>
      <c r="N959" s="10">
        <v>28107</v>
      </c>
      <c r="O959" s="10">
        <v>1774</v>
      </c>
      <c r="P959" s="13">
        <v>0.0631</v>
      </c>
      <c r="Q959" s="10">
        <v>6.36</v>
      </c>
      <c r="R959" s="10">
        <v>15</v>
      </c>
      <c r="S959" s="10">
        <v>2</v>
      </c>
      <c r="T959" s="10">
        <v>11</v>
      </c>
      <c r="U959" s="10">
        <v>3</v>
      </c>
    </row>
    <row r="960" spans="1:21">
      <c r="A960" s="11">
        <v>44503</v>
      </c>
      <c r="B960" s="10" t="s">
        <v>268</v>
      </c>
      <c r="C960" s="10">
        <v>1796446</v>
      </c>
      <c r="D960" s="10" t="s">
        <v>1</v>
      </c>
      <c r="E960" s="10" t="s">
        <v>271</v>
      </c>
      <c r="F960" s="12" t="str">
        <f>LOOKUP(,-FIND({"","品牌","品类","需求","竞品","品类","成分","长尾","场景","占位","功效"},E960),{"其他","品牌词","品类词","需求词","竞品词","品类词","成分词","长尾词","场景词","占位词","功效词"})</f>
        <v>需求词</v>
      </c>
      <c r="G960" s="12" t="str">
        <f>INDEX('投放（素材）'!M:M,MATCH(E960,'投放（素材）'!E:E,0))</f>
        <v>61303e92000000002103c91c</v>
      </c>
      <c r="H960" s="10">
        <v>2196433</v>
      </c>
      <c r="I960" s="10" t="s">
        <v>216</v>
      </c>
      <c r="J960" s="10" t="s">
        <v>270</v>
      </c>
      <c r="K960" s="10" t="s">
        <v>47</v>
      </c>
      <c r="L960" s="10" t="s">
        <v>79</v>
      </c>
      <c r="M960" s="10">
        <v>2087.56</v>
      </c>
      <c r="N960" s="10">
        <v>9402</v>
      </c>
      <c r="O960" s="10">
        <v>378</v>
      </c>
      <c r="P960" s="13">
        <v>0.0402</v>
      </c>
      <c r="Q960" s="10">
        <v>5.52</v>
      </c>
      <c r="R960" s="10">
        <v>4</v>
      </c>
      <c r="S960" s="10">
        <v>0</v>
      </c>
      <c r="T960" s="10">
        <v>2</v>
      </c>
      <c r="U960" s="10">
        <v>0</v>
      </c>
    </row>
    <row r="961" spans="1:21">
      <c r="A961" s="11">
        <v>44504</v>
      </c>
      <c r="B961" s="10" t="s">
        <v>268</v>
      </c>
      <c r="C961" s="10">
        <v>1796446</v>
      </c>
      <c r="D961" s="10" t="s">
        <v>1</v>
      </c>
      <c r="E961" s="10" t="s">
        <v>269</v>
      </c>
      <c r="F961" s="12" t="str">
        <f>LOOKUP(,-FIND({"","品牌","品类","需求","竞品","品类","成分","长尾","场景","占位","功效"},E961),{"其他","品牌词","品类词","需求词","竞品词","品类词","成分词","长尾词","场景词","占位词","功效词"})</f>
        <v>品类词</v>
      </c>
      <c r="G961" s="12" t="str">
        <f>INDEX('投放（素材）'!M:M,MATCH(E961,'投放（素材）'!E:E,0))</f>
        <v>61303e92000000002103c91c</v>
      </c>
      <c r="H961" s="10">
        <v>2184195</v>
      </c>
      <c r="I961" s="10" t="s">
        <v>216</v>
      </c>
      <c r="J961" s="10" t="s">
        <v>270</v>
      </c>
      <c r="K961" s="10" t="s">
        <v>47</v>
      </c>
      <c r="L961" s="10" t="s">
        <v>63</v>
      </c>
      <c r="M961" s="10">
        <v>9288.69</v>
      </c>
      <c r="N961" s="10">
        <v>25281</v>
      </c>
      <c r="O961" s="10">
        <v>1734</v>
      </c>
      <c r="P961" s="13">
        <v>0.0686</v>
      </c>
      <c r="Q961" s="10">
        <v>5.35</v>
      </c>
      <c r="R961" s="10">
        <v>10</v>
      </c>
      <c r="S961" s="10">
        <v>1</v>
      </c>
      <c r="T961" s="10">
        <v>12</v>
      </c>
      <c r="U961" s="10">
        <v>1</v>
      </c>
    </row>
    <row r="962" spans="1:21">
      <c r="A962" s="11">
        <v>44504</v>
      </c>
      <c r="B962" s="10" t="s">
        <v>268</v>
      </c>
      <c r="C962" s="10">
        <v>1796446</v>
      </c>
      <c r="D962" s="10" t="s">
        <v>1</v>
      </c>
      <c r="E962" s="10" t="s">
        <v>271</v>
      </c>
      <c r="F962" s="12" t="str">
        <f>LOOKUP(,-FIND({"","品牌","品类","需求","竞品","品类","成分","长尾","场景","占位","功效"},E962),{"其他","品牌词","品类词","需求词","竞品词","品类词","成分词","长尾词","场景词","占位词","功效词"})</f>
        <v>需求词</v>
      </c>
      <c r="G962" s="12" t="str">
        <f>INDEX('投放（素材）'!M:M,MATCH(E962,'投放（素材）'!E:E,0))</f>
        <v>61303e92000000002103c91c</v>
      </c>
      <c r="H962" s="10">
        <v>2196433</v>
      </c>
      <c r="I962" s="10" t="s">
        <v>216</v>
      </c>
      <c r="J962" s="10" t="s">
        <v>270</v>
      </c>
      <c r="K962" s="10" t="s">
        <v>47</v>
      </c>
      <c r="L962" s="10" t="s">
        <v>79</v>
      </c>
      <c r="M962" s="10">
        <v>3962.16</v>
      </c>
      <c r="N962" s="10">
        <v>14510</v>
      </c>
      <c r="O962" s="10">
        <v>739</v>
      </c>
      <c r="P962" s="13">
        <v>0.0509</v>
      </c>
      <c r="Q962" s="10">
        <v>5.36</v>
      </c>
      <c r="R962" s="10">
        <v>11</v>
      </c>
      <c r="S962" s="10">
        <v>0</v>
      </c>
      <c r="T962" s="10">
        <v>4</v>
      </c>
      <c r="U962" s="10">
        <v>1</v>
      </c>
    </row>
    <row r="963" spans="1:21">
      <c r="A963" s="11">
        <v>44504</v>
      </c>
      <c r="B963" s="10" t="s">
        <v>268</v>
      </c>
      <c r="C963" s="10">
        <v>1796446</v>
      </c>
      <c r="D963" s="10" t="s">
        <v>1</v>
      </c>
      <c r="E963" s="10" t="s">
        <v>286</v>
      </c>
      <c r="F963" s="12" t="str">
        <f>LOOKUP(,-FIND({"","品牌","品类","需求","竞品","品类","成分","长尾","场景","占位","功效"},E963),{"其他","品牌词","品类词","需求词","竞品词","品类词","成分词","长尾词","场景词","占位词","功效词"})</f>
        <v>品牌词</v>
      </c>
      <c r="G963" s="12" t="str">
        <f>INDEX('投放（素材）'!M:M,MATCH(E963,'投放（素材）'!E:E,0))</f>
        <v>61303e92000000002103c91c</v>
      </c>
      <c r="H963" s="10">
        <v>2205766</v>
      </c>
      <c r="I963" s="10" t="s">
        <v>216</v>
      </c>
      <c r="J963" s="10" t="s">
        <v>270</v>
      </c>
      <c r="K963" s="10" t="s">
        <v>47</v>
      </c>
      <c r="L963" s="10" t="s">
        <v>115</v>
      </c>
      <c r="M963" s="10">
        <v>2.48</v>
      </c>
      <c r="N963" s="10">
        <v>14</v>
      </c>
      <c r="O963" s="10">
        <v>1</v>
      </c>
      <c r="P963" s="13">
        <v>0.0714</v>
      </c>
      <c r="Q963" s="10">
        <v>2.48</v>
      </c>
      <c r="R963" s="10">
        <v>0</v>
      </c>
      <c r="S963" s="10">
        <v>0</v>
      </c>
      <c r="T963" s="10">
        <v>0</v>
      </c>
      <c r="U963" s="10">
        <v>0</v>
      </c>
    </row>
    <row r="964" spans="1:21">
      <c r="A964" s="11">
        <v>44505</v>
      </c>
      <c r="B964" s="10" t="s">
        <v>268</v>
      </c>
      <c r="C964" s="10">
        <v>1796446</v>
      </c>
      <c r="D964" s="10" t="s">
        <v>1</v>
      </c>
      <c r="E964" s="10" t="s">
        <v>269</v>
      </c>
      <c r="F964" s="12" t="str">
        <f>LOOKUP(,-FIND({"","品牌","品类","需求","竞品","品类","成分","长尾","场景","占位","功效"},E964),{"其他","品牌词","品类词","需求词","竞品词","品类词","成分词","长尾词","场景词","占位词","功效词"})</f>
        <v>品类词</v>
      </c>
      <c r="G964" s="12" t="str">
        <f>INDEX('投放（素材）'!M:M,MATCH(E964,'投放（素材）'!E:E,0))</f>
        <v>61303e92000000002103c91c</v>
      </c>
      <c r="H964" s="10">
        <v>2184195</v>
      </c>
      <c r="I964" s="10" t="s">
        <v>216</v>
      </c>
      <c r="J964" s="10" t="s">
        <v>270</v>
      </c>
      <c r="K964" s="10" t="s">
        <v>47</v>
      </c>
      <c r="L964" s="10" t="s">
        <v>63</v>
      </c>
      <c r="M964" s="10">
        <v>6355.62</v>
      </c>
      <c r="N964" s="10">
        <v>22637</v>
      </c>
      <c r="O964" s="10">
        <v>1395</v>
      </c>
      <c r="P964" s="13">
        <v>0.0616</v>
      </c>
      <c r="Q964" s="10">
        <v>4.55</v>
      </c>
      <c r="R964" s="10">
        <v>14</v>
      </c>
      <c r="S964" s="10">
        <v>3</v>
      </c>
      <c r="T964" s="10">
        <v>10</v>
      </c>
      <c r="U964" s="10">
        <v>3</v>
      </c>
    </row>
    <row r="965" spans="1:21">
      <c r="A965" s="11">
        <v>44505</v>
      </c>
      <c r="B965" s="10" t="s">
        <v>268</v>
      </c>
      <c r="C965" s="10">
        <v>1796446</v>
      </c>
      <c r="D965" s="10" t="s">
        <v>1</v>
      </c>
      <c r="E965" s="10" t="s">
        <v>271</v>
      </c>
      <c r="F965" s="12" t="str">
        <f>LOOKUP(,-FIND({"","品牌","品类","需求","竞品","品类","成分","长尾","场景","占位","功效"},E965),{"其他","品牌词","品类词","需求词","竞品词","品类词","成分词","长尾词","场景词","占位词","功效词"})</f>
        <v>需求词</v>
      </c>
      <c r="G965" s="12" t="str">
        <f>INDEX('投放（素材）'!M:M,MATCH(E965,'投放（素材）'!E:E,0))</f>
        <v>61303e92000000002103c91c</v>
      </c>
      <c r="H965" s="10">
        <v>2196433</v>
      </c>
      <c r="I965" s="10" t="s">
        <v>216</v>
      </c>
      <c r="J965" s="10" t="s">
        <v>270</v>
      </c>
      <c r="K965" s="10" t="s">
        <v>47</v>
      </c>
      <c r="L965" s="10" t="s">
        <v>79</v>
      </c>
      <c r="M965" s="10">
        <v>5162.76</v>
      </c>
      <c r="N965" s="10">
        <v>19339</v>
      </c>
      <c r="O965" s="10">
        <v>1014</v>
      </c>
      <c r="P965" s="13">
        <v>0.0524</v>
      </c>
      <c r="Q965" s="10">
        <v>5.09</v>
      </c>
      <c r="R965" s="10">
        <v>5</v>
      </c>
      <c r="S965" s="10">
        <v>0</v>
      </c>
      <c r="T965" s="10">
        <v>5</v>
      </c>
      <c r="U965" s="10">
        <v>1</v>
      </c>
    </row>
    <row r="966" spans="1:21">
      <c r="A966" s="11">
        <v>44505</v>
      </c>
      <c r="B966" s="10" t="s">
        <v>268</v>
      </c>
      <c r="C966" s="10">
        <v>1796446</v>
      </c>
      <c r="D966" s="10" t="s">
        <v>1</v>
      </c>
      <c r="E966" s="10" t="s">
        <v>286</v>
      </c>
      <c r="F966" s="12" t="str">
        <f>LOOKUP(,-FIND({"","品牌","品类","需求","竞品","品类","成分","长尾","场景","占位","功效"},E966),{"其他","品牌词","品类词","需求词","竞品词","品类词","成分词","长尾词","场景词","占位词","功效词"})</f>
        <v>品牌词</v>
      </c>
      <c r="G966" s="12" t="str">
        <f>INDEX('投放（素材）'!M:M,MATCH(E966,'投放（素材）'!E:E,0))</f>
        <v>61303e92000000002103c91c</v>
      </c>
      <c r="H966" s="10">
        <v>2205766</v>
      </c>
      <c r="I966" s="10" t="s">
        <v>216</v>
      </c>
      <c r="J966" s="10" t="s">
        <v>270</v>
      </c>
      <c r="K966" s="10" t="s">
        <v>47</v>
      </c>
      <c r="L966" s="10" t="s">
        <v>115</v>
      </c>
      <c r="M966" s="10">
        <v>6.32</v>
      </c>
      <c r="N966" s="10">
        <v>35</v>
      </c>
      <c r="O966" s="10">
        <v>3</v>
      </c>
      <c r="P966" s="13">
        <v>0.0857</v>
      </c>
      <c r="Q966" s="10">
        <v>2.1</v>
      </c>
      <c r="R966" s="10">
        <v>0</v>
      </c>
      <c r="S966" s="10">
        <v>0</v>
      </c>
      <c r="T966" s="10">
        <v>0</v>
      </c>
      <c r="U966" s="10">
        <v>0</v>
      </c>
    </row>
    <row r="967" spans="1:21">
      <c r="A967" s="11">
        <v>44505</v>
      </c>
      <c r="B967" s="10" t="s">
        <v>272</v>
      </c>
      <c r="C967" s="10">
        <v>1810537</v>
      </c>
      <c r="D967" s="10" t="s">
        <v>1</v>
      </c>
      <c r="E967" s="10" t="s">
        <v>273</v>
      </c>
      <c r="F967" s="12" t="str">
        <f>LOOKUP(,-FIND({"","品牌","品类","需求","竞品","品类","成分","长尾","场景","占位","功效"},E967),{"其他","品牌词","品类词","需求词","竞品词","品类词","成分词","长尾词","场景词","占位词","功效词"})</f>
        <v>占位词</v>
      </c>
      <c r="G967" s="12" t="str">
        <f>INDEX('投放（素材）'!M:M,MATCH(E967,'投放（素材）'!E:E,0))</f>
        <v>61303e92000000002103c91c</v>
      </c>
      <c r="H967" s="10">
        <v>2207800</v>
      </c>
      <c r="I967" s="10" t="s">
        <v>216</v>
      </c>
      <c r="J967" s="10" t="s">
        <v>270</v>
      </c>
      <c r="K967" s="10" t="s">
        <v>47</v>
      </c>
      <c r="L967" s="10" t="s">
        <v>63</v>
      </c>
      <c r="M967" s="10">
        <v>157.51</v>
      </c>
      <c r="N967" s="10">
        <v>59</v>
      </c>
      <c r="O967" s="10">
        <v>11</v>
      </c>
      <c r="P967" s="13">
        <v>0.1864</v>
      </c>
      <c r="Q967" s="10">
        <v>14.31</v>
      </c>
      <c r="R967" s="10">
        <v>0</v>
      </c>
      <c r="S967" s="10">
        <v>0</v>
      </c>
      <c r="T967" s="10">
        <v>0</v>
      </c>
      <c r="U967" s="10">
        <v>0</v>
      </c>
    </row>
    <row r="968" spans="1:21">
      <c r="A968" s="11">
        <v>44506</v>
      </c>
      <c r="B968" s="10" t="s">
        <v>268</v>
      </c>
      <c r="C968" s="10">
        <v>1796446</v>
      </c>
      <c r="D968" s="10" t="s">
        <v>1</v>
      </c>
      <c r="E968" s="10" t="s">
        <v>269</v>
      </c>
      <c r="F968" s="12" t="str">
        <f>LOOKUP(,-FIND({"","品牌","品类","需求","竞品","品类","成分","长尾","场景","占位","功效"},E968),{"其他","品牌词","品类词","需求词","竞品词","品类词","成分词","长尾词","场景词","占位词","功效词"})</f>
        <v>品类词</v>
      </c>
      <c r="G968" s="12" t="str">
        <f>INDEX('投放（素材）'!M:M,MATCH(E968,'投放（素材）'!E:E,0))</f>
        <v>61303e92000000002103c91c</v>
      </c>
      <c r="H968" s="10">
        <v>2184195</v>
      </c>
      <c r="I968" s="10" t="s">
        <v>216</v>
      </c>
      <c r="J968" s="10" t="s">
        <v>270</v>
      </c>
      <c r="K968" s="10" t="s">
        <v>47</v>
      </c>
      <c r="L968" s="10" t="s">
        <v>63</v>
      </c>
      <c r="M968" s="10">
        <v>7274.86</v>
      </c>
      <c r="N968" s="10">
        <v>24611</v>
      </c>
      <c r="O968" s="10">
        <v>1490</v>
      </c>
      <c r="P968" s="13">
        <v>0.0605</v>
      </c>
      <c r="Q968" s="10">
        <v>4.88</v>
      </c>
      <c r="R968" s="10">
        <v>11</v>
      </c>
      <c r="S968" s="10">
        <v>0</v>
      </c>
      <c r="T968" s="10">
        <v>5</v>
      </c>
      <c r="U968" s="10">
        <v>3</v>
      </c>
    </row>
    <row r="969" spans="1:21">
      <c r="A969" s="11">
        <v>44506</v>
      </c>
      <c r="B969" s="10" t="s">
        <v>268</v>
      </c>
      <c r="C969" s="10">
        <v>1796446</v>
      </c>
      <c r="D969" s="10" t="s">
        <v>1</v>
      </c>
      <c r="E969" s="10" t="s">
        <v>271</v>
      </c>
      <c r="F969" s="12" t="str">
        <f>LOOKUP(,-FIND({"","品牌","品类","需求","竞品","品类","成分","长尾","场景","占位","功效"},E969),{"其他","品牌词","品类词","需求词","竞品词","品类词","成分词","长尾词","场景词","占位词","功效词"})</f>
        <v>需求词</v>
      </c>
      <c r="G969" s="12" t="str">
        <f>INDEX('投放（素材）'!M:M,MATCH(E969,'投放（素材）'!E:E,0))</f>
        <v>61303e92000000002103c91c</v>
      </c>
      <c r="H969" s="10">
        <v>2196433</v>
      </c>
      <c r="I969" s="10" t="s">
        <v>216</v>
      </c>
      <c r="J969" s="10" t="s">
        <v>270</v>
      </c>
      <c r="K969" s="10" t="s">
        <v>47</v>
      </c>
      <c r="L969" s="10" t="s">
        <v>79</v>
      </c>
      <c r="M969" s="10">
        <v>5876.66</v>
      </c>
      <c r="N969" s="10">
        <v>16369</v>
      </c>
      <c r="O969" s="10">
        <v>1046</v>
      </c>
      <c r="P969" s="13">
        <v>0.0639</v>
      </c>
      <c r="Q969" s="10">
        <v>5.61</v>
      </c>
      <c r="R969" s="10">
        <v>8</v>
      </c>
      <c r="S969" s="10">
        <v>0</v>
      </c>
      <c r="T969" s="10">
        <v>5</v>
      </c>
      <c r="U969" s="10">
        <v>1</v>
      </c>
    </row>
    <row r="970" spans="1:21">
      <c r="A970" s="11">
        <v>44506</v>
      </c>
      <c r="B970" s="10" t="s">
        <v>268</v>
      </c>
      <c r="C970" s="10">
        <v>1796446</v>
      </c>
      <c r="D970" s="10" t="s">
        <v>1</v>
      </c>
      <c r="E970" s="10" t="s">
        <v>286</v>
      </c>
      <c r="F970" s="12" t="str">
        <f>LOOKUP(,-FIND({"","品牌","品类","需求","竞品","品类","成分","长尾","场景","占位","功效"},E970),{"其他","品牌词","品类词","需求词","竞品词","品类词","成分词","长尾词","场景词","占位词","功效词"})</f>
        <v>品牌词</v>
      </c>
      <c r="G970" s="12" t="str">
        <f>INDEX('投放（素材）'!M:M,MATCH(E970,'投放（素材）'!E:E,0))</f>
        <v>61303e92000000002103c91c</v>
      </c>
      <c r="H970" s="10">
        <v>2205766</v>
      </c>
      <c r="I970" s="10" t="s">
        <v>216</v>
      </c>
      <c r="J970" s="10" t="s">
        <v>270</v>
      </c>
      <c r="K970" s="10" t="s">
        <v>47</v>
      </c>
      <c r="L970" s="10" t="s">
        <v>115</v>
      </c>
      <c r="M970" s="10">
        <v>5.07</v>
      </c>
      <c r="N970" s="10">
        <v>34</v>
      </c>
      <c r="O970" s="10">
        <v>2</v>
      </c>
      <c r="P970" s="13">
        <v>0.0588</v>
      </c>
      <c r="Q970" s="10">
        <v>2.53</v>
      </c>
      <c r="R970" s="10">
        <v>0</v>
      </c>
      <c r="S970" s="10">
        <v>0</v>
      </c>
      <c r="T970" s="10">
        <v>0</v>
      </c>
      <c r="U970" s="10">
        <v>0</v>
      </c>
    </row>
    <row r="971" spans="1:21">
      <c r="A971" s="11">
        <v>44506</v>
      </c>
      <c r="B971" s="10" t="s">
        <v>272</v>
      </c>
      <c r="C971" s="10">
        <v>1810537</v>
      </c>
      <c r="D971" s="10" t="s">
        <v>1</v>
      </c>
      <c r="E971" s="10" t="s">
        <v>273</v>
      </c>
      <c r="F971" s="12" t="str">
        <f>LOOKUP(,-FIND({"","品牌","品类","需求","竞品","品类","成分","长尾","场景","占位","功效"},E971),{"其他","品牌词","品类词","需求词","竞品词","品类词","成分词","长尾词","场景词","占位词","功效词"})</f>
        <v>占位词</v>
      </c>
      <c r="G971" s="12" t="str">
        <f>INDEX('投放（素材）'!M:M,MATCH(E971,'投放（素材）'!E:E,0))</f>
        <v>61303e92000000002103c91c</v>
      </c>
      <c r="H971" s="10">
        <v>2207800</v>
      </c>
      <c r="I971" s="10" t="s">
        <v>216</v>
      </c>
      <c r="J971" s="10" t="s">
        <v>270</v>
      </c>
      <c r="K971" s="10" t="s">
        <v>47</v>
      </c>
      <c r="L971" s="10" t="s">
        <v>63</v>
      </c>
      <c r="M971" s="10">
        <v>43.56</v>
      </c>
      <c r="N971" s="10">
        <v>61</v>
      </c>
      <c r="O971" s="10">
        <v>4</v>
      </c>
      <c r="P971" s="13">
        <v>0.0656</v>
      </c>
      <c r="Q971" s="10">
        <v>10.89</v>
      </c>
      <c r="R971" s="10">
        <v>0</v>
      </c>
      <c r="S971" s="10">
        <v>0</v>
      </c>
      <c r="T971" s="10">
        <v>0</v>
      </c>
      <c r="U971" s="10">
        <v>0</v>
      </c>
    </row>
    <row r="972" spans="1:21">
      <c r="A972" s="11">
        <v>44507</v>
      </c>
      <c r="B972" s="10" t="s">
        <v>268</v>
      </c>
      <c r="C972" s="10">
        <v>1796446</v>
      </c>
      <c r="D972" s="10" t="s">
        <v>1</v>
      </c>
      <c r="E972" s="10" t="s">
        <v>269</v>
      </c>
      <c r="F972" s="12" t="str">
        <f>LOOKUP(,-FIND({"","品牌","品类","需求","竞品","品类","成分","长尾","场景","占位","功效"},E972),{"其他","品牌词","品类词","需求词","竞品词","品类词","成分词","长尾词","场景词","占位词","功效词"})</f>
        <v>品类词</v>
      </c>
      <c r="G972" s="12" t="str">
        <f>INDEX('投放（素材）'!M:M,MATCH(E972,'投放（素材）'!E:E,0))</f>
        <v>61303e92000000002103c91c</v>
      </c>
      <c r="H972" s="10">
        <v>2184195</v>
      </c>
      <c r="I972" s="10" t="s">
        <v>216</v>
      </c>
      <c r="J972" s="10" t="s">
        <v>270</v>
      </c>
      <c r="K972" s="10" t="s">
        <v>47</v>
      </c>
      <c r="L972" s="10" t="s">
        <v>63</v>
      </c>
      <c r="M972" s="10">
        <v>6742.98</v>
      </c>
      <c r="N972" s="10">
        <v>24687</v>
      </c>
      <c r="O972" s="10">
        <v>1398</v>
      </c>
      <c r="P972" s="13">
        <v>0.0566</v>
      </c>
      <c r="Q972" s="10">
        <v>4.82</v>
      </c>
      <c r="R972" s="10">
        <v>8</v>
      </c>
      <c r="S972" s="10">
        <v>1</v>
      </c>
      <c r="T972" s="10">
        <v>4</v>
      </c>
      <c r="U972" s="10">
        <v>0</v>
      </c>
    </row>
    <row r="973" spans="1:21">
      <c r="A973" s="11">
        <v>44507</v>
      </c>
      <c r="B973" s="10" t="s">
        <v>268</v>
      </c>
      <c r="C973" s="10">
        <v>1796446</v>
      </c>
      <c r="D973" s="10" t="s">
        <v>1</v>
      </c>
      <c r="E973" s="10" t="s">
        <v>271</v>
      </c>
      <c r="F973" s="12" t="str">
        <f>LOOKUP(,-FIND({"","品牌","品类","需求","竞品","品类","成分","长尾","场景","占位","功效"},E973),{"其他","品牌词","品类词","需求词","竞品词","品类词","成分词","长尾词","场景词","占位词","功效词"})</f>
        <v>需求词</v>
      </c>
      <c r="G973" s="12" t="str">
        <f>INDEX('投放（素材）'!M:M,MATCH(E973,'投放（素材）'!E:E,0))</f>
        <v>61303e92000000002103c91c</v>
      </c>
      <c r="H973" s="10">
        <v>2196433</v>
      </c>
      <c r="I973" s="10" t="s">
        <v>216</v>
      </c>
      <c r="J973" s="10" t="s">
        <v>270</v>
      </c>
      <c r="K973" s="10" t="s">
        <v>47</v>
      </c>
      <c r="L973" s="10" t="s">
        <v>79</v>
      </c>
      <c r="M973" s="10">
        <v>6343.52</v>
      </c>
      <c r="N973" s="10">
        <v>17262</v>
      </c>
      <c r="O973" s="10">
        <v>1141</v>
      </c>
      <c r="P973" s="13">
        <v>0.0661</v>
      </c>
      <c r="Q973" s="10">
        <v>5.55</v>
      </c>
      <c r="R973" s="10">
        <v>9</v>
      </c>
      <c r="S973" s="10">
        <v>0</v>
      </c>
      <c r="T973" s="10">
        <v>1</v>
      </c>
      <c r="U973" s="10">
        <v>1</v>
      </c>
    </row>
    <row r="974" spans="1:21">
      <c r="A974" s="11">
        <v>44507</v>
      </c>
      <c r="B974" s="10" t="s">
        <v>268</v>
      </c>
      <c r="C974" s="10">
        <v>1796446</v>
      </c>
      <c r="D974" s="10" t="s">
        <v>1</v>
      </c>
      <c r="E974" s="10" t="s">
        <v>286</v>
      </c>
      <c r="F974" s="12" t="str">
        <f>LOOKUP(,-FIND({"","品牌","品类","需求","竞品","品类","成分","长尾","场景","占位","功效"},E974),{"其他","品牌词","品类词","需求词","竞品词","品类词","成分词","长尾词","场景词","占位词","功效词"})</f>
        <v>品牌词</v>
      </c>
      <c r="G974" s="12" t="str">
        <f>INDEX('投放（素材）'!M:M,MATCH(E974,'投放（素材）'!E:E,0))</f>
        <v>61303e92000000002103c91c</v>
      </c>
      <c r="H974" s="10">
        <v>2205766</v>
      </c>
      <c r="I974" s="10" t="s">
        <v>216</v>
      </c>
      <c r="J974" s="10" t="s">
        <v>270</v>
      </c>
      <c r="K974" s="10" t="s">
        <v>47</v>
      </c>
      <c r="L974" s="10" t="s">
        <v>115</v>
      </c>
      <c r="M974" s="10">
        <v>13.33</v>
      </c>
      <c r="N974" s="10">
        <v>30</v>
      </c>
      <c r="O974" s="10">
        <v>6</v>
      </c>
      <c r="P974" s="13">
        <v>0.2</v>
      </c>
      <c r="Q974" s="10">
        <v>2.22</v>
      </c>
      <c r="R974" s="10">
        <v>0</v>
      </c>
      <c r="S974" s="10">
        <v>0</v>
      </c>
      <c r="T974" s="10">
        <v>0</v>
      </c>
      <c r="U974" s="10">
        <v>0</v>
      </c>
    </row>
    <row r="975" spans="1:21">
      <c r="A975" s="11">
        <v>44507</v>
      </c>
      <c r="B975" s="10" t="s">
        <v>272</v>
      </c>
      <c r="C975" s="10">
        <v>1810537</v>
      </c>
      <c r="D975" s="10" t="s">
        <v>1</v>
      </c>
      <c r="E975" s="10" t="s">
        <v>273</v>
      </c>
      <c r="F975" s="12" t="str">
        <f>LOOKUP(,-FIND({"","品牌","品类","需求","竞品","品类","成分","长尾","场景","占位","功效"},E975),{"其他","品牌词","品类词","需求词","竞品词","品类词","成分词","长尾词","场景词","占位词","功效词"})</f>
        <v>占位词</v>
      </c>
      <c r="G975" s="12" t="str">
        <f>INDEX('投放（素材）'!M:M,MATCH(E975,'投放（素材）'!E:E,0))</f>
        <v>61303e92000000002103c91c</v>
      </c>
      <c r="H975" s="10">
        <v>2207800</v>
      </c>
      <c r="I975" s="10" t="s">
        <v>216</v>
      </c>
      <c r="J975" s="10" t="s">
        <v>270</v>
      </c>
      <c r="K975" s="10" t="s">
        <v>47</v>
      </c>
      <c r="L975" s="10" t="s">
        <v>63</v>
      </c>
      <c r="M975" s="10">
        <v>73.41</v>
      </c>
      <c r="N975" s="10">
        <v>71</v>
      </c>
      <c r="O975" s="10">
        <v>5</v>
      </c>
      <c r="P975" s="13">
        <v>0.0704</v>
      </c>
      <c r="Q975" s="10">
        <v>14.68</v>
      </c>
      <c r="R975" s="10">
        <v>0</v>
      </c>
      <c r="S975" s="10">
        <v>0</v>
      </c>
      <c r="T975" s="10">
        <v>0</v>
      </c>
      <c r="U975" s="10">
        <v>0</v>
      </c>
    </row>
    <row r="976" spans="1:21">
      <c r="A976" s="11">
        <v>44508</v>
      </c>
      <c r="B976" s="10" t="s">
        <v>268</v>
      </c>
      <c r="C976" s="10">
        <v>1796446</v>
      </c>
      <c r="D976" s="10" t="s">
        <v>1</v>
      </c>
      <c r="E976" s="10" t="s">
        <v>269</v>
      </c>
      <c r="F976" s="12" t="str">
        <f>LOOKUP(,-FIND({"","品牌","品类","需求","竞品","品类","成分","长尾","场景","占位","功效"},E976),{"其他","品牌词","品类词","需求词","竞品词","品类词","成分词","长尾词","场景词","占位词","功效词"})</f>
        <v>品类词</v>
      </c>
      <c r="G976" s="12" t="str">
        <f>INDEX('投放（素材）'!M:M,MATCH(E976,'投放（素材）'!E:E,0))</f>
        <v>61303e92000000002103c91c</v>
      </c>
      <c r="H976" s="10">
        <v>2184195</v>
      </c>
      <c r="I976" s="10" t="s">
        <v>216</v>
      </c>
      <c r="J976" s="10" t="s">
        <v>270</v>
      </c>
      <c r="K976" s="10" t="s">
        <v>47</v>
      </c>
      <c r="L976" s="10" t="s">
        <v>63</v>
      </c>
      <c r="M976" s="10">
        <v>4935.71</v>
      </c>
      <c r="N976" s="10">
        <v>17721</v>
      </c>
      <c r="O976" s="10">
        <v>955</v>
      </c>
      <c r="P976" s="13">
        <v>0.0539</v>
      </c>
      <c r="Q976" s="10">
        <v>5.16</v>
      </c>
      <c r="R976" s="10">
        <v>8</v>
      </c>
      <c r="S976" s="10">
        <v>0</v>
      </c>
      <c r="T976" s="10">
        <v>1</v>
      </c>
      <c r="U976" s="10">
        <v>1</v>
      </c>
    </row>
    <row r="977" spans="1:21">
      <c r="A977" s="11">
        <v>44508</v>
      </c>
      <c r="B977" s="10" t="s">
        <v>268</v>
      </c>
      <c r="C977" s="10">
        <v>1796446</v>
      </c>
      <c r="D977" s="10" t="s">
        <v>1</v>
      </c>
      <c r="E977" s="10" t="s">
        <v>271</v>
      </c>
      <c r="F977" s="12" t="str">
        <f>LOOKUP(,-FIND({"","品牌","品类","需求","竞品","品类","成分","长尾","场景","占位","功效"},E977),{"其他","品牌词","品类词","需求词","竞品词","品类词","成分词","长尾词","场景词","占位词","功效词"})</f>
        <v>需求词</v>
      </c>
      <c r="G977" s="12" t="str">
        <f>INDEX('投放（素材）'!M:M,MATCH(E977,'投放（素材）'!E:E,0))</f>
        <v>61303e92000000002103c91c</v>
      </c>
      <c r="H977" s="10">
        <v>2196433</v>
      </c>
      <c r="I977" s="10" t="s">
        <v>216</v>
      </c>
      <c r="J977" s="10" t="s">
        <v>270</v>
      </c>
      <c r="K977" s="10" t="s">
        <v>47</v>
      </c>
      <c r="L977" s="10" t="s">
        <v>79</v>
      </c>
      <c r="M977" s="10">
        <v>8218.9</v>
      </c>
      <c r="N977" s="10">
        <v>20060</v>
      </c>
      <c r="O977" s="10">
        <v>1260</v>
      </c>
      <c r="P977" s="13">
        <v>0.0628</v>
      </c>
      <c r="Q977" s="10">
        <v>6.52</v>
      </c>
      <c r="R977" s="10">
        <v>8</v>
      </c>
      <c r="S977" s="10">
        <v>0</v>
      </c>
      <c r="T977" s="10">
        <v>3</v>
      </c>
      <c r="U977" s="10">
        <v>1</v>
      </c>
    </row>
    <row r="978" spans="1:21">
      <c r="A978" s="11">
        <v>44508</v>
      </c>
      <c r="B978" s="10" t="s">
        <v>268</v>
      </c>
      <c r="C978" s="10">
        <v>1796446</v>
      </c>
      <c r="D978" s="10" t="s">
        <v>1</v>
      </c>
      <c r="E978" s="10" t="s">
        <v>286</v>
      </c>
      <c r="F978" s="12" t="str">
        <f>LOOKUP(,-FIND({"","品牌","品类","需求","竞品","品类","成分","长尾","场景","占位","功效"},E978),{"其他","品牌词","品类词","需求词","竞品词","品类词","成分词","长尾词","场景词","占位词","功效词"})</f>
        <v>品牌词</v>
      </c>
      <c r="G978" s="12" t="str">
        <f>INDEX('投放（素材）'!M:M,MATCH(E978,'投放（素材）'!E:E,0))</f>
        <v>61303e92000000002103c91c</v>
      </c>
      <c r="H978" s="10">
        <v>2205766</v>
      </c>
      <c r="I978" s="10" t="s">
        <v>216</v>
      </c>
      <c r="J978" s="10" t="s">
        <v>270</v>
      </c>
      <c r="K978" s="10" t="s">
        <v>47</v>
      </c>
      <c r="L978" s="10" t="s">
        <v>115</v>
      </c>
      <c r="M978" s="10">
        <v>0</v>
      </c>
      <c r="N978" s="10">
        <v>41</v>
      </c>
      <c r="O978" s="10">
        <v>0</v>
      </c>
      <c r="P978" s="13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</row>
    <row r="979" spans="1:21">
      <c r="A979" s="11">
        <v>44508</v>
      </c>
      <c r="B979" s="10" t="s">
        <v>272</v>
      </c>
      <c r="C979" s="10">
        <v>1810537</v>
      </c>
      <c r="D979" s="10" t="s">
        <v>1</v>
      </c>
      <c r="E979" s="10" t="s">
        <v>273</v>
      </c>
      <c r="F979" s="12" t="str">
        <f>LOOKUP(,-FIND({"","品牌","品类","需求","竞品","品类","成分","长尾","场景","占位","功效"},E979),{"其他","品牌词","品类词","需求词","竞品词","品类词","成分词","长尾词","场景词","占位词","功效词"})</f>
        <v>占位词</v>
      </c>
      <c r="G979" s="12" t="str">
        <f>INDEX('投放（素材）'!M:M,MATCH(E979,'投放（素材）'!E:E,0))</f>
        <v>61303e92000000002103c91c</v>
      </c>
      <c r="H979" s="10">
        <v>2207800</v>
      </c>
      <c r="I979" s="10" t="s">
        <v>216</v>
      </c>
      <c r="J979" s="10" t="s">
        <v>270</v>
      </c>
      <c r="K979" s="10" t="s">
        <v>47</v>
      </c>
      <c r="L979" s="10" t="s">
        <v>63</v>
      </c>
      <c r="M979" s="10">
        <v>70.03</v>
      </c>
      <c r="N979" s="10">
        <v>58</v>
      </c>
      <c r="O979" s="10">
        <v>4</v>
      </c>
      <c r="P979" s="13">
        <v>0.069</v>
      </c>
      <c r="Q979" s="10">
        <v>17.5</v>
      </c>
      <c r="R979" s="10">
        <v>0</v>
      </c>
      <c r="S979" s="10">
        <v>0</v>
      </c>
      <c r="T979" s="10">
        <v>0</v>
      </c>
      <c r="U979" s="10">
        <v>0</v>
      </c>
    </row>
    <row r="980" spans="1:21">
      <c r="A980" s="11">
        <v>44509</v>
      </c>
      <c r="B980" s="10" t="s">
        <v>268</v>
      </c>
      <c r="C980" s="10">
        <v>1796446</v>
      </c>
      <c r="D980" s="10" t="s">
        <v>1</v>
      </c>
      <c r="E980" s="10" t="s">
        <v>269</v>
      </c>
      <c r="F980" s="12" t="str">
        <f>LOOKUP(,-FIND({"","品牌","品类","需求","竞品","品类","成分","长尾","场景","占位","功效"},E980),{"其他","品牌词","品类词","需求词","竞品词","品类词","成分词","长尾词","场景词","占位词","功效词"})</f>
        <v>品类词</v>
      </c>
      <c r="G980" s="12" t="str">
        <f>INDEX('投放（素材）'!M:M,MATCH(E980,'投放（素材）'!E:E,0))</f>
        <v>61303e92000000002103c91c</v>
      </c>
      <c r="H980" s="10">
        <v>2184195</v>
      </c>
      <c r="I980" s="10" t="s">
        <v>216</v>
      </c>
      <c r="J980" s="10" t="s">
        <v>270</v>
      </c>
      <c r="K980" s="10" t="s">
        <v>47</v>
      </c>
      <c r="L980" s="10" t="s">
        <v>63</v>
      </c>
      <c r="M980" s="10">
        <v>4175.15</v>
      </c>
      <c r="N980" s="10">
        <v>14501</v>
      </c>
      <c r="O980" s="10">
        <v>798</v>
      </c>
      <c r="P980" s="13">
        <v>0.055</v>
      </c>
      <c r="Q980" s="10">
        <v>5.23</v>
      </c>
      <c r="R980" s="10">
        <v>2</v>
      </c>
      <c r="S980" s="10">
        <v>0</v>
      </c>
      <c r="T980" s="10">
        <v>2</v>
      </c>
      <c r="U980" s="10">
        <v>1</v>
      </c>
    </row>
    <row r="981" spans="1:21">
      <c r="A981" s="11">
        <v>44509</v>
      </c>
      <c r="B981" s="10" t="s">
        <v>268</v>
      </c>
      <c r="C981" s="10">
        <v>1796446</v>
      </c>
      <c r="D981" s="10" t="s">
        <v>1</v>
      </c>
      <c r="E981" s="10" t="s">
        <v>271</v>
      </c>
      <c r="F981" s="12" t="str">
        <f>LOOKUP(,-FIND({"","品牌","品类","需求","竞品","品类","成分","长尾","场景","占位","功效"},E981),{"其他","品牌词","品类词","需求词","竞品词","品类词","成分词","长尾词","场景词","占位词","功效词"})</f>
        <v>需求词</v>
      </c>
      <c r="G981" s="12" t="str">
        <f>INDEX('投放（素材）'!M:M,MATCH(E981,'投放（素材）'!E:E,0))</f>
        <v>61303e92000000002103c91c</v>
      </c>
      <c r="H981" s="10">
        <v>2196433</v>
      </c>
      <c r="I981" s="10" t="s">
        <v>216</v>
      </c>
      <c r="J981" s="10" t="s">
        <v>270</v>
      </c>
      <c r="K981" s="10" t="s">
        <v>47</v>
      </c>
      <c r="L981" s="10" t="s">
        <v>79</v>
      </c>
      <c r="M981" s="10">
        <v>8770.31</v>
      </c>
      <c r="N981" s="10">
        <v>20556</v>
      </c>
      <c r="O981" s="10">
        <v>1378</v>
      </c>
      <c r="P981" s="13">
        <v>0.067</v>
      </c>
      <c r="Q981" s="10">
        <v>6.36</v>
      </c>
      <c r="R981" s="10">
        <v>12</v>
      </c>
      <c r="S981" s="10">
        <v>0</v>
      </c>
      <c r="T981" s="10">
        <v>6</v>
      </c>
      <c r="U981" s="10">
        <v>4</v>
      </c>
    </row>
    <row r="982" spans="1:21">
      <c r="A982" s="11">
        <v>44509</v>
      </c>
      <c r="B982" s="10" t="s">
        <v>268</v>
      </c>
      <c r="C982" s="10">
        <v>1796446</v>
      </c>
      <c r="D982" s="10" t="s">
        <v>1</v>
      </c>
      <c r="E982" s="10" t="s">
        <v>286</v>
      </c>
      <c r="F982" s="12" t="str">
        <f>LOOKUP(,-FIND({"","品牌","品类","需求","竞品","品类","成分","长尾","场景","占位","功效"},E982),{"其他","品牌词","品类词","需求词","竞品词","品类词","成分词","长尾词","场景词","占位词","功效词"})</f>
        <v>品牌词</v>
      </c>
      <c r="G982" s="12" t="str">
        <f>INDEX('投放（素材）'!M:M,MATCH(E982,'投放（素材）'!E:E,0))</f>
        <v>61303e92000000002103c91c</v>
      </c>
      <c r="H982" s="10">
        <v>2205766</v>
      </c>
      <c r="I982" s="10" t="s">
        <v>216</v>
      </c>
      <c r="J982" s="10" t="s">
        <v>270</v>
      </c>
      <c r="K982" s="10" t="s">
        <v>47</v>
      </c>
      <c r="L982" s="10" t="s">
        <v>115</v>
      </c>
      <c r="M982" s="10">
        <v>9.91</v>
      </c>
      <c r="N982" s="10">
        <v>31</v>
      </c>
      <c r="O982" s="10">
        <v>3</v>
      </c>
      <c r="P982" s="13">
        <v>0.0968</v>
      </c>
      <c r="Q982" s="10">
        <v>3.3</v>
      </c>
      <c r="R982" s="10">
        <v>0</v>
      </c>
      <c r="S982" s="10">
        <v>0</v>
      </c>
      <c r="T982" s="10">
        <v>0</v>
      </c>
      <c r="U982" s="10">
        <v>0</v>
      </c>
    </row>
    <row r="983" spans="1:21">
      <c r="A983" s="11">
        <v>44509</v>
      </c>
      <c r="B983" s="10" t="s">
        <v>272</v>
      </c>
      <c r="C983" s="10">
        <v>1810537</v>
      </c>
      <c r="D983" s="10" t="s">
        <v>1</v>
      </c>
      <c r="E983" s="10" t="s">
        <v>273</v>
      </c>
      <c r="F983" s="12" t="str">
        <f>LOOKUP(,-FIND({"","品牌","品类","需求","竞品","品类","成分","长尾","场景","占位","功效"},E983),{"其他","品牌词","品类词","需求词","竞品词","品类词","成分词","长尾词","场景词","占位词","功效词"})</f>
        <v>占位词</v>
      </c>
      <c r="G983" s="12" t="str">
        <f>INDEX('投放（素材）'!M:M,MATCH(E983,'投放（素材）'!E:E,0))</f>
        <v>61303e92000000002103c91c</v>
      </c>
      <c r="H983" s="10">
        <v>2207800</v>
      </c>
      <c r="I983" s="10" t="s">
        <v>216</v>
      </c>
      <c r="J983" s="10" t="s">
        <v>270</v>
      </c>
      <c r="K983" s="10" t="s">
        <v>47</v>
      </c>
      <c r="L983" s="10" t="s">
        <v>63</v>
      </c>
      <c r="M983" s="10">
        <v>53.81</v>
      </c>
      <c r="N983" s="10">
        <v>65</v>
      </c>
      <c r="O983" s="10">
        <v>3</v>
      </c>
      <c r="P983" s="13">
        <v>0.0462</v>
      </c>
      <c r="Q983" s="10">
        <v>17.93</v>
      </c>
      <c r="R983" s="10">
        <v>0</v>
      </c>
      <c r="S983" s="10">
        <v>0</v>
      </c>
      <c r="T983" s="10">
        <v>0</v>
      </c>
      <c r="U983" s="10">
        <v>0</v>
      </c>
    </row>
    <row r="984" spans="1:21">
      <c r="A984" s="11">
        <v>44510</v>
      </c>
      <c r="B984" s="10" t="s">
        <v>227</v>
      </c>
      <c r="C984" s="10">
        <v>1621580</v>
      </c>
      <c r="D984" s="10" t="s">
        <v>1</v>
      </c>
      <c r="E984" s="10" t="s">
        <v>230</v>
      </c>
      <c r="F984" s="12" t="str">
        <f>LOOKUP(,-FIND({"","品牌","品类","需求","竞品","品类","成分","长尾","场景","占位","功效"},E984),{"其他","品牌词","品类词","需求词","竞品词","品类词","成分词","长尾词","场景词","占位词","功效词"})</f>
        <v>品牌词</v>
      </c>
      <c r="G984" s="12" t="str">
        <f>INDEX('投放（素材）'!M:M,MATCH(E984,'投放（素材）'!E:E,0))</f>
        <v>6100f2a0000000002103d584</v>
      </c>
      <c r="H984" s="10">
        <v>1896789</v>
      </c>
      <c r="I984" s="10" t="s">
        <v>216</v>
      </c>
      <c r="J984" s="10" t="s">
        <v>229</v>
      </c>
      <c r="K984" s="10" t="s">
        <v>47</v>
      </c>
      <c r="L984" s="10" t="s">
        <v>75</v>
      </c>
      <c r="M984" s="10">
        <v>4.48</v>
      </c>
      <c r="N984" s="10">
        <v>6</v>
      </c>
      <c r="O984" s="10">
        <v>1</v>
      </c>
      <c r="P984" s="13">
        <v>0.1667</v>
      </c>
      <c r="Q984" s="10">
        <v>4.48</v>
      </c>
      <c r="R984" s="10">
        <v>0</v>
      </c>
      <c r="S984" s="10">
        <v>0</v>
      </c>
      <c r="T984" s="10">
        <v>0</v>
      </c>
      <c r="U984" s="10">
        <v>0</v>
      </c>
    </row>
    <row r="985" spans="1:21">
      <c r="A985" s="11">
        <v>44510</v>
      </c>
      <c r="B985" s="10" t="s">
        <v>268</v>
      </c>
      <c r="C985" s="10">
        <v>1796446</v>
      </c>
      <c r="D985" s="10" t="s">
        <v>1</v>
      </c>
      <c r="E985" s="10" t="s">
        <v>269</v>
      </c>
      <c r="F985" s="12" t="str">
        <f>LOOKUP(,-FIND({"","品牌","品类","需求","竞品","品类","成分","长尾","场景","占位","功效"},E985),{"其他","品牌词","品类词","需求词","竞品词","品类词","成分词","长尾词","场景词","占位词","功效词"})</f>
        <v>品类词</v>
      </c>
      <c r="G985" s="12" t="str">
        <f>INDEX('投放（素材）'!M:M,MATCH(E985,'投放（素材）'!E:E,0))</f>
        <v>61303e92000000002103c91c</v>
      </c>
      <c r="H985" s="10">
        <v>2184195</v>
      </c>
      <c r="I985" s="10" t="s">
        <v>216</v>
      </c>
      <c r="J985" s="10" t="s">
        <v>270</v>
      </c>
      <c r="K985" s="10" t="s">
        <v>47</v>
      </c>
      <c r="L985" s="10" t="s">
        <v>82</v>
      </c>
      <c r="M985" s="10">
        <v>0</v>
      </c>
      <c r="N985" s="10">
        <v>5</v>
      </c>
      <c r="O985" s="10">
        <v>0</v>
      </c>
      <c r="P985" s="13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</row>
    <row r="986" spans="1:21">
      <c r="A986" s="11">
        <v>44510</v>
      </c>
      <c r="B986" s="10" t="s">
        <v>268</v>
      </c>
      <c r="C986" s="10">
        <v>1796446</v>
      </c>
      <c r="D986" s="10" t="s">
        <v>1</v>
      </c>
      <c r="E986" s="10" t="s">
        <v>269</v>
      </c>
      <c r="F986" s="12" t="str">
        <f>LOOKUP(,-FIND({"","品牌","品类","需求","竞品","品类","成分","长尾","场景","占位","功效"},E986),{"其他","品牌词","品类词","需求词","竞品词","品类词","成分词","长尾词","场景词","占位词","功效词"})</f>
        <v>品类词</v>
      </c>
      <c r="G986" s="12" t="str">
        <f>INDEX('投放（素材）'!M:M,MATCH(E986,'投放（素材）'!E:E,0))</f>
        <v>61303e92000000002103c91c</v>
      </c>
      <c r="H986" s="10">
        <v>2184195</v>
      </c>
      <c r="I986" s="10" t="s">
        <v>216</v>
      </c>
      <c r="J986" s="10" t="s">
        <v>270</v>
      </c>
      <c r="K986" s="10" t="s">
        <v>47</v>
      </c>
      <c r="L986" s="10" t="s">
        <v>63</v>
      </c>
      <c r="M986" s="10">
        <v>4285.39</v>
      </c>
      <c r="N986" s="10">
        <v>13549</v>
      </c>
      <c r="O986" s="10">
        <v>745</v>
      </c>
      <c r="P986" s="13">
        <v>0.055</v>
      </c>
      <c r="Q986" s="10">
        <v>5.75</v>
      </c>
      <c r="R986" s="10">
        <v>6</v>
      </c>
      <c r="S986" s="10">
        <v>0</v>
      </c>
      <c r="T986" s="10">
        <v>4</v>
      </c>
      <c r="U986" s="10">
        <v>2</v>
      </c>
    </row>
    <row r="987" spans="1:21">
      <c r="A987" s="11">
        <v>44510</v>
      </c>
      <c r="B987" s="10" t="s">
        <v>268</v>
      </c>
      <c r="C987" s="10">
        <v>1796446</v>
      </c>
      <c r="D987" s="10" t="s">
        <v>1</v>
      </c>
      <c r="E987" s="10" t="s">
        <v>271</v>
      </c>
      <c r="F987" s="12" t="str">
        <f>LOOKUP(,-FIND({"","品牌","品类","需求","竞品","品类","成分","长尾","场景","占位","功效"},E987),{"其他","品牌词","品类词","需求词","竞品词","品类词","成分词","长尾词","场景词","占位词","功效词"})</f>
        <v>需求词</v>
      </c>
      <c r="G987" s="12" t="str">
        <f>INDEX('投放（素材）'!M:M,MATCH(E987,'投放（素材）'!E:E,0))</f>
        <v>61303e92000000002103c91c</v>
      </c>
      <c r="H987" s="10">
        <v>2196433</v>
      </c>
      <c r="I987" s="10" t="s">
        <v>216</v>
      </c>
      <c r="J987" s="10" t="s">
        <v>270</v>
      </c>
      <c r="K987" s="10" t="s">
        <v>47</v>
      </c>
      <c r="L987" s="10" t="s">
        <v>79</v>
      </c>
      <c r="M987" s="10">
        <v>7336.31</v>
      </c>
      <c r="N987" s="10">
        <v>17281</v>
      </c>
      <c r="O987" s="10">
        <v>1186</v>
      </c>
      <c r="P987" s="13">
        <v>0.0686</v>
      </c>
      <c r="Q987" s="10">
        <v>6.18</v>
      </c>
      <c r="R987" s="10">
        <v>11</v>
      </c>
      <c r="S987" s="10">
        <v>3</v>
      </c>
      <c r="T987" s="10">
        <v>3</v>
      </c>
      <c r="U987" s="10">
        <v>1</v>
      </c>
    </row>
    <row r="988" spans="1:21">
      <c r="A988" s="11">
        <v>44510</v>
      </c>
      <c r="B988" s="10" t="s">
        <v>268</v>
      </c>
      <c r="C988" s="10">
        <v>1796446</v>
      </c>
      <c r="D988" s="10" t="s">
        <v>1</v>
      </c>
      <c r="E988" s="10" t="s">
        <v>286</v>
      </c>
      <c r="F988" s="12" t="str">
        <f>LOOKUP(,-FIND({"","品牌","品类","需求","竞品","品类","成分","长尾","场景","占位","功效"},E988),{"其他","品牌词","品类词","需求词","竞品词","品类词","成分词","长尾词","场景词","占位词","功效词"})</f>
        <v>品牌词</v>
      </c>
      <c r="G988" s="12" t="str">
        <f>INDEX('投放（素材）'!M:M,MATCH(E988,'投放（素材）'!E:E,0))</f>
        <v>61303e92000000002103c91c</v>
      </c>
      <c r="H988" s="10">
        <v>2205766</v>
      </c>
      <c r="I988" s="10" t="s">
        <v>216</v>
      </c>
      <c r="J988" s="10" t="s">
        <v>270</v>
      </c>
      <c r="K988" s="10" t="s">
        <v>47</v>
      </c>
      <c r="L988" s="10" t="s">
        <v>115</v>
      </c>
      <c r="M988" s="10">
        <v>0</v>
      </c>
      <c r="N988" s="10">
        <v>7</v>
      </c>
      <c r="O988" s="10">
        <v>0</v>
      </c>
      <c r="P988" s="13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</row>
    <row r="989" spans="1:21">
      <c r="A989" s="11">
        <v>44510</v>
      </c>
      <c r="B989" s="10" t="s">
        <v>272</v>
      </c>
      <c r="C989" s="10">
        <v>1810537</v>
      </c>
      <c r="D989" s="10" t="s">
        <v>1</v>
      </c>
      <c r="E989" s="10" t="s">
        <v>273</v>
      </c>
      <c r="F989" s="12" t="str">
        <f>LOOKUP(,-FIND({"","品牌","品类","需求","竞品","品类","成分","长尾","场景","占位","功效"},E989),{"其他","品牌词","品类词","需求词","竞品词","品类词","成分词","长尾词","场景词","占位词","功效词"})</f>
        <v>占位词</v>
      </c>
      <c r="G989" s="12" t="str">
        <f>INDEX('投放（素材）'!M:M,MATCH(E989,'投放（素材）'!E:E,0))</f>
        <v>61303e92000000002103c91c</v>
      </c>
      <c r="H989" s="10">
        <v>2207800</v>
      </c>
      <c r="I989" s="10" t="s">
        <v>216</v>
      </c>
      <c r="J989" s="10" t="s">
        <v>270</v>
      </c>
      <c r="K989" s="10" t="s">
        <v>47</v>
      </c>
      <c r="L989" s="10" t="s">
        <v>63</v>
      </c>
      <c r="M989" s="10">
        <v>8662.18</v>
      </c>
      <c r="N989" s="10">
        <v>13227</v>
      </c>
      <c r="O989" s="10">
        <v>682</v>
      </c>
      <c r="P989" s="13">
        <v>0.0516</v>
      </c>
      <c r="Q989" s="10">
        <v>12.7</v>
      </c>
      <c r="R989" s="10">
        <v>9</v>
      </c>
      <c r="S989" s="10">
        <v>0</v>
      </c>
      <c r="T989" s="10">
        <v>0</v>
      </c>
      <c r="U989" s="10">
        <v>0</v>
      </c>
    </row>
    <row r="990" spans="1:21">
      <c r="A990" s="11">
        <v>44510</v>
      </c>
      <c r="B990" s="10" t="s">
        <v>272</v>
      </c>
      <c r="C990" s="10">
        <v>1810537</v>
      </c>
      <c r="D990" s="10" t="s">
        <v>1</v>
      </c>
      <c r="E990" s="10" t="s">
        <v>273</v>
      </c>
      <c r="F990" s="12" t="str">
        <f>LOOKUP(,-FIND({"","品牌","品类","需求","竞品","品类","成分","长尾","场景","占位","功效"},E990),{"其他","品牌词","品类词","需求词","竞品词","品类词","成分词","长尾词","场景词","占位词","功效词"})</f>
        <v>占位词</v>
      </c>
      <c r="G990" s="12" t="str">
        <f>INDEX('投放（素材）'!M:M,MATCH(E990,'投放（素材）'!E:E,0))</f>
        <v>61303e92000000002103c91c</v>
      </c>
      <c r="H990" s="10">
        <v>2207800</v>
      </c>
      <c r="I990" s="10" t="s">
        <v>216</v>
      </c>
      <c r="J990" s="10" t="s">
        <v>270</v>
      </c>
      <c r="K990" s="10" t="s">
        <v>47</v>
      </c>
      <c r="L990" s="10" t="s">
        <v>79</v>
      </c>
      <c r="M990" s="10">
        <v>7523.19</v>
      </c>
      <c r="N990" s="10">
        <v>9799</v>
      </c>
      <c r="O990" s="10">
        <v>605</v>
      </c>
      <c r="P990" s="13">
        <v>0.0617</v>
      </c>
      <c r="Q990" s="10">
        <v>12.43</v>
      </c>
      <c r="R990" s="10">
        <v>8</v>
      </c>
      <c r="S990" s="10">
        <v>1</v>
      </c>
      <c r="T990" s="10">
        <v>5</v>
      </c>
      <c r="U990" s="10">
        <v>2</v>
      </c>
    </row>
    <row r="991" spans="1:21">
      <c r="A991" s="11">
        <v>44510</v>
      </c>
      <c r="B991" s="10" t="s">
        <v>274</v>
      </c>
      <c r="C991" s="10">
        <v>1821833</v>
      </c>
      <c r="D991" s="10" t="s">
        <v>1</v>
      </c>
      <c r="E991" s="10" t="s">
        <v>275</v>
      </c>
      <c r="F991" s="12" t="str">
        <f>LOOKUP(,-FIND({"","品牌","品类","需求","竞品","品类","成分","长尾","场景","占位","功效"},E991),{"其他","品牌词","品类词","需求词","竞品词","品类词","成分词","长尾词","场景词","占位词","功效词"})</f>
        <v>品类词</v>
      </c>
      <c r="G991" s="12" t="str">
        <f>INDEX('投放（素材）'!M:M,MATCH(E991,'投放（素材）'!E:E,0))</f>
        <v>61303e92000000002103c91c</v>
      </c>
      <c r="H991" s="10">
        <v>2225193</v>
      </c>
      <c r="I991" s="10" t="s">
        <v>216</v>
      </c>
      <c r="J991" s="10" t="s">
        <v>270</v>
      </c>
      <c r="K991" s="10" t="s">
        <v>47</v>
      </c>
      <c r="L991" s="10" t="s">
        <v>82</v>
      </c>
      <c r="M991" s="10">
        <v>1589.03</v>
      </c>
      <c r="N991" s="10">
        <v>6707</v>
      </c>
      <c r="O991" s="10">
        <v>291</v>
      </c>
      <c r="P991" s="13">
        <v>0.0434</v>
      </c>
      <c r="Q991" s="10">
        <v>5.46</v>
      </c>
      <c r="R991" s="10">
        <v>1</v>
      </c>
      <c r="S991" s="10">
        <v>0</v>
      </c>
      <c r="T991" s="10">
        <v>1</v>
      </c>
      <c r="U991" s="10">
        <v>0</v>
      </c>
    </row>
    <row r="992" spans="1:21">
      <c r="A992" s="11">
        <v>44510</v>
      </c>
      <c r="B992" s="10" t="s">
        <v>274</v>
      </c>
      <c r="C992" s="10">
        <v>1821833</v>
      </c>
      <c r="D992" s="10" t="s">
        <v>1</v>
      </c>
      <c r="E992" s="10" t="s">
        <v>287</v>
      </c>
      <c r="F992" s="12" t="str">
        <f>LOOKUP(,-FIND({"","品牌","品类","需求","竞品","品类","成分","长尾","场景","占位","功效"},E992),{"其他","品牌词","品类词","需求词","竞品词","品类词","成分词","长尾词","场景词","占位词","功效词"})</f>
        <v>品牌词</v>
      </c>
      <c r="G992" s="12" t="str">
        <f>INDEX('投放（素材）'!M:M,MATCH(E992,'投放（素材）'!E:E,0))</f>
        <v>60f7c242000000000102e5de</v>
      </c>
      <c r="H992" s="10">
        <v>2225201</v>
      </c>
      <c r="I992" s="10" t="s">
        <v>216</v>
      </c>
      <c r="J992" s="10" t="s">
        <v>217</v>
      </c>
      <c r="K992" s="10" t="s">
        <v>47</v>
      </c>
      <c r="L992" s="10" t="s">
        <v>73</v>
      </c>
      <c r="M992" s="10">
        <v>104.12</v>
      </c>
      <c r="N992" s="10">
        <v>1250</v>
      </c>
      <c r="O992" s="10">
        <v>21</v>
      </c>
      <c r="P992" s="13">
        <v>0.0168</v>
      </c>
      <c r="Q992" s="10">
        <v>4.95</v>
      </c>
      <c r="R992" s="10">
        <v>2</v>
      </c>
      <c r="S992" s="10">
        <v>0</v>
      </c>
      <c r="T992" s="10">
        <v>0</v>
      </c>
      <c r="U992" s="10">
        <v>0</v>
      </c>
    </row>
    <row r="993" spans="1:21">
      <c r="A993" s="11">
        <v>44510</v>
      </c>
      <c r="B993" s="10" t="s">
        <v>274</v>
      </c>
      <c r="C993" s="10">
        <v>1821833</v>
      </c>
      <c r="D993" s="10" t="s">
        <v>1</v>
      </c>
      <c r="E993" s="10" t="s">
        <v>276</v>
      </c>
      <c r="F993" s="12" t="str">
        <f>LOOKUP(,-FIND({"","品牌","品类","需求","竞品","品类","成分","长尾","场景","占位","功效"},E993),{"其他","品牌词","品类词","需求词","竞品词","品类词","成分词","长尾词","场景词","占位词","功效词"})</f>
        <v>品牌词</v>
      </c>
      <c r="G993" s="12" t="str">
        <f>INDEX('投放（素材）'!M:M,MATCH(E993,'投放（素材）'!E:E,0))</f>
        <v>6100f2a0000000002103d584</v>
      </c>
      <c r="H993" s="10">
        <v>2225210</v>
      </c>
      <c r="I993" s="10" t="s">
        <v>216</v>
      </c>
      <c r="J993" s="10" t="s">
        <v>229</v>
      </c>
      <c r="K993" s="10" t="s">
        <v>47</v>
      </c>
      <c r="L993" s="10" t="s">
        <v>75</v>
      </c>
      <c r="M993" s="10">
        <v>20.16</v>
      </c>
      <c r="N993" s="10">
        <v>195</v>
      </c>
      <c r="O993" s="10">
        <v>6</v>
      </c>
      <c r="P993" s="13">
        <v>0.0308</v>
      </c>
      <c r="Q993" s="10">
        <v>3.36</v>
      </c>
      <c r="R993" s="10">
        <v>0</v>
      </c>
      <c r="S993" s="10">
        <v>0</v>
      </c>
      <c r="T993" s="10">
        <v>0</v>
      </c>
      <c r="U993" s="10">
        <v>0</v>
      </c>
    </row>
    <row r="994" spans="1:21">
      <c r="A994" s="11">
        <v>44511</v>
      </c>
      <c r="B994" s="10" t="s">
        <v>268</v>
      </c>
      <c r="C994" s="10">
        <v>1796446</v>
      </c>
      <c r="D994" s="10" t="s">
        <v>1</v>
      </c>
      <c r="E994" s="10" t="s">
        <v>269</v>
      </c>
      <c r="F994" s="12" t="str">
        <f>LOOKUP(,-FIND({"","品牌","品类","需求","竞品","品类","成分","长尾","场景","占位","功效"},E994),{"其他","品牌词","品类词","需求词","竞品词","品类词","成分词","长尾词","场景词","占位词","功效词"})</f>
        <v>品类词</v>
      </c>
      <c r="G994" s="12" t="str">
        <f>INDEX('投放（素材）'!M:M,MATCH(E994,'投放（素材）'!E:E,0))</f>
        <v>61303e92000000002103c91c</v>
      </c>
      <c r="H994" s="10">
        <v>2184195</v>
      </c>
      <c r="I994" s="10" t="s">
        <v>216</v>
      </c>
      <c r="J994" s="10" t="s">
        <v>270</v>
      </c>
      <c r="K994" s="10" t="s">
        <v>47</v>
      </c>
      <c r="L994" s="10" t="s">
        <v>63</v>
      </c>
      <c r="M994" s="10">
        <v>6046.3</v>
      </c>
      <c r="N994" s="10">
        <v>17400</v>
      </c>
      <c r="O994" s="10">
        <v>1104</v>
      </c>
      <c r="P994" s="13">
        <v>0.0634</v>
      </c>
      <c r="Q994" s="10">
        <v>5.47</v>
      </c>
      <c r="R994" s="10">
        <v>4</v>
      </c>
      <c r="S994" s="10">
        <v>0</v>
      </c>
      <c r="T994" s="10">
        <v>2</v>
      </c>
      <c r="U994" s="10">
        <v>1</v>
      </c>
    </row>
    <row r="995" spans="1:21">
      <c r="A995" s="11">
        <v>44511</v>
      </c>
      <c r="B995" s="10" t="s">
        <v>268</v>
      </c>
      <c r="C995" s="10">
        <v>1796446</v>
      </c>
      <c r="D995" s="10" t="s">
        <v>1</v>
      </c>
      <c r="E995" s="10" t="s">
        <v>271</v>
      </c>
      <c r="F995" s="12" t="str">
        <f>LOOKUP(,-FIND({"","品牌","品类","需求","竞品","品类","成分","长尾","场景","占位","功效"},E995),{"其他","品牌词","品类词","需求词","竞品词","品类词","成分词","长尾词","场景词","占位词","功效词"})</f>
        <v>需求词</v>
      </c>
      <c r="G995" s="12" t="str">
        <f>INDEX('投放（素材）'!M:M,MATCH(E995,'投放（素材）'!E:E,0))</f>
        <v>61303e92000000002103c91c</v>
      </c>
      <c r="H995" s="10">
        <v>2196433</v>
      </c>
      <c r="I995" s="10" t="s">
        <v>216</v>
      </c>
      <c r="J995" s="10" t="s">
        <v>270</v>
      </c>
      <c r="K995" s="10" t="s">
        <v>47</v>
      </c>
      <c r="L995" s="10" t="s">
        <v>79</v>
      </c>
      <c r="M995" s="10">
        <v>4752.68</v>
      </c>
      <c r="N995" s="10">
        <v>10513</v>
      </c>
      <c r="O995" s="10">
        <v>672</v>
      </c>
      <c r="P995" s="13">
        <v>0.0639</v>
      </c>
      <c r="Q995" s="10">
        <v>7.07</v>
      </c>
      <c r="R995" s="10">
        <v>2</v>
      </c>
      <c r="S995" s="10">
        <v>0</v>
      </c>
      <c r="T995" s="10">
        <v>5</v>
      </c>
      <c r="U995" s="10">
        <v>0</v>
      </c>
    </row>
    <row r="996" spans="1:21">
      <c r="A996" s="11">
        <v>44511</v>
      </c>
      <c r="B996" s="10" t="s">
        <v>272</v>
      </c>
      <c r="C996" s="10">
        <v>1810537</v>
      </c>
      <c r="D996" s="10" t="s">
        <v>1</v>
      </c>
      <c r="E996" s="10" t="s">
        <v>273</v>
      </c>
      <c r="F996" s="12" t="str">
        <f>LOOKUP(,-FIND({"","品牌","品类","需求","竞品","品类","成分","长尾","场景","占位","功效"},E996),{"其他","品牌词","品类词","需求词","竞品词","品类词","成分词","长尾词","场景词","占位词","功效词"})</f>
        <v>占位词</v>
      </c>
      <c r="G996" s="12" t="str">
        <f>INDEX('投放（素材）'!M:M,MATCH(E996,'投放（素材）'!E:E,0))</f>
        <v>61303e92000000002103c91c</v>
      </c>
      <c r="H996" s="10">
        <v>2207800</v>
      </c>
      <c r="I996" s="10" t="s">
        <v>216</v>
      </c>
      <c r="J996" s="10" t="s">
        <v>270</v>
      </c>
      <c r="K996" s="10" t="s">
        <v>47</v>
      </c>
      <c r="L996" s="10" t="s">
        <v>63</v>
      </c>
      <c r="M996" s="10">
        <v>4488.71</v>
      </c>
      <c r="N996" s="10">
        <v>7123</v>
      </c>
      <c r="O996" s="10">
        <v>374</v>
      </c>
      <c r="P996" s="13">
        <v>0.0525</v>
      </c>
      <c r="Q996" s="10">
        <v>12</v>
      </c>
      <c r="R996" s="10">
        <v>3</v>
      </c>
      <c r="S996" s="10">
        <v>0</v>
      </c>
      <c r="T996" s="10">
        <v>0</v>
      </c>
      <c r="U996" s="10">
        <v>0</v>
      </c>
    </row>
    <row r="997" spans="1:21">
      <c r="A997" s="11">
        <v>44511</v>
      </c>
      <c r="B997" s="10" t="s">
        <v>272</v>
      </c>
      <c r="C997" s="10">
        <v>1810537</v>
      </c>
      <c r="D997" s="10" t="s">
        <v>1</v>
      </c>
      <c r="E997" s="10" t="s">
        <v>273</v>
      </c>
      <c r="F997" s="12" t="str">
        <f>LOOKUP(,-FIND({"","品牌","品类","需求","竞品","品类","成分","长尾","场景","占位","功效"},E997),{"其他","品牌词","品类词","需求词","竞品词","品类词","成分词","长尾词","场景词","占位词","功效词"})</f>
        <v>占位词</v>
      </c>
      <c r="G997" s="12" t="str">
        <f>INDEX('投放（素材）'!M:M,MATCH(E997,'投放（素材）'!E:E,0))</f>
        <v>61303e92000000002103c91c</v>
      </c>
      <c r="H997" s="10">
        <v>2207800</v>
      </c>
      <c r="I997" s="10" t="s">
        <v>216</v>
      </c>
      <c r="J997" s="10" t="s">
        <v>270</v>
      </c>
      <c r="K997" s="10" t="s">
        <v>47</v>
      </c>
      <c r="L997" s="10" t="s">
        <v>79</v>
      </c>
      <c r="M997" s="10">
        <v>9932.75</v>
      </c>
      <c r="N997" s="10">
        <v>12161</v>
      </c>
      <c r="O997" s="10">
        <v>758</v>
      </c>
      <c r="P997" s="13">
        <v>0.0623</v>
      </c>
      <c r="Q997" s="10">
        <v>13.1</v>
      </c>
      <c r="R997" s="10">
        <v>6</v>
      </c>
      <c r="S997" s="10">
        <v>0</v>
      </c>
      <c r="T997" s="10">
        <v>2</v>
      </c>
      <c r="U997" s="10">
        <v>3</v>
      </c>
    </row>
    <row r="998" spans="1:21">
      <c r="A998" s="11">
        <v>44511</v>
      </c>
      <c r="B998" s="10" t="s">
        <v>274</v>
      </c>
      <c r="C998" s="10">
        <v>1821833</v>
      </c>
      <c r="D998" s="10" t="s">
        <v>1</v>
      </c>
      <c r="E998" s="10" t="s">
        <v>275</v>
      </c>
      <c r="F998" s="12" t="str">
        <f>LOOKUP(,-FIND({"","品牌","品类","需求","竞品","品类","成分","长尾","场景","占位","功效"},E998),{"其他","品牌词","品类词","需求词","竞品词","品类词","成分词","长尾词","场景词","占位词","功效词"})</f>
        <v>品类词</v>
      </c>
      <c r="G998" s="12" t="str">
        <f>INDEX('投放（素材）'!M:M,MATCH(E998,'投放（素材）'!E:E,0))</f>
        <v>61303e92000000002103c91c</v>
      </c>
      <c r="H998" s="10">
        <v>2225193</v>
      </c>
      <c r="I998" s="10" t="s">
        <v>216</v>
      </c>
      <c r="J998" s="10" t="s">
        <v>270</v>
      </c>
      <c r="K998" s="10" t="s">
        <v>47</v>
      </c>
      <c r="L998" s="10" t="s">
        <v>82</v>
      </c>
      <c r="M998" s="10">
        <v>2414.63</v>
      </c>
      <c r="N998" s="10">
        <v>10931</v>
      </c>
      <c r="O998" s="10">
        <v>442</v>
      </c>
      <c r="P998" s="13">
        <v>0.0404</v>
      </c>
      <c r="Q998" s="10">
        <v>5.46</v>
      </c>
      <c r="R998" s="10">
        <v>5</v>
      </c>
      <c r="S998" s="10">
        <v>0</v>
      </c>
      <c r="T998" s="10">
        <v>0</v>
      </c>
      <c r="U998" s="10">
        <v>0</v>
      </c>
    </row>
    <row r="999" spans="1:21">
      <c r="A999" s="11">
        <v>44511</v>
      </c>
      <c r="B999" s="10" t="s">
        <v>274</v>
      </c>
      <c r="C999" s="10">
        <v>1821833</v>
      </c>
      <c r="D999" s="10" t="s">
        <v>1</v>
      </c>
      <c r="E999" s="10" t="s">
        <v>287</v>
      </c>
      <c r="F999" s="12" t="str">
        <f>LOOKUP(,-FIND({"","品牌","品类","需求","竞品","品类","成分","长尾","场景","占位","功效"},E999),{"其他","品牌词","品类词","需求词","竞品词","品类词","成分词","长尾词","场景词","占位词","功效词"})</f>
        <v>品牌词</v>
      </c>
      <c r="G999" s="12" t="str">
        <f>INDEX('投放（素材）'!M:M,MATCH(E999,'投放（素材）'!E:E,0))</f>
        <v>60f7c242000000000102e5de</v>
      </c>
      <c r="H999" s="10">
        <v>2225201</v>
      </c>
      <c r="I999" s="10" t="s">
        <v>216</v>
      </c>
      <c r="J999" s="10" t="s">
        <v>217</v>
      </c>
      <c r="K999" s="10" t="s">
        <v>47</v>
      </c>
      <c r="L999" s="10" t="s">
        <v>73</v>
      </c>
      <c r="M999" s="10">
        <v>184.72</v>
      </c>
      <c r="N999" s="10">
        <v>1659</v>
      </c>
      <c r="O999" s="10">
        <v>30</v>
      </c>
      <c r="P999" s="13">
        <v>0.0181</v>
      </c>
      <c r="Q999" s="10">
        <v>6.15</v>
      </c>
      <c r="R999" s="10">
        <v>0</v>
      </c>
      <c r="S999" s="10">
        <v>0</v>
      </c>
      <c r="T999" s="10">
        <v>0</v>
      </c>
      <c r="U999" s="10">
        <v>0</v>
      </c>
    </row>
    <row r="1000" spans="1:21">
      <c r="A1000" s="11">
        <v>44511</v>
      </c>
      <c r="B1000" s="10" t="s">
        <v>274</v>
      </c>
      <c r="C1000" s="10">
        <v>1821833</v>
      </c>
      <c r="D1000" s="10" t="s">
        <v>1</v>
      </c>
      <c r="E1000" s="10" t="s">
        <v>276</v>
      </c>
      <c r="F1000" s="12" t="str">
        <f>LOOKUP(,-FIND({"","品牌","品类","需求","竞品","品类","成分","长尾","场景","占位","功效"},E1000),{"其他","品牌词","品类词","需求词","竞品词","品类词","成分词","长尾词","场景词","占位词","功效词"})</f>
        <v>品牌词</v>
      </c>
      <c r="G1000" s="12" t="str">
        <f>INDEX('投放（素材）'!M:M,MATCH(E1000,'投放（素材）'!E:E,0))</f>
        <v>6100f2a0000000002103d584</v>
      </c>
      <c r="H1000" s="10">
        <v>2225210</v>
      </c>
      <c r="I1000" s="10" t="s">
        <v>216</v>
      </c>
      <c r="J1000" s="10" t="s">
        <v>229</v>
      </c>
      <c r="K1000" s="10" t="s">
        <v>47</v>
      </c>
      <c r="L1000" s="10" t="s">
        <v>75</v>
      </c>
      <c r="M1000" s="10">
        <v>100.51</v>
      </c>
      <c r="N1000" s="10">
        <v>457</v>
      </c>
      <c r="O1000" s="10">
        <v>19</v>
      </c>
      <c r="P1000" s="13">
        <v>0.0416</v>
      </c>
      <c r="Q1000" s="10">
        <v>5.29</v>
      </c>
      <c r="R1000" s="10">
        <v>0</v>
      </c>
      <c r="S1000" s="10">
        <v>0</v>
      </c>
      <c r="T1000" s="10">
        <v>0</v>
      </c>
      <c r="U1000" s="10">
        <v>0</v>
      </c>
    </row>
    <row r="1001" spans="1:21">
      <c r="A1001" s="11">
        <v>44512</v>
      </c>
      <c r="B1001" s="10" t="s">
        <v>268</v>
      </c>
      <c r="C1001" s="10">
        <v>1796446</v>
      </c>
      <c r="D1001" s="10" t="s">
        <v>1</v>
      </c>
      <c r="E1001" s="10" t="s">
        <v>269</v>
      </c>
      <c r="F1001" s="12" t="str">
        <f>LOOKUP(,-FIND({"","品牌","品类","需求","竞品","品类","成分","长尾","场景","占位","功效"},E1001),{"其他","品牌词","品类词","需求词","竞品词","品类词","成分词","长尾词","场景词","占位词","功效词"})</f>
        <v>品类词</v>
      </c>
      <c r="G1001" s="12" t="str">
        <f>INDEX('投放（素材）'!M:M,MATCH(E1001,'投放（素材）'!E:E,0))</f>
        <v>61303e92000000002103c91c</v>
      </c>
      <c r="H1001" s="10">
        <v>2184195</v>
      </c>
      <c r="I1001" s="10" t="s">
        <v>216</v>
      </c>
      <c r="J1001" s="10" t="s">
        <v>270</v>
      </c>
      <c r="K1001" s="10" t="s">
        <v>47</v>
      </c>
      <c r="L1001" s="10" t="s">
        <v>63</v>
      </c>
      <c r="M1001" s="10">
        <v>3528.94</v>
      </c>
      <c r="N1001" s="10">
        <v>10561</v>
      </c>
      <c r="O1001" s="10">
        <v>613</v>
      </c>
      <c r="P1001" s="13">
        <v>0.058</v>
      </c>
      <c r="Q1001" s="10">
        <v>5.75</v>
      </c>
      <c r="R1001" s="10">
        <v>5</v>
      </c>
      <c r="S1001" s="10">
        <v>1</v>
      </c>
      <c r="T1001" s="10">
        <v>2</v>
      </c>
      <c r="U1001" s="10">
        <v>0</v>
      </c>
    </row>
    <row r="1002" spans="1:21">
      <c r="A1002" s="11">
        <v>44512</v>
      </c>
      <c r="B1002" s="10" t="s">
        <v>268</v>
      </c>
      <c r="C1002" s="10">
        <v>1796446</v>
      </c>
      <c r="D1002" s="10" t="s">
        <v>1</v>
      </c>
      <c r="E1002" s="10" t="s">
        <v>271</v>
      </c>
      <c r="F1002" s="12" t="str">
        <f>LOOKUP(,-FIND({"","品牌","品类","需求","竞品","品类","成分","长尾","场景","占位","功效"},E1002),{"其他","品牌词","品类词","需求词","竞品词","品类词","成分词","长尾词","场景词","占位词","功效词"})</f>
        <v>需求词</v>
      </c>
      <c r="G1002" s="12" t="str">
        <f>INDEX('投放（素材）'!M:M,MATCH(E1002,'投放（素材）'!E:E,0))</f>
        <v>61303e92000000002103c91c</v>
      </c>
      <c r="H1002" s="10">
        <v>2196433</v>
      </c>
      <c r="I1002" s="10" t="s">
        <v>216</v>
      </c>
      <c r="J1002" s="10" t="s">
        <v>270</v>
      </c>
      <c r="K1002" s="10" t="s">
        <v>47</v>
      </c>
      <c r="L1002" s="10" t="s">
        <v>79</v>
      </c>
      <c r="M1002" s="10">
        <v>1474.32</v>
      </c>
      <c r="N1002" s="10">
        <v>5336</v>
      </c>
      <c r="O1002" s="10">
        <v>265</v>
      </c>
      <c r="P1002" s="13">
        <v>0.0497</v>
      </c>
      <c r="Q1002" s="10">
        <v>5.56</v>
      </c>
      <c r="R1002" s="10">
        <v>3</v>
      </c>
      <c r="S1002" s="10">
        <v>0</v>
      </c>
      <c r="T1002" s="10">
        <v>0</v>
      </c>
      <c r="U1002" s="10">
        <v>0</v>
      </c>
    </row>
    <row r="1003" spans="1:21">
      <c r="A1003" s="11">
        <v>44512</v>
      </c>
      <c r="B1003" s="10" t="s">
        <v>272</v>
      </c>
      <c r="C1003" s="10">
        <v>1810537</v>
      </c>
      <c r="D1003" s="10" t="s">
        <v>1</v>
      </c>
      <c r="E1003" s="10" t="s">
        <v>273</v>
      </c>
      <c r="F1003" s="12" t="str">
        <f>LOOKUP(,-FIND({"","品牌","品类","需求","竞品","品类","成分","长尾","场景","占位","功效"},E1003),{"其他","品牌词","品类词","需求词","竞品词","品类词","成分词","长尾词","场景词","占位词","功效词"})</f>
        <v>占位词</v>
      </c>
      <c r="G1003" s="12" t="str">
        <f>INDEX('投放（素材）'!M:M,MATCH(E1003,'投放（素材）'!E:E,0))</f>
        <v>61303e92000000002103c91c</v>
      </c>
      <c r="H1003" s="10">
        <v>2207800</v>
      </c>
      <c r="I1003" s="10" t="s">
        <v>216</v>
      </c>
      <c r="J1003" s="10" t="s">
        <v>270</v>
      </c>
      <c r="K1003" s="10" t="s">
        <v>47</v>
      </c>
      <c r="L1003" s="10" t="s">
        <v>63</v>
      </c>
      <c r="M1003" s="10">
        <v>6068.46</v>
      </c>
      <c r="N1003" s="10">
        <v>11309</v>
      </c>
      <c r="O1003" s="10">
        <v>499</v>
      </c>
      <c r="P1003" s="13">
        <v>0.0441</v>
      </c>
      <c r="Q1003" s="10">
        <v>12.16</v>
      </c>
      <c r="R1003" s="10">
        <v>7</v>
      </c>
      <c r="S1003" s="10">
        <v>0</v>
      </c>
      <c r="T1003" s="10">
        <v>2</v>
      </c>
      <c r="U1003" s="10">
        <v>1</v>
      </c>
    </row>
    <row r="1004" spans="1:21">
      <c r="A1004" s="11">
        <v>44512</v>
      </c>
      <c r="B1004" s="10" t="s">
        <v>272</v>
      </c>
      <c r="C1004" s="10">
        <v>1810537</v>
      </c>
      <c r="D1004" s="10" t="s">
        <v>1</v>
      </c>
      <c r="E1004" s="10" t="s">
        <v>273</v>
      </c>
      <c r="F1004" s="12" t="str">
        <f>LOOKUP(,-FIND({"","品牌","品类","需求","竞品","品类","成分","长尾","场景","占位","功效"},E1004),{"其他","品牌词","品类词","需求词","竞品词","品类词","成分词","长尾词","场景词","占位词","功效词"})</f>
        <v>占位词</v>
      </c>
      <c r="G1004" s="12" t="str">
        <f>INDEX('投放（素材）'!M:M,MATCH(E1004,'投放（素材）'!E:E,0))</f>
        <v>61303e92000000002103c91c</v>
      </c>
      <c r="H1004" s="10">
        <v>2207800</v>
      </c>
      <c r="I1004" s="10" t="s">
        <v>216</v>
      </c>
      <c r="J1004" s="10" t="s">
        <v>270</v>
      </c>
      <c r="K1004" s="10" t="s">
        <v>47</v>
      </c>
      <c r="L1004" s="10" t="s">
        <v>79</v>
      </c>
      <c r="M1004" s="10">
        <v>10200.02</v>
      </c>
      <c r="N1004" s="10">
        <v>12742</v>
      </c>
      <c r="O1004" s="10">
        <v>715</v>
      </c>
      <c r="P1004" s="13">
        <v>0.0561</v>
      </c>
      <c r="Q1004" s="10">
        <v>14.26</v>
      </c>
      <c r="R1004" s="10">
        <v>3</v>
      </c>
      <c r="S1004" s="10">
        <v>0</v>
      </c>
      <c r="T1004" s="10">
        <v>3</v>
      </c>
      <c r="U1004" s="10">
        <v>0</v>
      </c>
    </row>
    <row r="1005" spans="1:21">
      <c r="A1005" s="11">
        <v>44512</v>
      </c>
      <c r="B1005" s="10" t="s">
        <v>274</v>
      </c>
      <c r="C1005" s="10">
        <v>1821833</v>
      </c>
      <c r="D1005" s="10" t="s">
        <v>1</v>
      </c>
      <c r="E1005" s="10" t="s">
        <v>275</v>
      </c>
      <c r="F1005" s="12" t="str">
        <f>LOOKUP(,-FIND({"","品牌","品类","需求","竞品","品类","成分","长尾","场景","占位","功效"},E1005),{"其他","品牌词","品类词","需求词","竞品词","品类词","成分词","长尾词","场景词","占位词","功效词"})</f>
        <v>品类词</v>
      </c>
      <c r="G1005" s="12" t="str">
        <f>INDEX('投放（素材）'!M:M,MATCH(E1005,'投放（素材）'!E:E,0))</f>
        <v>61303e92000000002103c91c</v>
      </c>
      <c r="H1005" s="10">
        <v>2225193</v>
      </c>
      <c r="I1005" s="10" t="s">
        <v>216</v>
      </c>
      <c r="J1005" s="10" t="s">
        <v>270</v>
      </c>
      <c r="K1005" s="10" t="s">
        <v>47</v>
      </c>
      <c r="L1005" s="10" t="s">
        <v>82</v>
      </c>
      <c r="M1005" s="10">
        <v>1239.81</v>
      </c>
      <c r="N1005" s="10">
        <v>5661</v>
      </c>
      <c r="O1005" s="10">
        <v>205</v>
      </c>
      <c r="P1005" s="13">
        <v>0.0362</v>
      </c>
      <c r="Q1005" s="10">
        <v>6.04</v>
      </c>
      <c r="R1005" s="10">
        <v>3</v>
      </c>
      <c r="S1005" s="10">
        <v>1</v>
      </c>
      <c r="T1005" s="10">
        <v>1</v>
      </c>
      <c r="U1005" s="10">
        <v>0</v>
      </c>
    </row>
    <row r="1006" spans="1:21">
      <c r="A1006" s="11">
        <v>44512</v>
      </c>
      <c r="B1006" s="10" t="s">
        <v>274</v>
      </c>
      <c r="C1006" s="10">
        <v>1821833</v>
      </c>
      <c r="D1006" s="10" t="s">
        <v>1</v>
      </c>
      <c r="E1006" s="10" t="s">
        <v>287</v>
      </c>
      <c r="F1006" s="12" t="str">
        <f>LOOKUP(,-FIND({"","品牌","品类","需求","竞品","品类","成分","长尾","场景","占位","功效"},E1006),{"其他","品牌词","品类词","需求词","竞品词","品类词","成分词","长尾词","场景词","占位词","功效词"})</f>
        <v>品牌词</v>
      </c>
      <c r="G1006" s="12" t="str">
        <f>INDEX('投放（素材）'!M:M,MATCH(E1006,'投放（素材）'!E:E,0))</f>
        <v>60f7c242000000000102e5de</v>
      </c>
      <c r="H1006" s="10">
        <v>2225201</v>
      </c>
      <c r="I1006" s="10" t="s">
        <v>216</v>
      </c>
      <c r="J1006" s="10" t="s">
        <v>217</v>
      </c>
      <c r="K1006" s="10" t="s">
        <v>47</v>
      </c>
      <c r="L1006" s="10" t="s">
        <v>73</v>
      </c>
      <c r="M1006" s="10">
        <v>170.6</v>
      </c>
      <c r="N1006" s="10">
        <v>1962</v>
      </c>
      <c r="O1006" s="10">
        <v>28</v>
      </c>
      <c r="P1006" s="13">
        <v>0.0143</v>
      </c>
      <c r="Q1006" s="10">
        <v>6.09</v>
      </c>
      <c r="R1006" s="10">
        <v>0</v>
      </c>
      <c r="S1006" s="10">
        <v>0</v>
      </c>
      <c r="T1006" s="10">
        <v>0</v>
      </c>
      <c r="U1006" s="10">
        <v>0</v>
      </c>
    </row>
    <row r="1007" spans="1:21">
      <c r="A1007" s="11">
        <v>44512</v>
      </c>
      <c r="B1007" s="10" t="s">
        <v>274</v>
      </c>
      <c r="C1007" s="10">
        <v>1821833</v>
      </c>
      <c r="D1007" s="10" t="s">
        <v>1</v>
      </c>
      <c r="E1007" s="10" t="s">
        <v>276</v>
      </c>
      <c r="F1007" s="12" t="str">
        <f>LOOKUP(,-FIND({"","品牌","品类","需求","竞品","品类","成分","长尾","场景","占位","功效"},E1007),{"其他","品牌词","品类词","需求词","竞品词","品类词","成分词","长尾词","场景词","占位词","功效词"})</f>
        <v>品牌词</v>
      </c>
      <c r="G1007" s="12" t="str">
        <f>INDEX('投放（素材）'!M:M,MATCH(E1007,'投放（素材）'!E:E,0))</f>
        <v>6100f2a0000000002103d584</v>
      </c>
      <c r="H1007" s="10">
        <v>2225210</v>
      </c>
      <c r="I1007" s="10" t="s">
        <v>216</v>
      </c>
      <c r="J1007" s="10" t="s">
        <v>229</v>
      </c>
      <c r="K1007" s="10" t="s">
        <v>47</v>
      </c>
      <c r="L1007" s="10" t="s">
        <v>75</v>
      </c>
      <c r="M1007" s="10">
        <v>157.13</v>
      </c>
      <c r="N1007" s="10">
        <v>774</v>
      </c>
      <c r="O1007" s="10">
        <v>31</v>
      </c>
      <c r="P1007" s="13">
        <v>0.0401</v>
      </c>
      <c r="Q1007" s="10">
        <v>5.06</v>
      </c>
      <c r="R1007" s="10">
        <v>0</v>
      </c>
      <c r="S1007" s="10">
        <v>1</v>
      </c>
      <c r="T1007" s="10">
        <v>0</v>
      </c>
      <c r="U1007" s="10">
        <v>0</v>
      </c>
    </row>
    <row r="1008" spans="1:21">
      <c r="A1008" s="11">
        <v>44513</v>
      </c>
      <c r="B1008" s="10" t="s">
        <v>268</v>
      </c>
      <c r="C1008" s="10">
        <v>1796446</v>
      </c>
      <c r="D1008" s="10" t="s">
        <v>1</v>
      </c>
      <c r="E1008" s="10" t="s">
        <v>269</v>
      </c>
      <c r="F1008" s="12" t="str">
        <f>LOOKUP(,-FIND({"","品牌","品类","需求","竞品","品类","成分","长尾","场景","占位","功效"},E1008),{"其他","品牌词","品类词","需求词","竞品词","品类词","成分词","长尾词","场景词","占位词","功效词"})</f>
        <v>品类词</v>
      </c>
      <c r="G1008" s="12" t="str">
        <f>INDEX('投放（素材）'!M:M,MATCH(E1008,'投放（素材）'!E:E,0))</f>
        <v>61303e92000000002103c91c</v>
      </c>
      <c r="H1008" s="10">
        <v>2184195</v>
      </c>
      <c r="I1008" s="10" t="s">
        <v>216</v>
      </c>
      <c r="J1008" s="10" t="s">
        <v>270</v>
      </c>
      <c r="K1008" s="10" t="s">
        <v>47</v>
      </c>
      <c r="L1008" s="10" t="s">
        <v>63</v>
      </c>
      <c r="M1008" s="10">
        <v>3839.73</v>
      </c>
      <c r="N1008" s="10">
        <v>11265</v>
      </c>
      <c r="O1008" s="10">
        <v>605</v>
      </c>
      <c r="P1008" s="13">
        <v>0.0537</v>
      </c>
      <c r="Q1008" s="10">
        <v>6.34</v>
      </c>
      <c r="R1008" s="10">
        <v>5</v>
      </c>
      <c r="S1008" s="10">
        <v>0</v>
      </c>
      <c r="T1008" s="10">
        <v>4</v>
      </c>
      <c r="U1008" s="10">
        <v>1</v>
      </c>
    </row>
    <row r="1009" spans="1:21">
      <c r="A1009" s="11">
        <v>44513</v>
      </c>
      <c r="B1009" s="10" t="s">
        <v>268</v>
      </c>
      <c r="C1009" s="10">
        <v>1796446</v>
      </c>
      <c r="D1009" s="10" t="s">
        <v>1</v>
      </c>
      <c r="E1009" s="10" t="s">
        <v>271</v>
      </c>
      <c r="F1009" s="12" t="str">
        <f>LOOKUP(,-FIND({"","品牌","品类","需求","竞品","品类","成分","长尾","场景","占位","功效"},E1009),{"其他","品牌词","品类词","需求词","竞品词","品类词","成分词","长尾词","场景词","占位词","功效词"})</f>
        <v>需求词</v>
      </c>
      <c r="G1009" s="12" t="str">
        <f>INDEX('投放（素材）'!M:M,MATCH(E1009,'投放（素材）'!E:E,0))</f>
        <v>61303e92000000002103c91c</v>
      </c>
      <c r="H1009" s="10">
        <v>2196433</v>
      </c>
      <c r="I1009" s="10" t="s">
        <v>216</v>
      </c>
      <c r="J1009" s="10" t="s">
        <v>270</v>
      </c>
      <c r="K1009" s="10" t="s">
        <v>47</v>
      </c>
      <c r="L1009" s="10" t="s">
        <v>79</v>
      </c>
      <c r="M1009" s="10">
        <v>1869.81</v>
      </c>
      <c r="N1009" s="10">
        <v>5665</v>
      </c>
      <c r="O1009" s="10">
        <v>278</v>
      </c>
      <c r="P1009" s="13">
        <v>0.0491</v>
      </c>
      <c r="Q1009" s="10">
        <v>6.72</v>
      </c>
      <c r="R1009" s="10">
        <v>5</v>
      </c>
      <c r="S1009" s="10">
        <v>0</v>
      </c>
      <c r="T1009" s="10">
        <v>1</v>
      </c>
      <c r="U1009" s="10">
        <v>0</v>
      </c>
    </row>
    <row r="1010" spans="1:21">
      <c r="A1010" s="11">
        <v>44513</v>
      </c>
      <c r="B1010" s="10" t="s">
        <v>272</v>
      </c>
      <c r="C1010" s="10">
        <v>1810537</v>
      </c>
      <c r="D1010" s="10" t="s">
        <v>1</v>
      </c>
      <c r="E1010" s="10" t="s">
        <v>273</v>
      </c>
      <c r="F1010" s="12" t="str">
        <f>LOOKUP(,-FIND({"","品牌","品类","需求","竞品","品类","成分","长尾","场景","占位","功效"},E1010),{"其他","品牌词","品类词","需求词","竞品词","品类词","成分词","长尾词","场景词","占位词","功效词"})</f>
        <v>占位词</v>
      </c>
      <c r="G1010" s="12" t="str">
        <f>INDEX('投放（素材）'!M:M,MATCH(E1010,'投放（素材）'!E:E,0))</f>
        <v>61303e92000000002103c91c</v>
      </c>
      <c r="H1010" s="10">
        <v>2207800</v>
      </c>
      <c r="I1010" s="10" t="s">
        <v>216</v>
      </c>
      <c r="J1010" s="10" t="s">
        <v>270</v>
      </c>
      <c r="K1010" s="10" t="s">
        <v>47</v>
      </c>
      <c r="L1010" s="10" t="s">
        <v>63</v>
      </c>
      <c r="M1010" s="10">
        <v>7942.56</v>
      </c>
      <c r="N1010" s="10">
        <v>15151</v>
      </c>
      <c r="O1010" s="10">
        <v>683</v>
      </c>
      <c r="P1010" s="13">
        <v>0.0451</v>
      </c>
      <c r="Q1010" s="10">
        <v>11.62</v>
      </c>
      <c r="R1010" s="10">
        <v>5</v>
      </c>
      <c r="S1010" s="10">
        <v>0</v>
      </c>
      <c r="T1010" s="10">
        <v>4</v>
      </c>
      <c r="U1010" s="10">
        <v>1</v>
      </c>
    </row>
    <row r="1011" spans="1:21">
      <c r="A1011" s="11">
        <v>44513</v>
      </c>
      <c r="B1011" s="10" t="s">
        <v>272</v>
      </c>
      <c r="C1011" s="10">
        <v>1810537</v>
      </c>
      <c r="D1011" s="10" t="s">
        <v>1</v>
      </c>
      <c r="E1011" s="10" t="s">
        <v>273</v>
      </c>
      <c r="F1011" s="12" t="str">
        <f>LOOKUP(,-FIND({"","品牌","品类","需求","竞品","品类","成分","长尾","场景","占位","功效"},E1011),{"其他","品牌词","品类词","需求词","竞品词","品类词","成分词","长尾词","场景词","占位词","功效词"})</f>
        <v>占位词</v>
      </c>
      <c r="G1011" s="12" t="str">
        <f>INDEX('投放（素材）'!M:M,MATCH(E1011,'投放（素材）'!E:E,0))</f>
        <v>61303e92000000002103c91c</v>
      </c>
      <c r="H1011" s="10">
        <v>2207800</v>
      </c>
      <c r="I1011" s="10" t="s">
        <v>216</v>
      </c>
      <c r="J1011" s="10" t="s">
        <v>270</v>
      </c>
      <c r="K1011" s="10" t="s">
        <v>47</v>
      </c>
      <c r="L1011" s="10" t="s">
        <v>79</v>
      </c>
      <c r="M1011" s="10">
        <v>10089.8</v>
      </c>
      <c r="N1011" s="10">
        <v>14902</v>
      </c>
      <c r="O1011" s="10">
        <v>853</v>
      </c>
      <c r="P1011" s="13">
        <v>0.0572</v>
      </c>
      <c r="Q1011" s="10">
        <v>11.82</v>
      </c>
      <c r="R1011" s="10">
        <v>4</v>
      </c>
      <c r="S1011" s="10">
        <v>0</v>
      </c>
      <c r="T1011" s="10">
        <v>1</v>
      </c>
      <c r="U1011" s="10">
        <v>1</v>
      </c>
    </row>
    <row r="1012" spans="1:21">
      <c r="A1012" s="11">
        <v>44513</v>
      </c>
      <c r="B1012" s="10" t="s">
        <v>274</v>
      </c>
      <c r="C1012" s="10">
        <v>1821833</v>
      </c>
      <c r="D1012" s="10" t="s">
        <v>1</v>
      </c>
      <c r="E1012" s="10" t="s">
        <v>275</v>
      </c>
      <c r="F1012" s="12" t="str">
        <f>LOOKUP(,-FIND({"","品牌","品类","需求","竞品","品类","成分","长尾","场景","占位","功效"},E1012),{"其他","品牌词","品类词","需求词","竞品词","品类词","成分词","长尾词","场景词","占位词","功效词"})</f>
        <v>品类词</v>
      </c>
      <c r="G1012" s="12" t="str">
        <f>INDEX('投放（素材）'!M:M,MATCH(E1012,'投放（素材）'!E:E,0))</f>
        <v>61303e92000000002103c91c</v>
      </c>
      <c r="H1012" s="10">
        <v>2225193</v>
      </c>
      <c r="I1012" s="10" t="s">
        <v>216</v>
      </c>
      <c r="J1012" s="10" t="s">
        <v>270</v>
      </c>
      <c r="K1012" s="10" t="s">
        <v>47</v>
      </c>
      <c r="L1012" s="10" t="s">
        <v>82</v>
      </c>
      <c r="M1012" s="10">
        <v>896.18</v>
      </c>
      <c r="N1012" s="10">
        <v>2863</v>
      </c>
      <c r="O1012" s="10">
        <v>108</v>
      </c>
      <c r="P1012" s="13">
        <v>0.0377</v>
      </c>
      <c r="Q1012" s="10">
        <v>8.29</v>
      </c>
      <c r="R1012" s="10">
        <v>1</v>
      </c>
      <c r="S1012" s="10">
        <v>0</v>
      </c>
      <c r="T1012" s="10">
        <v>0</v>
      </c>
      <c r="U1012" s="10">
        <v>0</v>
      </c>
    </row>
    <row r="1013" spans="1:21">
      <c r="A1013" s="11">
        <v>44513</v>
      </c>
      <c r="B1013" s="10" t="s">
        <v>274</v>
      </c>
      <c r="C1013" s="10">
        <v>1821833</v>
      </c>
      <c r="D1013" s="10" t="s">
        <v>1</v>
      </c>
      <c r="E1013" s="10" t="s">
        <v>287</v>
      </c>
      <c r="F1013" s="12" t="str">
        <f>LOOKUP(,-FIND({"","品牌","品类","需求","竞品","品类","成分","长尾","场景","占位","功效"},E1013),{"其他","品牌词","品类词","需求词","竞品词","品类词","成分词","长尾词","场景词","占位词","功效词"})</f>
        <v>品牌词</v>
      </c>
      <c r="G1013" s="12" t="str">
        <f>INDEX('投放（素材）'!M:M,MATCH(E1013,'投放（素材）'!E:E,0))</f>
        <v>60f7c242000000000102e5de</v>
      </c>
      <c r="H1013" s="10">
        <v>2225201</v>
      </c>
      <c r="I1013" s="10" t="s">
        <v>216</v>
      </c>
      <c r="J1013" s="10" t="s">
        <v>217</v>
      </c>
      <c r="K1013" s="10" t="s">
        <v>47</v>
      </c>
      <c r="L1013" s="10" t="s">
        <v>73</v>
      </c>
      <c r="M1013" s="10">
        <v>260.86</v>
      </c>
      <c r="N1013" s="10">
        <v>2870</v>
      </c>
      <c r="O1013" s="10">
        <v>46</v>
      </c>
      <c r="P1013" s="13">
        <v>0.016</v>
      </c>
      <c r="Q1013" s="10">
        <v>5.67</v>
      </c>
      <c r="R1013" s="10">
        <v>0</v>
      </c>
      <c r="S1013" s="10">
        <v>0</v>
      </c>
      <c r="T1013" s="10">
        <v>0</v>
      </c>
      <c r="U1013" s="10">
        <v>0</v>
      </c>
    </row>
    <row r="1014" spans="1:21">
      <c r="A1014" s="11">
        <v>44513</v>
      </c>
      <c r="B1014" s="10" t="s">
        <v>274</v>
      </c>
      <c r="C1014" s="10">
        <v>1821833</v>
      </c>
      <c r="D1014" s="10" t="s">
        <v>1</v>
      </c>
      <c r="E1014" s="10" t="s">
        <v>276</v>
      </c>
      <c r="F1014" s="12" t="str">
        <f>LOOKUP(,-FIND({"","品牌","品类","需求","竞品","品类","成分","长尾","场景","占位","功效"},E1014),{"其他","品牌词","品类词","需求词","竞品词","品类词","成分词","长尾词","场景词","占位词","功效词"})</f>
        <v>品牌词</v>
      </c>
      <c r="G1014" s="12" t="str">
        <f>INDEX('投放（素材）'!M:M,MATCH(E1014,'投放（素材）'!E:E,0))</f>
        <v>6100f2a0000000002103d584</v>
      </c>
      <c r="H1014" s="10">
        <v>2225210</v>
      </c>
      <c r="I1014" s="10" t="s">
        <v>216</v>
      </c>
      <c r="J1014" s="10" t="s">
        <v>229</v>
      </c>
      <c r="K1014" s="10" t="s">
        <v>47</v>
      </c>
      <c r="L1014" s="10" t="s">
        <v>75</v>
      </c>
      <c r="M1014" s="10">
        <v>1407.72</v>
      </c>
      <c r="N1014" s="10">
        <v>3702</v>
      </c>
      <c r="O1014" s="10">
        <v>125</v>
      </c>
      <c r="P1014" s="13">
        <v>0.0338</v>
      </c>
      <c r="Q1014" s="10">
        <v>11.26</v>
      </c>
      <c r="R1014" s="10">
        <v>1</v>
      </c>
      <c r="S1014" s="10">
        <v>0</v>
      </c>
      <c r="T1014" s="10">
        <v>0</v>
      </c>
      <c r="U1014" s="10">
        <v>0</v>
      </c>
    </row>
    <row r="1015" spans="1:21">
      <c r="A1015" s="11">
        <v>44514</v>
      </c>
      <c r="B1015" s="10" t="s">
        <v>268</v>
      </c>
      <c r="C1015" s="10">
        <v>1796446</v>
      </c>
      <c r="D1015" s="10" t="s">
        <v>1</v>
      </c>
      <c r="E1015" s="10" t="s">
        <v>269</v>
      </c>
      <c r="F1015" s="12" t="str">
        <f>LOOKUP(,-FIND({"","品牌","品类","需求","竞品","品类","成分","长尾","场景","占位","功效"},E1015),{"其他","品牌词","品类词","需求词","竞品词","品类词","成分词","长尾词","场景词","占位词","功效词"})</f>
        <v>品类词</v>
      </c>
      <c r="G1015" s="12" t="str">
        <f>INDEX('投放（素材）'!M:M,MATCH(E1015,'投放（素材）'!E:E,0))</f>
        <v>61303e92000000002103c91c</v>
      </c>
      <c r="H1015" s="10">
        <v>2184195</v>
      </c>
      <c r="I1015" s="10" t="s">
        <v>216</v>
      </c>
      <c r="J1015" s="10" t="s">
        <v>270</v>
      </c>
      <c r="K1015" s="10" t="s">
        <v>47</v>
      </c>
      <c r="L1015" s="10" t="s">
        <v>63</v>
      </c>
      <c r="M1015" s="10">
        <v>5637.29</v>
      </c>
      <c r="N1015" s="10">
        <v>14675</v>
      </c>
      <c r="O1015" s="10">
        <v>820</v>
      </c>
      <c r="P1015" s="13">
        <v>0.0559</v>
      </c>
      <c r="Q1015" s="10">
        <v>6.87</v>
      </c>
      <c r="R1015" s="10">
        <v>8</v>
      </c>
      <c r="S1015" s="10">
        <v>1</v>
      </c>
      <c r="T1015" s="10">
        <v>6</v>
      </c>
      <c r="U1015" s="10">
        <v>0</v>
      </c>
    </row>
    <row r="1016" spans="1:21">
      <c r="A1016" s="11">
        <v>44514</v>
      </c>
      <c r="B1016" s="10" t="s">
        <v>268</v>
      </c>
      <c r="C1016" s="10">
        <v>1796446</v>
      </c>
      <c r="D1016" s="10" t="s">
        <v>1</v>
      </c>
      <c r="E1016" s="10" t="s">
        <v>271</v>
      </c>
      <c r="F1016" s="12" t="str">
        <f>LOOKUP(,-FIND({"","品牌","品类","需求","竞品","品类","成分","长尾","场景","占位","功效"},E1016),{"其他","品牌词","品类词","需求词","竞品词","品类词","成分词","长尾词","场景词","占位词","功效词"})</f>
        <v>需求词</v>
      </c>
      <c r="G1016" s="12" t="str">
        <f>INDEX('投放（素材）'!M:M,MATCH(E1016,'投放（素材）'!E:E,0))</f>
        <v>61303e92000000002103c91c</v>
      </c>
      <c r="H1016" s="10">
        <v>2196433</v>
      </c>
      <c r="I1016" s="10" t="s">
        <v>216</v>
      </c>
      <c r="J1016" s="10" t="s">
        <v>270</v>
      </c>
      <c r="K1016" s="10" t="s">
        <v>47</v>
      </c>
      <c r="L1016" s="10" t="s">
        <v>79</v>
      </c>
      <c r="M1016" s="10">
        <v>1768.02</v>
      </c>
      <c r="N1016" s="10">
        <v>5553</v>
      </c>
      <c r="O1016" s="10">
        <v>249</v>
      </c>
      <c r="P1016" s="13">
        <v>0.0448</v>
      </c>
      <c r="Q1016" s="10">
        <v>7.1</v>
      </c>
      <c r="R1016" s="10">
        <v>2</v>
      </c>
      <c r="S1016" s="10">
        <v>0</v>
      </c>
      <c r="T1016" s="10">
        <v>0</v>
      </c>
      <c r="U1016" s="10">
        <v>1</v>
      </c>
    </row>
    <row r="1017" spans="1:21">
      <c r="A1017" s="11">
        <v>44514</v>
      </c>
      <c r="B1017" s="10" t="s">
        <v>272</v>
      </c>
      <c r="C1017" s="10">
        <v>1810537</v>
      </c>
      <c r="D1017" s="10" t="s">
        <v>1</v>
      </c>
      <c r="E1017" s="10" t="s">
        <v>273</v>
      </c>
      <c r="F1017" s="12" t="str">
        <f>LOOKUP(,-FIND({"","品牌","品类","需求","竞品","品类","成分","长尾","场景","占位","功效"},E1017),{"其他","品牌词","品类词","需求词","竞品词","品类词","成分词","长尾词","场景词","占位词","功效词"})</f>
        <v>占位词</v>
      </c>
      <c r="G1017" s="12" t="str">
        <f>INDEX('投放（素材）'!M:M,MATCH(E1017,'投放（素材）'!E:E,0))</f>
        <v>61303e92000000002103c91c</v>
      </c>
      <c r="H1017" s="10">
        <v>2207800</v>
      </c>
      <c r="I1017" s="10" t="s">
        <v>216</v>
      </c>
      <c r="J1017" s="10" t="s">
        <v>270</v>
      </c>
      <c r="K1017" s="10" t="s">
        <v>47</v>
      </c>
      <c r="L1017" s="10" t="s">
        <v>63</v>
      </c>
      <c r="M1017" s="10">
        <v>14864</v>
      </c>
      <c r="N1017" s="10">
        <v>26618</v>
      </c>
      <c r="O1017" s="10">
        <v>1243</v>
      </c>
      <c r="P1017" s="13">
        <v>0.0467</v>
      </c>
      <c r="Q1017" s="10">
        <v>11.95</v>
      </c>
      <c r="R1017" s="10">
        <v>10</v>
      </c>
      <c r="S1017" s="10">
        <v>1</v>
      </c>
      <c r="T1017" s="10">
        <v>1</v>
      </c>
      <c r="U1017" s="10">
        <v>4</v>
      </c>
    </row>
    <row r="1018" spans="1:21">
      <c r="A1018" s="11">
        <v>44514</v>
      </c>
      <c r="B1018" s="10" t="s">
        <v>272</v>
      </c>
      <c r="C1018" s="10">
        <v>1810537</v>
      </c>
      <c r="D1018" s="10" t="s">
        <v>1</v>
      </c>
      <c r="E1018" s="10" t="s">
        <v>273</v>
      </c>
      <c r="F1018" s="12" t="str">
        <f>LOOKUP(,-FIND({"","品牌","品类","需求","竞品","品类","成分","长尾","场景","占位","功效"},E1018),{"其他","品牌词","品类词","需求词","竞品词","品类词","成分词","长尾词","场景词","占位词","功效词"})</f>
        <v>占位词</v>
      </c>
      <c r="G1018" s="12" t="str">
        <f>INDEX('投放（素材）'!M:M,MATCH(E1018,'投放（素材）'!E:E,0))</f>
        <v>61303e92000000002103c91c</v>
      </c>
      <c r="H1018" s="10">
        <v>2207800</v>
      </c>
      <c r="I1018" s="10" t="s">
        <v>216</v>
      </c>
      <c r="J1018" s="10" t="s">
        <v>270</v>
      </c>
      <c r="K1018" s="10" t="s">
        <v>47</v>
      </c>
      <c r="L1018" s="10" t="s">
        <v>79</v>
      </c>
      <c r="M1018" s="10">
        <v>4848.32</v>
      </c>
      <c r="N1018" s="10">
        <v>7231</v>
      </c>
      <c r="O1018" s="10">
        <v>395</v>
      </c>
      <c r="P1018" s="13">
        <v>0.0546</v>
      </c>
      <c r="Q1018" s="10">
        <v>12.27</v>
      </c>
      <c r="R1018" s="10">
        <v>1</v>
      </c>
      <c r="S1018" s="10">
        <v>0</v>
      </c>
      <c r="T1018" s="10">
        <v>2</v>
      </c>
      <c r="U1018" s="10">
        <v>2</v>
      </c>
    </row>
    <row r="1019" spans="1:21">
      <c r="A1019" s="11">
        <v>44514</v>
      </c>
      <c r="B1019" s="10" t="s">
        <v>274</v>
      </c>
      <c r="C1019" s="10">
        <v>1821833</v>
      </c>
      <c r="D1019" s="10" t="s">
        <v>1</v>
      </c>
      <c r="E1019" s="10" t="s">
        <v>275</v>
      </c>
      <c r="F1019" s="12" t="str">
        <f>LOOKUP(,-FIND({"","品牌","品类","需求","竞品","品类","成分","长尾","场景","占位","功效"},E1019),{"其他","品牌词","品类词","需求词","竞品词","品类词","成分词","长尾词","场景词","占位词","功效词"})</f>
        <v>品类词</v>
      </c>
      <c r="G1019" s="12" t="str">
        <f>INDEX('投放（素材）'!M:M,MATCH(E1019,'投放（素材）'!E:E,0))</f>
        <v>61303e92000000002103c91c</v>
      </c>
      <c r="H1019" s="10">
        <v>2225193</v>
      </c>
      <c r="I1019" s="10" t="s">
        <v>216</v>
      </c>
      <c r="J1019" s="10" t="s">
        <v>270</v>
      </c>
      <c r="K1019" s="10" t="s">
        <v>47</v>
      </c>
      <c r="L1019" s="10" t="s">
        <v>82</v>
      </c>
      <c r="M1019" s="10">
        <v>902.76</v>
      </c>
      <c r="N1019" s="10">
        <v>3852</v>
      </c>
      <c r="O1019" s="10">
        <v>137</v>
      </c>
      <c r="P1019" s="13">
        <v>0.0356</v>
      </c>
      <c r="Q1019" s="10">
        <v>6.58</v>
      </c>
      <c r="R1019" s="10">
        <v>2</v>
      </c>
      <c r="S1019" s="10">
        <v>0</v>
      </c>
      <c r="T1019" s="10">
        <v>2</v>
      </c>
      <c r="U1019" s="10">
        <v>0</v>
      </c>
    </row>
    <row r="1020" spans="1:21">
      <c r="A1020" s="11">
        <v>44514</v>
      </c>
      <c r="B1020" s="10" t="s">
        <v>274</v>
      </c>
      <c r="C1020" s="10">
        <v>1821833</v>
      </c>
      <c r="D1020" s="10" t="s">
        <v>1</v>
      </c>
      <c r="E1020" s="10" t="s">
        <v>287</v>
      </c>
      <c r="F1020" s="12" t="str">
        <f>LOOKUP(,-FIND({"","品牌","品类","需求","竞品","品类","成分","长尾","场景","占位","功效"},E1020),{"其他","品牌词","品类词","需求词","竞品词","品类词","成分词","长尾词","场景词","占位词","功效词"})</f>
        <v>品牌词</v>
      </c>
      <c r="G1020" s="12" t="str">
        <f>INDEX('投放（素材）'!M:M,MATCH(E1020,'投放（素材）'!E:E,0))</f>
        <v>60f7c242000000000102e5de</v>
      </c>
      <c r="H1020" s="10">
        <v>2225201</v>
      </c>
      <c r="I1020" s="10" t="s">
        <v>216</v>
      </c>
      <c r="J1020" s="10" t="s">
        <v>217</v>
      </c>
      <c r="K1020" s="10" t="s">
        <v>47</v>
      </c>
      <c r="L1020" s="10" t="s">
        <v>73</v>
      </c>
      <c r="M1020" s="10">
        <v>0</v>
      </c>
      <c r="N1020" s="10">
        <v>4</v>
      </c>
      <c r="O1020" s="10">
        <v>0</v>
      </c>
      <c r="P1020" s="13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</row>
    <row r="1021" spans="1:21">
      <c r="A1021" s="11">
        <v>44514</v>
      </c>
      <c r="B1021" s="10" t="s">
        <v>274</v>
      </c>
      <c r="C1021" s="10">
        <v>1821833</v>
      </c>
      <c r="D1021" s="10" t="s">
        <v>1</v>
      </c>
      <c r="E1021" s="10" t="s">
        <v>276</v>
      </c>
      <c r="F1021" s="12" t="str">
        <f>LOOKUP(,-FIND({"","品牌","品类","需求","竞品","品类","成分","长尾","场景","占位","功效"},E1021),{"其他","品牌词","品类词","需求词","竞品词","品类词","成分词","长尾词","场景词","占位词","功效词"})</f>
        <v>品牌词</v>
      </c>
      <c r="G1021" s="12" t="str">
        <f>INDEX('投放（素材）'!M:M,MATCH(E1021,'投放（素材）'!E:E,0))</f>
        <v>6100f2a0000000002103d584</v>
      </c>
      <c r="H1021" s="10">
        <v>2225210</v>
      </c>
      <c r="I1021" s="10" t="s">
        <v>216</v>
      </c>
      <c r="J1021" s="10" t="s">
        <v>229</v>
      </c>
      <c r="K1021" s="10" t="s">
        <v>47</v>
      </c>
      <c r="L1021" s="10" t="s">
        <v>75</v>
      </c>
      <c r="M1021" s="10">
        <v>2355.35</v>
      </c>
      <c r="N1021" s="10">
        <v>6656</v>
      </c>
      <c r="O1021" s="10">
        <v>270</v>
      </c>
      <c r="P1021" s="13">
        <v>0.0406</v>
      </c>
      <c r="Q1021" s="10">
        <v>8.72</v>
      </c>
      <c r="R1021" s="10">
        <v>2</v>
      </c>
      <c r="S1021" s="10">
        <v>1</v>
      </c>
      <c r="T1021" s="10">
        <v>2</v>
      </c>
      <c r="U1021" s="10">
        <v>0</v>
      </c>
    </row>
    <row r="1022" spans="1:21">
      <c r="A1022" s="11">
        <v>44515</v>
      </c>
      <c r="B1022" s="10" t="s">
        <v>268</v>
      </c>
      <c r="C1022" s="10">
        <v>1796446</v>
      </c>
      <c r="D1022" s="10" t="s">
        <v>1</v>
      </c>
      <c r="E1022" s="10" t="s">
        <v>269</v>
      </c>
      <c r="F1022" s="12" t="str">
        <f>LOOKUP(,-FIND({"","品牌","品类","需求","竞品","品类","成分","长尾","场景","占位","功效"},E1022),{"其他","品牌词","品类词","需求词","竞品词","品类词","成分词","长尾词","场景词","占位词","功效词"})</f>
        <v>品类词</v>
      </c>
      <c r="G1022" s="12" t="str">
        <f>INDEX('投放（素材）'!M:M,MATCH(E1022,'投放（素材）'!E:E,0))</f>
        <v>61303e92000000002103c91c</v>
      </c>
      <c r="H1022" s="10">
        <v>2184195</v>
      </c>
      <c r="I1022" s="10" t="s">
        <v>216</v>
      </c>
      <c r="J1022" s="10" t="s">
        <v>270</v>
      </c>
      <c r="K1022" s="10" t="s">
        <v>47</v>
      </c>
      <c r="L1022" s="10" t="s">
        <v>63</v>
      </c>
      <c r="M1022" s="10">
        <v>3858.13</v>
      </c>
      <c r="N1022" s="10">
        <v>11590</v>
      </c>
      <c r="O1022" s="10">
        <v>584</v>
      </c>
      <c r="P1022" s="13">
        <v>0.0504</v>
      </c>
      <c r="Q1022" s="10">
        <v>6.6</v>
      </c>
      <c r="R1022" s="10">
        <v>8</v>
      </c>
      <c r="S1022" s="10">
        <v>0</v>
      </c>
      <c r="T1022" s="10">
        <v>1</v>
      </c>
      <c r="U1022" s="10">
        <v>0</v>
      </c>
    </row>
    <row r="1023" spans="1:21">
      <c r="A1023" s="11">
        <v>44515</v>
      </c>
      <c r="B1023" s="10" t="s">
        <v>268</v>
      </c>
      <c r="C1023" s="10">
        <v>1796446</v>
      </c>
      <c r="D1023" s="10" t="s">
        <v>1</v>
      </c>
      <c r="E1023" s="10" t="s">
        <v>271</v>
      </c>
      <c r="F1023" s="12" t="str">
        <f>LOOKUP(,-FIND({"","品牌","品类","需求","竞品","品类","成分","长尾","场景","占位","功效"},E1023),{"其他","品牌词","品类词","需求词","竞品词","品类词","成分词","长尾词","场景词","占位词","功效词"})</f>
        <v>需求词</v>
      </c>
      <c r="G1023" s="12" t="str">
        <f>INDEX('投放（素材）'!M:M,MATCH(E1023,'投放（素材）'!E:E,0))</f>
        <v>61303e92000000002103c91c</v>
      </c>
      <c r="H1023" s="10">
        <v>2196433</v>
      </c>
      <c r="I1023" s="10" t="s">
        <v>216</v>
      </c>
      <c r="J1023" s="10" t="s">
        <v>270</v>
      </c>
      <c r="K1023" s="10" t="s">
        <v>47</v>
      </c>
      <c r="L1023" s="10" t="s">
        <v>79</v>
      </c>
      <c r="M1023" s="10">
        <v>1498.7</v>
      </c>
      <c r="N1023" s="10">
        <v>5532</v>
      </c>
      <c r="O1023" s="10">
        <v>213</v>
      </c>
      <c r="P1023" s="13">
        <v>0.0385</v>
      </c>
      <c r="Q1023" s="10">
        <v>7.03</v>
      </c>
      <c r="R1023" s="10">
        <v>2</v>
      </c>
      <c r="S1023" s="10">
        <v>0</v>
      </c>
      <c r="T1023" s="10">
        <v>1</v>
      </c>
      <c r="U1023" s="10">
        <v>0</v>
      </c>
    </row>
    <row r="1024" spans="1:21">
      <c r="A1024" s="11">
        <v>44515</v>
      </c>
      <c r="B1024" s="10" t="s">
        <v>272</v>
      </c>
      <c r="C1024" s="10">
        <v>1810537</v>
      </c>
      <c r="D1024" s="10" t="s">
        <v>1</v>
      </c>
      <c r="E1024" s="10" t="s">
        <v>273</v>
      </c>
      <c r="F1024" s="12" t="str">
        <f>LOOKUP(,-FIND({"","品牌","品类","需求","竞品","品类","成分","长尾","场景","占位","功效"},E1024),{"其他","品牌词","品类词","需求词","竞品词","品类词","成分词","长尾词","场景词","占位词","功效词"})</f>
        <v>占位词</v>
      </c>
      <c r="G1024" s="12" t="str">
        <f>INDEX('投放（素材）'!M:M,MATCH(E1024,'投放（素材）'!E:E,0))</f>
        <v>61303e92000000002103c91c</v>
      </c>
      <c r="H1024" s="10">
        <v>2207800</v>
      </c>
      <c r="I1024" s="10" t="s">
        <v>216</v>
      </c>
      <c r="J1024" s="10" t="s">
        <v>270</v>
      </c>
      <c r="K1024" s="10" t="s">
        <v>47</v>
      </c>
      <c r="L1024" s="10" t="s">
        <v>63</v>
      </c>
      <c r="M1024" s="10">
        <v>5857.44</v>
      </c>
      <c r="N1024" s="10">
        <v>11979</v>
      </c>
      <c r="O1024" s="10">
        <v>481</v>
      </c>
      <c r="P1024" s="13">
        <v>0.0402</v>
      </c>
      <c r="Q1024" s="10">
        <v>12.17</v>
      </c>
      <c r="R1024" s="10">
        <v>1</v>
      </c>
      <c r="S1024" s="10">
        <v>3</v>
      </c>
      <c r="T1024" s="10">
        <v>4</v>
      </c>
      <c r="U1024" s="10">
        <v>2</v>
      </c>
    </row>
    <row r="1025" spans="1:21">
      <c r="A1025" s="11">
        <v>44515</v>
      </c>
      <c r="B1025" s="10" t="s">
        <v>272</v>
      </c>
      <c r="C1025" s="10">
        <v>1810537</v>
      </c>
      <c r="D1025" s="10" t="s">
        <v>1</v>
      </c>
      <c r="E1025" s="10" t="s">
        <v>273</v>
      </c>
      <c r="F1025" s="12" t="str">
        <f>LOOKUP(,-FIND({"","品牌","品类","需求","竞品","品类","成分","长尾","场景","占位","功效"},E1025),{"其他","品牌词","品类词","需求词","竞品词","品类词","成分词","长尾词","场景词","占位词","功效词"})</f>
        <v>占位词</v>
      </c>
      <c r="G1025" s="12" t="str">
        <f>INDEX('投放（素材）'!M:M,MATCH(E1025,'投放（素材）'!E:E,0))</f>
        <v>61303e92000000002103c91c</v>
      </c>
      <c r="H1025" s="10">
        <v>2207800</v>
      </c>
      <c r="I1025" s="10" t="s">
        <v>216</v>
      </c>
      <c r="J1025" s="10" t="s">
        <v>270</v>
      </c>
      <c r="K1025" s="10" t="s">
        <v>47</v>
      </c>
      <c r="L1025" s="10" t="s">
        <v>79</v>
      </c>
      <c r="M1025" s="10">
        <v>14266.97</v>
      </c>
      <c r="N1025" s="10">
        <v>21415</v>
      </c>
      <c r="O1025" s="10">
        <v>1140</v>
      </c>
      <c r="P1025" s="13">
        <v>0.0532</v>
      </c>
      <c r="Q1025" s="10">
        <v>12.51</v>
      </c>
      <c r="R1025" s="10">
        <v>10</v>
      </c>
      <c r="S1025" s="10">
        <v>3</v>
      </c>
      <c r="T1025" s="10">
        <v>3</v>
      </c>
      <c r="U1025" s="10">
        <v>2</v>
      </c>
    </row>
    <row r="1026" spans="1:21">
      <c r="A1026" s="11">
        <v>44515</v>
      </c>
      <c r="B1026" s="10" t="s">
        <v>274</v>
      </c>
      <c r="C1026" s="10">
        <v>1821833</v>
      </c>
      <c r="D1026" s="10" t="s">
        <v>1</v>
      </c>
      <c r="E1026" s="10" t="s">
        <v>275</v>
      </c>
      <c r="F1026" s="12" t="str">
        <f>LOOKUP(,-FIND({"","品牌","品类","需求","竞品","品类","成分","长尾","场景","占位","功效"},E1026),{"其他","品牌词","品类词","需求词","竞品词","品类词","成分词","长尾词","场景词","占位词","功效词"})</f>
        <v>品类词</v>
      </c>
      <c r="G1026" s="12" t="str">
        <f>INDEX('投放（素材）'!M:M,MATCH(E1026,'投放（素材）'!E:E,0))</f>
        <v>61303e92000000002103c91c</v>
      </c>
      <c r="H1026" s="10">
        <v>2225193</v>
      </c>
      <c r="I1026" s="10" t="s">
        <v>216</v>
      </c>
      <c r="J1026" s="10" t="s">
        <v>270</v>
      </c>
      <c r="K1026" s="10" t="s">
        <v>47</v>
      </c>
      <c r="L1026" s="10" t="s">
        <v>82</v>
      </c>
      <c r="M1026" s="10">
        <v>4771.3</v>
      </c>
      <c r="N1026" s="10">
        <v>9320</v>
      </c>
      <c r="O1026" s="10">
        <v>499</v>
      </c>
      <c r="P1026" s="13">
        <v>0.0535</v>
      </c>
      <c r="Q1026" s="10">
        <v>9.56</v>
      </c>
      <c r="R1026" s="10">
        <v>5</v>
      </c>
      <c r="S1026" s="10">
        <v>0</v>
      </c>
      <c r="T1026" s="10">
        <v>2</v>
      </c>
      <c r="U1026" s="10">
        <v>2</v>
      </c>
    </row>
    <row r="1027" spans="1:21">
      <c r="A1027" s="11">
        <v>44515</v>
      </c>
      <c r="B1027" s="10" t="s">
        <v>274</v>
      </c>
      <c r="C1027" s="10">
        <v>1821833</v>
      </c>
      <c r="D1027" s="10" t="s">
        <v>1</v>
      </c>
      <c r="E1027" s="10" t="s">
        <v>276</v>
      </c>
      <c r="F1027" s="12" t="str">
        <f>LOOKUP(,-FIND({"","品牌","品类","需求","竞品","品类","成分","长尾","场景","占位","功效"},E1027),{"其他","品牌词","品类词","需求词","竞品词","品类词","成分词","长尾词","场景词","占位词","功效词"})</f>
        <v>品牌词</v>
      </c>
      <c r="G1027" s="12" t="str">
        <f>INDEX('投放（素材）'!M:M,MATCH(E1027,'投放（素材）'!E:E,0))</f>
        <v>6100f2a0000000002103d584</v>
      </c>
      <c r="H1027" s="10">
        <v>2225210</v>
      </c>
      <c r="I1027" s="10" t="s">
        <v>216</v>
      </c>
      <c r="J1027" s="10" t="s">
        <v>229</v>
      </c>
      <c r="K1027" s="10" t="s">
        <v>47</v>
      </c>
      <c r="L1027" s="10" t="s">
        <v>75</v>
      </c>
      <c r="M1027" s="10">
        <v>284.29</v>
      </c>
      <c r="N1027" s="10">
        <v>902</v>
      </c>
      <c r="O1027" s="10">
        <v>33</v>
      </c>
      <c r="P1027" s="13">
        <v>0.0366</v>
      </c>
      <c r="Q1027" s="10">
        <v>8.61</v>
      </c>
      <c r="R1027" s="10">
        <v>0</v>
      </c>
      <c r="S1027" s="10">
        <v>0</v>
      </c>
      <c r="T1027" s="10">
        <v>0</v>
      </c>
      <c r="U1027" s="10">
        <v>0</v>
      </c>
    </row>
    <row r="1028" spans="1:21">
      <c r="A1028" s="11">
        <v>44516</v>
      </c>
      <c r="B1028" s="10" t="s">
        <v>268</v>
      </c>
      <c r="C1028" s="10">
        <v>1796446</v>
      </c>
      <c r="D1028" s="10" t="s">
        <v>1</v>
      </c>
      <c r="E1028" s="10" t="s">
        <v>269</v>
      </c>
      <c r="F1028" s="12" t="str">
        <f>LOOKUP(,-FIND({"","品牌","品类","需求","竞品","品类","成分","长尾","场景","占位","功效"},E1028),{"其他","品牌词","品类词","需求词","竞品词","品类词","成分词","长尾词","场景词","占位词","功效词"})</f>
        <v>品类词</v>
      </c>
      <c r="G1028" s="12" t="str">
        <f>INDEX('投放（素材）'!M:M,MATCH(E1028,'投放（素材）'!E:E,0))</f>
        <v>61303e92000000002103c91c</v>
      </c>
      <c r="H1028" s="10">
        <v>2184195</v>
      </c>
      <c r="I1028" s="10" t="s">
        <v>216</v>
      </c>
      <c r="J1028" s="10" t="s">
        <v>270</v>
      </c>
      <c r="K1028" s="10" t="s">
        <v>47</v>
      </c>
      <c r="L1028" s="10" t="s">
        <v>63</v>
      </c>
      <c r="M1028" s="10">
        <v>3150.67</v>
      </c>
      <c r="N1028" s="10">
        <v>10145</v>
      </c>
      <c r="O1028" s="10">
        <v>469</v>
      </c>
      <c r="P1028" s="13">
        <v>0.0462</v>
      </c>
      <c r="Q1028" s="10">
        <v>6.71</v>
      </c>
      <c r="R1028" s="10">
        <v>2</v>
      </c>
      <c r="S1028" s="10">
        <v>0</v>
      </c>
      <c r="T1028" s="10">
        <v>2</v>
      </c>
      <c r="U1028" s="10">
        <v>1</v>
      </c>
    </row>
    <row r="1029" spans="1:21">
      <c r="A1029" s="11">
        <v>44516</v>
      </c>
      <c r="B1029" s="10" t="s">
        <v>268</v>
      </c>
      <c r="C1029" s="10">
        <v>1796446</v>
      </c>
      <c r="D1029" s="10" t="s">
        <v>1</v>
      </c>
      <c r="E1029" s="10" t="s">
        <v>271</v>
      </c>
      <c r="F1029" s="12" t="str">
        <f>LOOKUP(,-FIND({"","品牌","品类","需求","竞品","品类","成分","长尾","场景","占位","功效"},E1029),{"其他","品牌词","品类词","需求词","竞品词","品类词","成分词","长尾词","场景词","占位词","功效词"})</f>
        <v>需求词</v>
      </c>
      <c r="G1029" s="12" t="str">
        <f>INDEX('投放（素材）'!M:M,MATCH(E1029,'投放（素材）'!E:E,0))</f>
        <v>61303e92000000002103c91c</v>
      </c>
      <c r="H1029" s="10">
        <v>2196433</v>
      </c>
      <c r="I1029" s="10" t="s">
        <v>216</v>
      </c>
      <c r="J1029" s="10" t="s">
        <v>270</v>
      </c>
      <c r="K1029" s="10" t="s">
        <v>47</v>
      </c>
      <c r="L1029" s="10" t="s">
        <v>79</v>
      </c>
      <c r="M1029" s="10">
        <v>1697.86</v>
      </c>
      <c r="N1029" s="10">
        <v>4596</v>
      </c>
      <c r="O1029" s="10">
        <v>228</v>
      </c>
      <c r="P1029" s="13">
        <v>0.0496</v>
      </c>
      <c r="Q1029" s="10">
        <v>7.44</v>
      </c>
      <c r="R1029" s="10">
        <v>1</v>
      </c>
      <c r="S1029" s="10">
        <v>2</v>
      </c>
      <c r="T1029" s="10">
        <v>1</v>
      </c>
      <c r="U1029" s="10">
        <v>0</v>
      </c>
    </row>
    <row r="1030" spans="1:21">
      <c r="A1030" s="11">
        <v>44516</v>
      </c>
      <c r="B1030" s="10" t="s">
        <v>272</v>
      </c>
      <c r="C1030" s="10">
        <v>1810537</v>
      </c>
      <c r="D1030" s="10" t="s">
        <v>1</v>
      </c>
      <c r="E1030" s="10" t="s">
        <v>273</v>
      </c>
      <c r="F1030" s="12" t="str">
        <f>LOOKUP(,-FIND({"","品牌","品类","需求","竞品","品类","成分","长尾","场景","占位","功效"},E1030),{"其他","品牌词","品类词","需求词","竞品词","品类词","成分词","长尾词","场景词","占位词","功效词"})</f>
        <v>占位词</v>
      </c>
      <c r="G1030" s="12" t="str">
        <f>INDEX('投放（素材）'!M:M,MATCH(E1030,'投放（素材）'!E:E,0))</f>
        <v>61303e92000000002103c91c</v>
      </c>
      <c r="H1030" s="10">
        <v>2207800</v>
      </c>
      <c r="I1030" s="10" t="s">
        <v>216</v>
      </c>
      <c r="J1030" s="10" t="s">
        <v>270</v>
      </c>
      <c r="K1030" s="10" t="s">
        <v>47</v>
      </c>
      <c r="L1030" s="10" t="s">
        <v>63</v>
      </c>
      <c r="M1030" s="10">
        <v>6297.33</v>
      </c>
      <c r="N1030" s="10">
        <v>11393</v>
      </c>
      <c r="O1030" s="10">
        <v>500</v>
      </c>
      <c r="P1030" s="13">
        <v>0.0439</v>
      </c>
      <c r="Q1030" s="10">
        <v>12.59</v>
      </c>
      <c r="R1030" s="10">
        <v>3</v>
      </c>
      <c r="S1030" s="10">
        <v>0</v>
      </c>
      <c r="T1030" s="10">
        <v>5</v>
      </c>
      <c r="U1030" s="10">
        <v>3</v>
      </c>
    </row>
    <row r="1031" spans="1:21">
      <c r="A1031" s="11">
        <v>44516</v>
      </c>
      <c r="B1031" s="10" t="s">
        <v>272</v>
      </c>
      <c r="C1031" s="10">
        <v>1810537</v>
      </c>
      <c r="D1031" s="10" t="s">
        <v>1</v>
      </c>
      <c r="E1031" s="10" t="s">
        <v>273</v>
      </c>
      <c r="F1031" s="12" t="str">
        <f>LOOKUP(,-FIND({"","品牌","品类","需求","竞品","品类","成分","长尾","场景","占位","功效"},E1031),{"其他","品牌词","品类词","需求词","竞品词","品类词","成分词","长尾词","场景词","占位词","功效词"})</f>
        <v>占位词</v>
      </c>
      <c r="G1031" s="12" t="str">
        <f>INDEX('投放（素材）'!M:M,MATCH(E1031,'投放（素材）'!E:E,0))</f>
        <v>61303e92000000002103c91c</v>
      </c>
      <c r="H1031" s="10">
        <v>2207800</v>
      </c>
      <c r="I1031" s="10" t="s">
        <v>216</v>
      </c>
      <c r="J1031" s="10" t="s">
        <v>270</v>
      </c>
      <c r="K1031" s="10" t="s">
        <v>47</v>
      </c>
      <c r="L1031" s="10" t="s">
        <v>79</v>
      </c>
      <c r="M1031" s="10">
        <v>14283.82</v>
      </c>
      <c r="N1031" s="10">
        <v>19675</v>
      </c>
      <c r="O1031" s="10">
        <v>1053</v>
      </c>
      <c r="P1031" s="13">
        <v>0.0535</v>
      </c>
      <c r="Q1031" s="10">
        <v>13.56</v>
      </c>
      <c r="R1031" s="10">
        <v>11</v>
      </c>
      <c r="S1031" s="10">
        <v>2</v>
      </c>
      <c r="T1031" s="10">
        <v>3</v>
      </c>
      <c r="U1031" s="10">
        <v>3</v>
      </c>
    </row>
    <row r="1032" spans="1:21">
      <c r="A1032" s="11">
        <v>44516</v>
      </c>
      <c r="B1032" s="10" t="s">
        <v>274</v>
      </c>
      <c r="C1032" s="10">
        <v>1821833</v>
      </c>
      <c r="D1032" s="10" t="s">
        <v>1</v>
      </c>
      <c r="E1032" s="10" t="s">
        <v>275</v>
      </c>
      <c r="F1032" s="12" t="str">
        <f>LOOKUP(,-FIND({"","品牌","品类","需求","竞品","品类","成分","长尾","场景","占位","功效"},E1032),{"其他","品牌词","品类词","需求词","竞品词","品类词","成分词","长尾词","场景词","占位词","功效词"})</f>
        <v>品类词</v>
      </c>
      <c r="G1032" s="12" t="str">
        <f>INDEX('投放（素材）'!M:M,MATCH(E1032,'投放（素材）'!E:E,0))</f>
        <v>61303e92000000002103c91c</v>
      </c>
      <c r="H1032" s="10">
        <v>2225193</v>
      </c>
      <c r="I1032" s="10" t="s">
        <v>216</v>
      </c>
      <c r="J1032" s="10" t="s">
        <v>270</v>
      </c>
      <c r="K1032" s="10" t="s">
        <v>47</v>
      </c>
      <c r="L1032" s="10" t="s">
        <v>82</v>
      </c>
      <c r="M1032" s="10">
        <v>3775.59</v>
      </c>
      <c r="N1032" s="10">
        <v>10459</v>
      </c>
      <c r="O1032" s="10">
        <v>528</v>
      </c>
      <c r="P1032" s="13">
        <v>0.0505</v>
      </c>
      <c r="Q1032" s="10">
        <v>7.15</v>
      </c>
      <c r="R1032" s="10">
        <v>5</v>
      </c>
      <c r="S1032" s="10">
        <v>3</v>
      </c>
      <c r="T1032" s="10">
        <v>4</v>
      </c>
      <c r="U1032" s="10">
        <v>0</v>
      </c>
    </row>
    <row r="1033" spans="1:21">
      <c r="A1033" s="11">
        <v>44516</v>
      </c>
      <c r="B1033" s="10" t="s">
        <v>274</v>
      </c>
      <c r="C1033" s="10">
        <v>1821833</v>
      </c>
      <c r="D1033" s="10" t="s">
        <v>1</v>
      </c>
      <c r="E1033" s="10" t="s">
        <v>276</v>
      </c>
      <c r="F1033" s="12" t="str">
        <f>LOOKUP(,-FIND({"","品牌","品类","需求","竞品","品类","成分","长尾","场景","占位","功效"},E1033),{"其他","品牌词","品类词","需求词","竞品词","品类词","成分词","长尾词","场景词","占位词","功效词"})</f>
        <v>品牌词</v>
      </c>
      <c r="G1033" s="12" t="str">
        <f>INDEX('投放（素材）'!M:M,MATCH(E1033,'投放（素材）'!E:E,0))</f>
        <v>6100f2a0000000002103d584</v>
      </c>
      <c r="H1033" s="10">
        <v>2225210</v>
      </c>
      <c r="I1033" s="10" t="s">
        <v>216</v>
      </c>
      <c r="J1033" s="10" t="s">
        <v>229</v>
      </c>
      <c r="K1033" s="10" t="s">
        <v>47</v>
      </c>
      <c r="L1033" s="10" t="s">
        <v>75</v>
      </c>
      <c r="M1033" s="10">
        <v>1327.48</v>
      </c>
      <c r="N1033" s="10">
        <v>5892</v>
      </c>
      <c r="O1033" s="10">
        <v>208</v>
      </c>
      <c r="P1033" s="13">
        <v>0.0353</v>
      </c>
      <c r="Q1033" s="10">
        <v>6.38</v>
      </c>
      <c r="R1033" s="10">
        <v>1</v>
      </c>
      <c r="S1033" s="10">
        <v>1</v>
      </c>
      <c r="T1033" s="10">
        <v>0</v>
      </c>
      <c r="U1033" s="10">
        <v>0</v>
      </c>
    </row>
    <row r="1034" spans="1:21">
      <c r="A1034" s="11">
        <v>44517</v>
      </c>
      <c r="B1034" s="10" t="s">
        <v>268</v>
      </c>
      <c r="C1034" s="10">
        <v>1796446</v>
      </c>
      <c r="D1034" s="10" t="s">
        <v>1</v>
      </c>
      <c r="E1034" s="10" t="s">
        <v>269</v>
      </c>
      <c r="F1034" s="12" t="str">
        <f>LOOKUP(,-FIND({"","品牌","品类","需求","竞品","品类","成分","长尾","场景","占位","功效"},E1034),{"其他","品牌词","品类词","需求词","竞品词","品类词","成分词","长尾词","场景词","占位词","功效词"})</f>
        <v>品类词</v>
      </c>
      <c r="G1034" s="12" t="str">
        <f>INDEX('投放（素材）'!M:M,MATCH(E1034,'投放（素材）'!E:E,0))</f>
        <v>61303e92000000002103c91c</v>
      </c>
      <c r="H1034" s="10">
        <v>2184195</v>
      </c>
      <c r="I1034" s="10" t="s">
        <v>216</v>
      </c>
      <c r="J1034" s="10" t="s">
        <v>270</v>
      </c>
      <c r="K1034" s="10" t="s">
        <v>47</v>
      </c>
      <c r="L1034" s="10" t="s">
        <v>63</v>
      </c>
      <c r="M1034" s="10">
        <v>1178.17</v>
      </c>
      <c r="N1034" s="10">
        <v>4620</v>
      </c>
      <c r="O1034" s="10">
        <v>186</v>
      </c>
      <c r="P1034" s="13">
        <v>0.0403</v>
      </c>
      <c r="Q1034" s="10">
        <v>6.33</v>
      </c>
      <c r="R1034" s="10">
        <v>1</v>
      </c>
      <c r="S1034" s="10">
        <v>0</v>
      </c>
      <c r="T1034" s="10">
        <v>1</v>
      </c>
      <c r="U1034" s="10">
        <v>1</v>
      </c>
    </row>
    <row r="1035" spans="1:21">
      <c r="A1035" s="11">
        <v>44517</v>
      </c>
      <c r="B1035" s="10" t="s">
        <v>268</v>
      </c>
      <c r="C1035" s="10">
        <v>1796446</v>
      </c>
      <c r="D1035" s="10" t="s">
        <v>1</v>
      </c>
      <c r="E1035" s="10" t="s">
        <v>271</v>
      </c>
      <c r="F1035" s="12" t="str">
        <f>LOOKUP(,-FIND({"","品牌","品类","需求","竞品","品类","成分","长尾","场景","占位","功效"},E1035),{"其他","品牌词","品类词","需求词","竞品词","品类词","成分词","长尾词","场景词","占位词","功效词"})</f>
        <v>需求词</v>
      </c>
      <c r="G1035" s="12" t="str">
        <f>INDEX('投放（素材）'!M:M,MATCH(E1035,'投放（素材）'!E:E,0))</f>
        <v>61303e92000000002103c91c</v>
      </c>
      <c r="H1035" s="10">
        <v>2196433</v>
      </c>
      <c r="I1035" s="10" t="s">
        <v>216</v>
      </c>
      <c r="J1035" s="10" t="s">
        <v>270</v>
      </c>
      <c r="K1035" s="10" t="s">
        <v>47</v>
      </c>
      <c r="L1035" s="10" t="s">
        <v>79</v>
      </c>
      <c r="M1035" s="10">
        <v>4732.57</v>
      </c>
      <c r="N1035" s="10">
        <v>9220</v>
      </c>
      <c r="O1035" s="10">
        <v>549</v>
      </c>
      <c r="P1035" s="13">
        <v>0.0595</v>
      </c>
      <c r="Q1035" s="10">
        <v>8.62</v>
      </c>
      <c r="R1035" s="10">
        <v>5</v>
      </c>
      <c r="S1035" s="10">
        <v>2</v>
      </c>
      <c r="T1035" s="10">
        <v>3</v>
      </c>
      <c r="U1035" s="10">
        <v>1</v>
      </c>
    </row>
    <row r="1036" spans="1:21">
      <c r="A1036" s="11">
        <v>44517</v>
      </c>
      <c r="B1036" s="10" t="s">
        <v>272</v>
      </c>
      <c r="C1036" s="10">
        <v>1810537</v>
      </c>
      <c r="D1036" s="10" t="s">
        <v>1</v>
      </c>
      <c r="E1036" s="10" t="s">
        <v>273</v>
      </c>
      <c r="F1036" s="12" t="str">
        <f>LOOKUP(,-FIND({"","品牌","品类","需求","竞品","品类","成分","长尾","场景","占位","功效"},E1036),{"其他","品牌词","品类词","需求词","竞品词","品类词","成分词","长尾词","场景词","占位词","功效词"})</f>
        <v>占位词</v>
      </c>
      <c r="G1036" s="12" t="str">
        <f>INDEX('投放（素材）'!M:M,MATCH(E1036,'投放（素材）'!E:E,0))</f>
        <v>61303e92000000002103c91c</v>
      </c>
      <c r="H1036" s="10">
        <v>2207800</v>
      </c>
      <c r="I1036" s="10" t="s">
        <v>216</v>
      </c>
      <c r="J1036" s="10" t="s">
        <v>270</v>
      </c>
      <c r="K1036" s="10" t="s">
        <v>47</v>
      </c>
      <c r="L1036" s="10" t="s">
        <v>63</v>
      </c>
      <c r="M1036" s="10">
        <v>4309.83</v>
      </c>
      <c r="N1036" s="10">
        <v>9428</v>
      </c>
      <c r="O1036" s="10">
        <v>382</v>
      </c>
      <c r="P1036" s="13">
        <v>0.0405</v>
      </c>
      <c r="Q1036" s="10">
        <v>11.28</v>
      </c>
      <c r="R1036" s="10">
        <v>5</v>
      </c>
      <c r="S1036" s="10">
        <v>0</v>
      </c>
      <c r="T1036" s="10">
        <v>3</v>
      </c>
      <c r="U1036" s="10">
        <v>0</v>
      </c>
    </row>
    <row r="1037" spans="1:21">
      <c r="A1037" s="11">
        <v>44517</v>
      </c>
      <c r="B1037" s="10" t="s">
        <v>272</v>
      </c>
      <c r="C1037" s="10">
        <v>1810537</v>
      </c>
      <c r="D1037" s="10" t="s">
        <v>1</v>
      </c>
      <c r="E1037" s="10" t="s">
        <v>273</v>
      </c>
      <c r="F1037" s="12" t="str">
        <f>LOOKUP(,-FIND({"","品牌","品类","需求","竞品","品类","成分","长尾","场景","占位","功效"},E1037),{"其他","品牌词","品类词","需求词","竞品词","品类词","成分词","长尾词","场景词","占位词","功效词"})</f>
        <v>占位词</v>
      </c>
      <c r="G1037" s="12" t="str">
        <f>INDEX('投放（素材）'!M:M,MATCH(E1037,'投放（素材）'!E:E,0))</f>
        <v>61303e92000000002103c91c</v>
      </c>
      <c r="H1037" s="10">
        <v>2207800</v>
      </c>
      <c r="I1037" s="10" t="s">
        <v>216</v>
      </c>
      <c r="J1037" s="10" t="s">
        <v>270</v>
      </c>
      <c r="K1037" s="10" t="s">
        <v>47</v>
      </c>
      <c r="L1037" s="10" t="s">
        <v>79</v>
      </c>
      <c r="M1037" s="10">
        <v>11467.73</v>
      </c>
      <c r="N1037" s="10">
        <v>15942</v>
      </c>
      <c r="O1037" s="10">
        <v>921</v>
      </c>
      <c r="P1037" s="13">
        <v>0.0578</v>
      </c>
      <c r="Q1037" s="10">
        <v>12.45</v>
      </c>
      <c r="R1037" s="10">
        <v>7</v>
      </c>
      <c r="S1037" s="10">
        <v>0</v>
      </c>
      <c r="T1037" s="10">
        <v>2</v>
      </c>
      <c r="U1037" s="10">
        <v>4</v>
      </c>
    </row>
    <row r="1038" spans="1:21">
      <c r="A1038" s="11">
        <v>44517</v>
      </c>
      <c r="B1038" s="10" t="s">
        <v>274</v>
      </c>
      <c r="C1038" s="10">
        <v>1821833</v>
      </c>
      <c r="D1038" s="10" t="s">
        <v>1</v>
      </c>
      <c r="E1038" s="10" t="s">
        <v>275</v>
      </c>
      <c r="F1038" s="12" t="str">
        <f>LOOKUP(,-FIND({"","品牌","品类","需求","竞品","品类","成分","长尾","场景","占位","功效"},E1038),{"其他","品牌词","品类词","需求词","竞品词","品类词","成分词","长尾词","场景词","占位词","功效词"})</f>
        <v>品类词</v>
      </c>
      <c r="G1038" s="12" t="str">
        <f>INDEX('投放（素材）'!M:M,MATCH(E1038,'投放（素材）'!E:E,0))</f>
        <v>61303e92000000002103c91c</v>
      </c>
      <c r="H1038" s="10">
        <v>2225193</v>
      </c>
      <c r="I1038" s="10" t="s">
        <v>216</v>
      </c>
      <c r="J1038" s="10" t="s">
        <v>270</v>
      </c>
      <c r="K1038" s="10" t="s">
        <v>47</v>
      </c>
      <c r="L1038" s="10" t="s">
        <v>82</v>
      </c>
      <c r="M1038" s="10">
        <v>1246.78</v>
      </c>
      <c r="N1038" s="10">
        <v>3978</v>
      </c>
      <c r="O1038" s="10">
        <v>180</v>
      </c>
      <c r="P1038" s="13">
        <v>0.0452</v>
      </c>
      <c r="Q1038" s="10">
        <v>6.92</v>
      </c>
      <c r="R1038" s="10">
        <v>0</v>
      </c>
      <c r="S1038" s="10">
        <v>0</v>
      </c>
      <c r="T1038" s="10">
        <v>1</v>
      </c>
      <c r="U1038" s="10">
        <v>1</v>
      </c>
    </row>
    <row r="1039" spans="1:21">
      <c r="A1039" s="11">
        <v>44517</v>
      </c>
      <c r="B1039" s="10" t="s">
        <v>274</v>
      </c>
      <c r="C1039" s="10">
        <v>1821833</v>
      </c>
      <c r="D1039" s="10" t="s">
        <v>1</v>
      </c>
      <c r="E1039" s="10" t="s">
        <v>287</v>
      </c>
      <c r="F1039" s="12" t="str">
        <f>LOOKUP(,-FIND({"","品牌","品类","需求","竞品","品类","成分","长尾","场景","占位","功效"},E1039),{"其他","品牌词","品类词","需求词","竞品词","品类词","成分词","长尾词","场景词","占位词","功效词"})</f>
        <v>品牌词</v>
      </c>
      <c r="G1039" s="12" t="str">
        <f>INDEX('投放（素材）'!M:M,MATCH(E1039,'投放（素材）'!E:E,0))</f>
        <v>60f7c242000000000102e5de</v>
      </c>
      <c r="H1039" s="10">
        <v>2225201</v>
      </c>
      <c r="I1039" s="10" t="s">
        <v>216</v>
      </c>
      <c r="J1039" s="10" t="s">
        <v>217</v>
      </c>
      <c r="K1039" s="10" t="s">
        <v>47</v>
      </c>
      <c r="L1039" s="10" t="s">
        <v>73</v>
      </c>
      <c r="M1039" s="10">
        <v>876.03</v>
      </c>
      <c r="N1039" s="10">
        <v>2341</v>
      </c>
      <c r="O1039" s="10">
        <v>62</v>
      </c>
      <c r="P1039" s="13">
        <v>0.0265</v>
      </c>
      <c r="Q1039" s="10">
        <v>14.12</v>
      </c>
      <c r="R1039" s="10">
        <v>0</v>
      </c>
      <c r="S1039" s="10">
        <v>0</v>
      </c>
      <c r="T1039" s="10">
        <v>0</v>
      </c>
      <c r="U1039" s="10">
        <v>0</v>
      </c>
    </row>
    <row r="1040" spans="1:21">
      <c r="A1040" s="11">
        <v>44517</v>
      </c>
      <c r="B1040" s="10" t="s">
        <v>274</v>
      </c>
      <c r="C1040" s="10">
        <v>1821833</v>
      </c>
      <c r="D1040" s="10" t="s">
        <v>1</v>
      </c>
      <c r="E1040" s="10" t="s">
        <v>276</v>
      </c>
      <c r="F1040" s="12" t="str">
        <f>LOOKUP(,-FIND({"","品牌","品类","需求","竞品","品类","成分","长尾","场景","占位","功效"},E1040),{"其他","品牌词","品类词","需求词","竞品词","品类词","成分词","长尾词","场景词","占位词","功效词"})</f>
        <v>品牌词</v>
      </c>
      <c r="G1040" s="12" t="str">
        <f>INDEX('投放（素材）'!M:M,MATCH(E1040,'投放（素材）'!E:E,0))</f>
        <v>6100f2a0000000002103d584</v>
      </c>
      <c r="H1040" s="10">
        <v>2225210</v>
      </c>
      <c r="I1040" s="10" t="s">
        <v>216</v>
      </c>
      <c r="J1040" s="10" t="s">
        <v>229</v>
      </c>
      <c r="K1040" s="10" t="s">
        <v>47</v>
      </c>
      <c r="L1040" s="10" t="s">
        <v>75</v>
      </c>
      <c r="M1040" s="10">
        <v>3052.98</v>
      </c>
      <c r="N1040" s="10">
        <v>6504</v>
      </c>
      <c r="O1040" s="10">
        <v>218</v>
      </c>
      <c r="P1040" s="13">
        <v>0.0335</v>
      </c>
      <c r="Q1040" s="10">
        <v>14</v>
      </c>
      <c r="R1040" s="10">
        <v>2</v>
      </c>
      <c r="S1040" s="10">
        <v>0</v>
      </c>
      <c r="T1040" s="10">
        <v>1</v>
      </c>
      <c r="U1040" s="10">
        <v>0</v>
      </c>
    </row>
    <row r="1041" spans="1:21">
      <c r="A1041" s="11">
        <v>44518</v>
      </c>
      <c r="B1041" s="10" t="s">
        <v>246</v>
      </c>
      <c r="C1041" s="10">
        <v>1658062</v>
      </c>
      <c r="D1041" s="10" t="s">
        <v>1</v>
      </c>
      <c r="E1041" s="10" t="s">
        <v>250</v>
      </c>
      <c r="F1041" s="12" t="str">
        <f>LOOKUP(,-FIND({"","品牌","品类","需求","竞品","品类","成分","长尾","场景","占位","功效"},E1041),{"其他","品牌词","品类词","需求词","竞品词","品类词","成分词","长尾词","场景词","占位词","功效词"})</f>
        <v>品牌词</v>
      </c>
      <c r="G1041" s="12" t="str">
        <f>INDEX('投放（素材）'!M:M,MATCH(E1041,'投放（素材）'!E:E,0))</f>
        <v>60f6a140000000000102af4f</v>
      </c>
      <c r="H1041" s="10">
        <v>1952796</v>
      </c>
      <c r="I1041" s="10" t="s">
        <v>216</v>
      </c>
      <c r="J1041" s="10" t="s">
        <v>248</v>
      </c>
      <c r="K1041" s="10" t="s">
        <v>47</v>
      </c>
      <c r="L1041" s="10" t="s">
        <v>73</v>
      </c>
      <c r="M1041" s="10">
        <v>15</v>
      </c>
      <c r="N1041" s="10">
        <v>11</v>
      </c>
      <c r="O1041" s="10">
        <v>2</v>
      </c>
      <c r="P1041" s="13">
        <v>0.1818</v>
      </c>
      <c r="Q1041" s="10">
        <v>7.5</v>
      </c>
      <c r="R1041" s="10">
        <v>0</v>
      </c>
      <c r="S1041" s="10">
        <v>0</v>
      </c>
      <c r="T1041" s="10">
        <v>0</v>
      </c>
      <c r="U1041" s="10">
        <v>0</v>
      </c>
    </row>
    <row r="1042" spans="1:21">
      <c r="A1042" s="11">
        <v>44518</v>
      </c>
      <c r="B1042" s="10" t="s">
        <v>246</v>
      </c>
      <c r="C1042" s="10">
        <v>1658062</v>
      </c>
      <c r="D1042" s="10" t="s">
        <v>1</v>
      </c>
      <c r="E1042" s="10" t="s">
        <v>250</v>
      </c>
      <c r="F1042" s="12" t="str">
        <f>LOOKUP(,-FIND({"","品牌","品类","需求","竞品","品类","成分","长尾","场景","占位","功效"},E1042),{"其他","品牌词","品类词","需求词","竞品词","品类词","成分词","长尾词","场景词","占位词","功效词"})</f>
        <v>品牌词</v>
      </c>
      <c r="G1042" s="12" t="str">
        <f>INDEX('投放（素材）'!M:M,MATCH(E1042,'投放（素材）'!E:E,0))</f>
        <v>60f6a140000000000102af4f</v>
      </c>
      <c r="H1042" s="10">
        <v>1952796</v>
      </c>
      <c r="I1042" s="10" t="s">
        <v>216</v>
      </c>
      <c r="J1042" s="10" t="s">
        <v>248</v>
      </c>
      <c r="K1042" s="10" t="s">
        <v>47</v>
      </c>
      <c r="L1042" s="10" t="s">
        <v>75</v>
      </c>
      <c r="M1042" s="10">
        <v>0</v>
      </c>
      <c r="N1042" s="10">
        <v>4</v>
      </c>
      <c r="O1042" s="10">
        <v>0</v>
      </c>
      <c r="P1042" s="13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</row>
    <row r="1043" spans="1:21">
      <c r="A1043" s="11">
        <v>44518</v>
      </c>
      <c r="B1043" s="10" t="s">
        <v>268</v>
      </c>
      <c r="C1043" s="10">
        <v>1796446</v>
      </c>
      <c r="D1043" s="10" t="s">
        <v>1</v>
      </c>
      <c r="E1043" s="10" t="s">
        <v>269</v>
      </c>
      <c r="F1043" s="12" t="str">
        <f>LOOKUP(,-FIND({"","品牌","品类","需求","竞品","品类","成分","长尾","场景","占位","功效"},E1043),{"其他","品牌词","品类词","需求词","竞品词","品类词","成分词","长尾词","场景词","占位词","功效词"})</f>
        <v>品类词</v>
      </c>
      <c r="G1043" s="12" t="str">
        <f>INDEX('投放（素材）'!M:M,MATCH(E1043,'投放（素材）'!E:E,0))</f>
        <v>61303e92000000002103c91c</v>
      </c>
      <c r="H1043" s="10">
        <v>2184195</v>
      </c>
      <c r="I1043" s="10" t="s">
        <v>216</v>
      </c>
      <c r="J1043" s="10" t="s">
        <v>270</v>
      </c>
      <c r="K1043" s="10" t="s">
        <v>47</v>
      </c>
      <c r="L1043" s="10" t="s">
        <v>63</v>
      </c>
      <c r="M1043" s="10">
        <v>1728.15</v>
      </c>
      <c r="N1043" s="10">
        <v>6164</v>
      </c>
      <c r="O1043" s="10">
        <v>264</v>
      </c>
      <c r="P1043" s="13">
        <v>0.0428</v>
      </c>
      <c r="Q1043" s="10">
        <v>6.54</v>
      </c>
      <c r="R1043" s="10">
        <v>1</v>
      </c>
      <c r="S1043" s="10">
        <v>0</v>
      </c>
      <c r="T1043" s="10">
        <v>1</v>
      </c>
      <c r="U1043" s="10">
        <v>0</v>
      </c>
    </row>
    <row r="1044" spans="1:21">
      <c r="A1044" s="11">
        <v>44518</v>
      </c>
      <c r="B1044" s="10" t="s">
        <v>268</v>
      </c>
      <c r="C1044" s="10">
        <v>1796446</v>
      </c>
      <c r="D1044" s="10" t="s">
        <v>1</v>
      </c>
      <c r="E1044" s="10" t="s">
        <v>271</v>
      </c>
      <c r="F1044" s="12" t="str">
        <f>LOOKUP(,-FIND({"","品牌","品类","需求","竞品","品类","成分","长尾","场景","占位","功效"},E1044),{"其他","品牌词","品类词","需求词","竞品词","品类词","成分词","长尾词","场景词","占位词","功效词"})</f>
        <v>需求词</v>
      </c>
      <c r="G1044" s="12" t="str">
        <f>INDEX('投放（素材）'!M:M,MATCH(E1044,'投放（素材）'!E:E,0))</f>
        <v>61303e92000000002103c91c</v>
      </c>
      <c r="H1044" s="10">
        <v>2196433</v>
      </c>
      <c r="I1044" s="10" t="s">
        <v>216</v>
      </c>
      <c r="J1044" s="10" t="s">
        <v>270</v>
      </c>
      <c r="K1044" s="10" t="s">
        <v>47</v>
      </c>
      <c r="L1044" s="10" t="s">
        <v>79</v>
      </c>
      <c r="M1044" s="10">
        <v>4554.39</v>
      </c>
      <c r="N1044" s="10">
        <v>9171</v>
      </c>
      <c r="O1044" s="10">
        <v>560</v>
      </c>
      <c r="P1044" s="13">
        <v>0.0611</v>
      </c>
      <c r="Q1044" s="10">
        <v>8.13</v>
      </c>
      <c r="R1044" s="10">
        <v>2</v>
      </c>
      <c r="S1044" s="10">
        <v>0</v>
      </c>
      <c r="T1044" s="10">
        <v>0</v>
      </c>
      <c r="U1044" s="10">
        <v>1</v>
      </c>
    </row>
    <row r="1045" spans="1:21">
      <c r="A1045" s="11">
        <v>44518</v>
      </c>
      <c r="B1045" s="10" t="s">
        <v>272</v>
      </c>
      <c r="C1045" s="10">
        <v>1810537</v>
      </c>
      <c r="D1045" s="10" t="s">
        <v>1</v>
      </c>
      <c r="E1045" s="10" t="s">
        <v>273</v>
      </c>
      <c r="F1045" s="12" t="str">
        <f>LOOKUP(,-FIND({"","品牌","品类","需求","竞品","品类","成分","长尾","场景","占位","功效"},E1045),{"其他","品牌词","品类词","需求词","竞品词","品类词","成分词","长尾词","场景词","占位词","功效词"})</f>
        <v>占位词</v>
      </c>
      <c r="G1045" s="12" t="str">
        <f>INDEX('投放（素材）'!M:M,MATCH(E1045,'投放（素材）'!E:E,0))</f>
        <v>61303e92000000002103c91c</v>
      </c>
      <c r="H1045" s="10">
        <v>2207800</v>
      </c>
      <c r="I1045" s="10" t="s">
        <v>216</v>
      </c>
      <c r="J1045" s="10" t="s">
        <v>270</v>
      </c>
      <c r="K1045" s="10" t="s">
        <v>47</v>
      </c>
      <c r="L1045" s="10" t="s">
        <v>63</v>
      </c>
      <c r="M1045" s="10">
        <v>5612.55</v>
      </c>
      <c r="N1045" s="10">
        <v>10839</v>
      </c>
      <c r="O1045" s="10">
        <v>475</v>
      </c>
      <c r="P1045" s="13">
        <v>0.0438</v>
      </c>
      <c r="Q1045" s="10">
        <v>11.81</v>
      </c>
      <c r="R1045" s="10">
        <v>2</v>
      </c>
      <c r="S1045" s="10">
        <v>0</v>
      </c>
      <c r="T1045" s="10">
        <v>1</v>
      </c>
      <c r="U1045" s="10">
        <v>0</v>
      </c>
    </row>
    <row r="1046" spans="1:21">
      <c r="A1046" s="11">
        <v>44518</v>
      </c>
      <c r="B1046" s="10" t="s">
        <v>272</v>
      </c>
      <c r="C1046" s="10">
        <v>1810537</v>
      </c>
      <c r="D1046" s="10" t="s">
        <v>1</v>
      </c>
      <c r="E1046" s="10" t="s">
        <v>273</v>
      </c>
      <c r="F1046" s="12" t="str">
        <f>LOOKUP(,-FIND({"","品牌","品类","需求","竞品","品类","成分","长尾","场景","占位","功效"},E1046),{"其他","品牌词","品类词","需求词","竞品词","品类词","成分词","长尾词","场景词","占位词","功效词"})</f>
        <v>占位词</v>
      </c>
      <c r="G1046" s="12" t="str">
        <f>INDEX('投放（素材）'!M:M,MATCH(E1046,'投放（素材）'!E:E,0))</f>
        <v>61303e92000000002103c91c</v>
      </c>
      <c r="H1046" s="10">
        <v>2207800</v>
      </c>
      <c r="I1046" s="10" t="s">
        <v>216</v>
      </c>
      <c r="J1046" s="10" t="s">
        <v>270</v>
      </c>
      <c r="K1046" s="10" t="s">
        <v>47</v>
      </c>
      <c r="L1046" s="10" t="s">
        <v>79</v>
      </c>
      <c r="M1046" s="10">
        <v>12868.28</v>
      </c>
      <c r="N1046" s="10">
        <v>17668</v>
      </c>
      <c r="O1046" s="10">
        <v>1010</v>
      </c>
      <c r="P1046" s="13">
        <v>0.0572</v>
      </c>
      <c r="Q1046" s="10">
        <v>12.74</v>
      </c>
      <c r="R1046" s="10">
        <v>9</v>
      </c>
      <c r="S1046" s="10">
        <v>1</v>
      </c>
      <c r="T1046" s="10">
        <v>6</v>
      </c>
      <c r="U1046" s="10">
        <v>1</v>
      </c>
    </row>
    <row r="1047" spans="1:21">
      <c r="A1047" s="11">
        <v>44518</v>
      </c>
      <c r="B1047" s="10" t="s">
        <v>274</v>
      </c>
      <c r="C1047" s="10">
        <v>1821833</v>
      </c>
      <c r="D1047" s="10" t="s">
        <v>1</v>
      </c>
      <c r="E1047" s="10" t="s">
        <v>275</v>
      </c>
      <c r="F1047" s="12" t="str">
        <f>LOOKUP(,-FIND({"","品牌","品类","需求","竞品","品类","成分","长尾","场景","占位","功效"},E1047),{"其他","品牌词","品类词","需求词","竞品词","品类词","成分词","长尾词","场景词","占位词","功效词"})</f>
        <v>品类词</v>
      </c>
      <c r="G1047" s="12" t="str">
        <f>INDEX('投放（素材）'!M:M,MATCH(E1047,'投放（素材）'!E:E,0))</f>
        <v>61303e92000000002103c91c</v>
      </c>
      <c r="H1047" s="10">
        <v>2225193</v>
      </c>
      <c r="I1047" s="10" t="s">
        <v>216</v>
      </c>
      <c r="J1047" s="10" t="s">
        <v>270</v>
      </c>
      <c r="K1047" s="10" t="s">
        <v>47</v>
      </c>
      <c r="L1047" s="10" t="s">
        <v>82</v>
      </c>
      <c r="M1047" s="10">
        <v>1994.28</v>
      </c>
      <c r="N1047" s="10">
        <v>7063</v>
      </c>
      <c r="O1047" s="10">
        <v>276</v>
      </c>
      <c r="P1047" s="13">
        <v>0.0391</v>
      </c>
      <c r="Q1047" s="10">
        <v>7.22</v>
      </c>
      <c r="R1047" s="10">
        <v>2</v>
      </c>
      <c r="S1047" s="10">
        <v>0</v>
      </c>
      <c r="T1047" s="10">
        <v>3</v>
      </c>
      <c r="U1047" s="10">
        <v>0</v>
      </c>
    </row>
    <row r="1048" spans="1:21">
      <c r="A1048" s="11">
        <v>44518</v>
      </c>
      <c r="B1048" s="10" t="s">
        <v>274</v>
      </c>
      <c r="C1048" s="10">
        <v>1821833</v>
      </c>
      <c r="D1048" s="10" t="s">
        <v>1</v>
      </c>
      <c r="E1048" s="10" t="s">
        <v>276</v>
      </c>
      <c r="F1048" s="12" t="str">
        <f>LOOKUP(,-FIND({"","品牌","品类","需求","竞品","品类","成分","长尾","场景","占位","功效"},E1048),{"其他","品牌词","品类词","需求词","竞品词","品类词","成分词","长尾词","场景词","占位词","功效词"})</f>
        <v>品牌词</v>
      </c>
      <c r="G1048" s="12" t="str">
        <f>INDEX('投放（素材）'!M:M,MATCH(E1048,'投放（素材）'!E:E,0))</f>
        <v>6100f2a0000000002103d584</v>
      </c>
      <c r="H1048" s="10">
        <v>2225210</v>
      </c>
      <c r="I1048" s="10" t="s">
        <v>216</v>
      </c>
      <c r="J1048" s="10" t="s">
        <v>229</v>
      </c>
      <c r="K1048" s="10" t="s">
        <v>47</v>
      </c>
      <c r="L1048" s="10" t="s">
        <v>75</v>
      </c>
      <c r="M1048" s="10">
        <v>827.8</v>
      </c>
      <c r="N1048" s="10">
        <v>4444</v>
      </c>
      <c r="O1048" s="10">
        <v>134</v>
      </c>
      <c r="P1048" s="13">
        <v>0.0302</v>
      </c>
      <c r="Q1048" s="10">
        <v>6.17</v>
      </c>
      <c r="R1048" s="10">
        <v>0</v>
      </c>
      <c r="S1048" s="10">
        <v>0</v>
      </c>
      <c r="T1048" s="10">
        <v>0</v>
      </c>
      <c r="U1048" s="10">
        <v>0</v>
      </c>
    </row>
    <row r="1049" spans="1:21">
      <c r="A1049" s="11">
        <v>44518</v>
      </c>
      <c r="B1049" s="10" t="s">
        <v>274</v>
      </c>
      <c r="C1049" s="10">
        <v>1821833</v>
      </c>
      <c r="D1049" s="10" t="s">
        <v>1</v>
      </c>
      <c r="E1049" s="10" t="s">
        <v>277</v>
      </c>
      <c r="F1049" s="12" t="str">
        <f>LOOKUP(,-FIND({"","品牌","品类","需求","竞品","品类","成分","长尾","场景","占位","功效"},E1049),{"其他","品牌词","品类词","需求词","竞品词","品类词","成分词","长尾词","场景词","占位词","功效词"})</f>
        <v>品牌词</v>
      </c>
      <c r="G1049" s="12" t="str">
        <f>INDEX('投放（素材）'!M:M,MATCH(E1049,'投放（素材）'!E:E,0))</f>
        <v>60f7c242000000000102e5de</v>
      </c>
      <c r="H1049" s="10">
        <v>2244321</v>
      </c>
      <c r="I1049" s="10" t="s">
        <v>216</v>
      </c>
      <c r="J1049" s="10" t="s">
        <v>217</v>
      </c>
      <c r="K1049" s="10" t="s">
        <v>47</v>
      </c>
      <c r="L1049" s="10" t="s">
        <v>131</v>
      </c>
      <c r="M1049" s="10">
        <v>0</v>
      </c>
      <c r="N1049" s="10">
        <v>6</v>
      </c>
      <c r="O1049" s="10">
        <v>0</v>
      </c>
      <c r="P1049" s="13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</row>
    <row r="1050" spans="1:21">
      <c r="A1050" s="11">
        <v>44518</v>
      </c>
      <c r="B1050" s="10" t="s">
        <v>274</v>
      </c>
      <c r="C1050" s="10">
        <v>1821833</v>
      </c>
      <c r="D1050" s="10" t="s">
        <v>1</v>
      </c>
      <c r="E1050" s="10" t="s">
        <v>277</v>
      </c>
      <c r="F1050" s="12" t="str">
        <f>LOOKUP(,-FIND({"","品牌","品类","需求","竞品","品类","成分","长尾","场景","占位","功效"},E1050),{"其他","品牌词","品类词","需求词","竞品词","品类词","成分词","长尾词","场景词","占位词","功效词"})</f>
        <v>品牌词</v>
      </c>
      <c r="G1050" s="12" t="str">
        <f>INDEX('投放（素材）'!M:M,MATCH(E1050,'投放（素材）'!E:E,0))</f>
        <v>60f7c242000000000102e5de</v>
      </c>
      <c r="H1050" s="10">
        <v>2244321</v>
      </c>
      <c r="I1050" s="10" t="s">
        <v>216</v>
      </c>
      <c r="J1050" s="10" t="s">
        <v>217</v>
      </c>
      <c r="K1050" s="10" t="s">
        <v>47</v>
      </c>
      <c r="L1050" s="10" t="s">
        <v>130</v>
      </c>
      <c r="M1050" s="10">
        <v>0</v>
      </c>
      <c r="N1050" s="10">
        <v>5</v>
      </c>
      <c r="O1050" s="10">
        <v>0</v>
      </c>
      <c r="P1050" s="13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</row>
    <row r="1051" spans="1:21">
      <c r="A1051" s="11">
        <v>44519</v>
      </c>
      <c r="B1051" s="10" t="s">
        <v>268</v>
      </c>
      <c r="C1051" s="10">
        <v>1796446</v>
      </c>
      <c r="D1051" s="10" t="s">
        <v>1</v>
      </c>
      <c r="E1051" s="10" t="s">
        <v>269</v>
      </c>
      <c r="F1051" s="12" t="str">
        <f>LOOKUP(,-FIND({"","品牌","品类","需求","竞品","品类","成分","长尾","场景","占位","功效"},E1051),{"其他","品牌词","品类词","需求词","竞品词","品类词","成分词","长尾词","场景词","占位词","功效词"})</f>
        <v>品类词</v>
      </c>
      <c r="G1051" s="12" t="str">
        <f>INDEX('投放（素材）'!M:M,MATCH(E1051,'投放（素材）'!E:E,0))</f>
        <v>61303e92000000002103c91c</v>
      </c>
      <c r="H1051" s="10">
        <v>2184195</v>
      </c>
      <c r="I1051" s="10" t="s">
        <v>216</v>
      </c>
      <c r="J1051" s="10" t="s">
        <v>270</v>
      </c>
      <c r="K1051" s="10" t="s">
        <v>47</v>
      </c>
      <c r="L1051" s="10" t="s">
        <v>63</v>
      </c>
      <c r="M1051" s="10">
        <v>3334.76</v>
      </c>
      <c r="N1051" s="10">
        <v>8065</v>
      </c>
      <c r="O1051" s="10">
        <v>433</v>
      </c>
      <c r="P1051" s="13">
        <v>0.0537</v>
      </c>
      <c r="Q1051" s="10">
        <v>7.7</v>
      </c>
      <c r="R1051" s="10">
        <v>6</v>
      </c>
      <c r="S1051" s="10">
        <v>0</v>
      </c>
      <c r="T1051" s="10">
        <v>3</v>
      </c>
      <c r="U1051" s="10">
        <v>0</v>
      </c>
    </row>
    <row r="1052" spans="1:21">
      <c r="A1052" s="11">
        <v>44519</v>
      </c>
      <c r="B1052" s="10" t="s">
        <v>268</v>
      </c>
      <c r="C1052" s="10">
        <v>1796446</v>
      </c>
      <c r="D1052" s="10" t="s">
        <v>1</v>
      </c>
      <c r="E1052" s="10" t="s">
        <v>271</v>
      </c>
      <c r="F1052" s="12" t="str">
        <f>LOOKUP(,-FIND({"","品牌","品类","需求","竞品","品类","成分","长尾","场景","占位","功效"},E1052),{"其他","品牌词","品类词","需求词","竞品词","品类词","成分词","长尾词","场景词","占位词","功效词"})</f>
        <v>需求词</v>
      </c>
      <c r="G1052" s="12" t="str">
        <f>INDEX('投放（素材）'!M:M,MATCH(E1052,'投放（素材）'!E:E,0))</f>
        <v>61303e92000000002103c91c</v>
      </c>
      <c r="H1052" s="10">
        <v>2196433</v>
      </c>
      <c r="I1052" s="10" t="s">
        <v>216</v>
      </c>
      <c r="J1052" s="10" t="s">
        <v>270</v>
      </c>
      <c r="K1052" s="10" t="s">
        <v>47</v>
      </c>
      <c r="L1052" s="10" t="s">
        <v>79</v>
      </c>
      <c r="M1052" s="10">
        <v>2555.94</v>
      </c>
      <c r="N1052" s="10">
        <v>5697</v>
      </c>
      <c r="O1052" s="10">
        <v>319</v>
      </c>
      <c r="P1052" s="13">
        <v>0.056</v>
      </c>
      <c r="Q1052" s="10">
        <v>8.01</v>
      </c>
      <c r="R1052" s="10">
        <v>4</v>
      </c>
      <c r="S1052" s="10">
        <v>2</v>
      </c>
      <c r="T1052" s="10">
        <v>2</v>
      </c>
      <c r="U1052" s="10">
        <v>0</v>
      </c>
    </row>
    <row r="1053" spans="1:21">
      <c r="A1053" s="11">
        <v>44519</v>
      </c>
      <c r="B1053" s="10" t="s">
        <v>272</v>
      </c>
      <c r="C1053" s="10">
        <v>1810537</v>
      </c>
      <c r="D1053" s="10" t="s">
        <v>1</v>
      </c>
      <c r="E1053" s="10" t="s">
        <v>273</v>
      </c>
      <c r="F1053" s="12" t="str">
        <f>LOOKUP(,-FIND({"","品牌","品类","需求","竞品","品类","成分","长尾","场景","占位","功效"},E1053),{"其他","品牌词","品类词","需求词","竞品词","品类词","成分词","长尾词","场景词","占位词","功效词"})</f>
        <v>占位词</v>
      </c>
      <c r="G1053" s="12" t="str">
        <f>INDEX('投放（素材）'!M:M,MATCH(E1053,'投放（素材）'!E:E,0))</f>
        <v>61303e92000000002103c91c</v>
      </c>
      <c r="H1053" s="10">
        <v>2207800</v>
      </c>
      <c r="I1053" s="10" t="s">
        <v>216</v>
      </c>
      <c r="J1053" s="10" t="s">
        <v>270</v>
      </c>
      <c r="K1053" s="10" t="s">
        <v>47</v>
      </c>
      <c r="L1053" s="10" t="s">
        <v>63</v>
      </c>
      <c r="M1053" s="10">
        <v>5677.01</v>
      </c>
      <c r="N1053" s="10">
        <v>9879</v>
      </c>
      <c r="O1053" s="10">
        <v>446</v>
      </c>
      <c r="P1053" s="13">
        <v>0.0451</v>
      </c>
      <c r="Q1053" s="10">
        <v>12.72</v>
      </c>
      <c r="R1053" s="10">
        <v>2</v>
      </c>
      <c r="S1053" s="10">
        <v>0</v>
      </c>
      <c r="T1053" s="10">
        <v>2</v>
      </c>
      <c r="U1053" s="10">
        <v>0</v>
      </c>
    </row>
    <row r="1054" spans="1:21">
      <c r="A1054" s="11">
        <v>44519</v>
      </c>
      <c r="B1054" s="10" t="s">
        <v>272</v>
      </c>
      <c r="C1054" s="10">
        <v>1810537</v>
      </c>
      <c r="D1054" s="10" t="s">
        <v>1</v>
      </c>
      <c r="E1054" s="10" t="s">
        <v>273</v>
      </c>
      <c r="F1054" s="12" t="str">
        <f>LOOKUP(,-FIND({"","品牌","品类","需求","竞品","品类","成分","长尾","场景","占位","功效"},E1054),{"其他","品牌词","品类词","需求词","竞品词","品类词","成分词","长尾词","场景词","占位词","功效词"})</f>
        <v>占位词</v>
      </c>
      <c r="G1054" s="12" t="str">
        <f>INDEX('投放（素材）'!M:M,MATCH(E1054,'投放（素材）'!E:E,0))</f>
        <v>61303e92000000002103c91c</v>
      </c>
      <c r="H1054" s="10">
        <v>2207800</v>
      </c>
      <c r="I1054" s="10" t="s">
        <v>216</v>
      </c>
      <c r="J1054" s="10" t="s">
        <v>270</v>
      </c>
      <c r="K1054" s="10" t="s">
        <v>47</v>
      </c>
      <c r="L1054" s="10" t="s">
        <v>79</v>
      </c>
      <c r="M1054" s="10">
        <v>7235.4</v>
      </c>
      <c r="N1054" s="10">
        <v>10062</v>
      </c>
      <c r="O1054" s="10">
        <v>580</v>
      </c>
      <c r="P1054" s="13">
        <v>0.0576</v>
      </c>
      <c r="Q1054" s="10">
        <v>12.47</v>
      </c>
      <c r="R1054" s="10">
        <v>11</v>
      </c>
      <c r="S1054" s="10">
        <v>2</v>
      </c>
      <c r="T1054" s="10">
        <v>6</v>
      </c>
      <c r="U1054" s="10">
        <v>3</v>
      </c>
    </row>
    <row r="1055" spans="1:21">
      <c r="A1055" s="11">
        <v>44519</v>
      </c>
      <c r="B1055" s="10" t="s">
        <v>274</v>
      </c>
      <c r="C1055" s="10">
        <v>1821833</v>
      </c>
      <c r="D1055" s="10" t="s">
        <v>1</v>
      </c>
      <c r="E1055" s="10" t="s">
        <v>275</v>
      </c>
      <c r="F1055" s="12" t="str">
        <f>LOOKUP(,-FIND({"","品牌","品类","需求","竞品","品类","成分","长尾","场景","占位","功效"},E1055),{"其他","品牌词","品类词","需求词","竞品词","品类词","成分词","长尾词","场景词","占位词","功效词"})</f>
        <v>品类词</v>
      </c>
      <c r="G1055" s="12" t="str">
        <f>INDEX('投放（素材）'!M:M,MATCH(E1055,'投放（素材）'!E:E,0))</f>
        <v>61303e92000000002103c91c</v>
      </c>
      <c r="H1055" s="10">
        <v>2225193</v>
      </c>
      <c r="I1055" s="10" t="s">
        <v>216</v>
      </c>
      <c r="J1055" s="10" t="s">
        <v>270</v>
      </c>
      <c r="K1055" s="10" t="s">
        <v>47</v>
      </c>
      <c r="L1055" s="10" t="s">
        <v>82</v>
      </c>
      <c r="M1055" s="10">
        <v>5122.52</v>
      </c>
      <c r="N1055" s="10">
        <v>11501</v>
      </c>
      <c r="O1055" s="10">
        <v>570</v>
      </c>
      <c r="P1055" s="13">
        <v>0.0496</v>
      </c>
      <c r="Q1055" s="10">
        <v>8.98</v>
      </c>
      <c r="R1055" s="10">
        <v>7</v>
      </c>
      <c r="S1055" s="10">
        <v>0</v>
      </c>
      <c r="T1055" s="10">
        <v>3</v>
      </c>
      <c r="U1055" s="10">
        <v>2</v>
      </c>
    </row>
    <row r="1056" spans="1:21">
      <c r="A1056" s="11">
        <v>44519</v>
      </c>
      <c r="B1056" s="10" t="s">
        <v>274</v>
      </c>
      <c r="C1056" s="10">
        <v>1821833</v>
      </c>
      <c r="D1056" s="10" t="s">
        <v>1</v>
      </c>
      <c r="E1056" s="10" t="s">
        <v>276</v>
      </c>
      <c r="F1056" s="12" t="str">
        <f>LOOKUP(,-FIND({"","品牌","品类","需求","竞品","品类","成分","长尾","场景","占位","功效"},E1056),{"其他","品牌词","品类词","需求词","竞品词","品类词","成分词","长尾词","场景词","占位词","功效词"})</f>
        <v>品牌词</v>
      </c>
      <c r="G1056" s="12" t="str">
        <f>INDEX('投放（素材）'!M:M,MATCH(E1056,'投放（素材）'!E:E,0))</f>
        <v>6100f2a0000000002103d584</v>
      </c>
      <c r="H1056" s="10">
        <v>2225210</v>
      </c>
      <c r="I1056" s="10" t="s">
        <v>216</v>
      </c>
      <c r="J1056" s="10" t="s">
        <v>229</v>
      </c>
      <c r="K1056" s="10" t="s">
        <v>47</v>
      </c>
      <c r="L1056" s="10" t="s">
        <v>75</v>
      </c>
      <c r="M1056" s="10">
        <v>1009.25</v>
      </c>
      <c r="N1056" s="10">
        <v>3633</v>
      </c>
      <c r="O1056" s="10">
        <v>131</v>
      </c>
      <c r="P1056" s="13">
        <v>0.0361</v>
      </c>
      <c r="Q1056" s="10">
        <v>7.7</v>
      </c>
      <c r="R1056" s="10">
        <v>0</v>
      </c>
      <c r="S1056" s="10">
        <v>0</v>
      </c>
      <c r="T1056" s="10">
        <v>0</v>
      </c>
      <c r="U1056" s="10">
        <v>0</v>
      </c>
    </row>
    <row r="1057" spans="1:21">
      <c r="A1057" s="11">
        <v>44519</v>
      </c>
      <c r="B1057" s="10" t="s">
        <v>274</v>
      </c>
      <c r="C1057" s="10">
        <v>1821833</v>
      </c>
      <c r="D1057" s="10" t="s">
        <v>1</v>
      </c>
      <c r="E1057" s="10" t="s">
        <v>277</v>
      </c>
      <c r="F1057" s="12" t="str">
        <f>LOOKUP(,-FIND({"","品牌","品类","需求","竞品","品类","成分","长尾","场景","占位","功效"},E1057),{"其他","品牌词","品类词","需求词","竞品词","品类词","成分词","长尾词","场景词","占位词","功效词"})</f>
        <v>品牌词</v>
      </c>
      <c r="G1057" s="12" t="str">
        <f>INDEX('投放（素材）'!M:M,MATCH(E1057,'投放（素材）'!E:E,0))</f>
        <v>60f7c242000000000102e5de</v>
      </c>
      <c r="H1057" s="10">
        <v>2244321</v>
      </c>
      <c r="I1057" s="10" t="s">
        <v>216</v>
      </c>
      <c r="J1057" s="10" t="s">
        <v>217</v>
      </c>
      <c r="K1057" s="10" t="s">
        <v>47</v>
      </c>
      <c r="L1057" s="10" t="s">
        <v>131</v>
      </c>
      <c r="M1057" s="10">
        <v>0</v>
      </c>
      <c r="N1057" s="10">
        <v>5</v>
      </c>
      <c r="O1057" s="10">
        <v>0</v>
      </c>
      <c r="P1057" s="13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</row>
    <row r="1058" spans="1:21">
      <c r="A1058" s="11">
        <v>44519</v>
      </c>
      <c r="B1058" s="10" t="s">
        <v>274</v>
      </c>
      <c r="C1058" s="10">
        <v>1821833</v>
      </c>
      <c r="D1058" s="10" t="s">
        <v>1</v>
      </c>
      <c r="E1058" s="10" t="s">
        <v>277</v>
      </c>
      <c r="F1058" s="12" t="str">
        <f>LOOKUP(,-FIND({"","品牌","品类","需求","竞品","品类","成分","长尾","场景","占位","功效"},E1058),{"其他","品牌词","品类词","需求词","竞品词","品类词","成分词","长尾词","场景词","占位词","功效词"})</f>
        <v>品牌词</v>
      </c>
      <c r="G1058" s="12" t="str">
        <f>INDEX('投放（素材）'!M:M,MATCH(E1058,'投放（素材）'!E:E,0))</f>
        <v>60f7c242000000000102e5de</v>
      </c>
      <c r="H1058" s="10">
        <v>2244321</v>
      </c>
      <c r="I1058" s="10" t="s">
        <v>216</v>
      </c>
      <c r="J1058" s="10" t="s">
        <v>217</v>
      </c>
      <c r="K1058" s="10" t="s">
        <v>47</v>
      </c>
      <c r="L1058" s="10" t="s">
        <v>130</v>
      </c>
      <c r="M1058" s="10">
        <v>0</v>
      </c>
      <c r="N1058" s="10">
        <v>6</v>
      </c>
      <c r="O1058" s="10">
        <v>0</v>
      </c>
      <c r="P1058" s="13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</row>
    <row r="1059" spans="1:21">
      <c r="A1059" s="11">
        <v>44520</v>
      </c>
      <c r="B1059" s="10" t="s">
        <v>268</v>
      </c>
      <c r="C1059" s="10">
        <v>1796446</v>
      </c>
      <c r="D1059" s="10" t="s">
        <v>1</v>
      </c>
      <c r="E1059" s="10" t="s">
        <v>271</v>
      </c>
      <c r="F1059" s="12" t="str">
        <f>LOOKUP(,-FIND({"","品牌","品类","需求","竞品","品类","成分","长尾","场景","占位","功效"},E1059),{"其他","品牌词","品类词","需求词","竞品词","品类词","成分词","长尾词","场景词","占位词","功效词"})</f>
        <v>需求词</v>
      </c>
      <c r="G1059" s="12" t="str">
        <f>INDEX('投放（素材）'!M:M,MATCH(E1059,'投放（素材）'!E:E,0))</f>
        <v>61303e92000000002103c91c</v>
      </c>
      <c r="H1059" s="10">
        <v>2196433</v>
      </c>
      <c r="I1059" s="10" t="s">
        <v>216</v>
      </c>
      <c r="J1059" s="10" t="s">
        <v>270</v>
      </c>
      <c r="K1059" s="10" t="s">
        <v>47</v>
      </c>
      <c r="L1059" s="10" t="s">
        <v>79</v>
      </c>
      <c r="M1059" s="10">
        <v>0</v>
      </c>
      <c r="N1059" s="10">
        <v>1</v>
      </c>
      <c r="O1059" s="10">
        <v>0</v>
      </c>
      <c r="P1059" s="13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</row>
    <row r="1060" spans="1:21">
      <c r="A1060" s="11">
        <v>44520</v>
      </c>
      <c r="B1060" s="10" t="s">
        <v>272</v>
      </c>
      <c r="C1060" s="10">
        <v>1810537</v>
      </c>
      <c r="D1060" s="10" t="s">
        <v>1</v>
      </c>
      <c r="E1060" s="10" t="s">
        <v>273</v>
      </c>
      <c r="F1060" s="12" t="str">
        <f>LOOKUP(,-FIND({"","品牌","品类","需求","竞品","品类","成分","长尾","场景","占位","功效"},E1060),{"其他","品牌词","品类词","需求词","竞品词","品类词","成分词","长尾词","场景词","占位词","功效词"})</f>
        <v>占位词</v>
      </c>
      <c r="G1060" s="12" t="str">
        <f>INDEX('投放（素材）'!M:M,MATCH(E1060,'投放（素材）'!E:E,0))</f>
        <v>61303e92000000002103c91c</v>
      </c>
      <c r="H1060" s="10">
        <v>2207800</v>
      </c>
      <c r="I1060" s="10" t="s">
        <v>216</v>
      </c>
      <c r="J1060" s="10" t="s">
        <v>270</v>
      </c>
      <c r="K1060" s="10" t="s">
        <v>47</v>
      </c>
      <c r="L1060" s="10" t="s">
        <v>63</v>
      </c>
      <c r="M1060" s="10">
        <v>0</v>
      </c>
      <c r="N1060" s="10">
        <v>23</v>
      </c>
      <c r="O1060" s="10">
        <v>0</v>
      </c>
      <c r="P1060" s="13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</row>
    <row r="1061" spans="1:21">
      <c r="A1061" s="11">
        <v>44520</v>
      </c>
      <c r="B1061" s="10" t="s">
        <v>272</v>
      </c>
      <c r="C1061" s="10">
        <v>1810537</v>
      </c>
      <c r="D1061" s="10" t="s">
        <v>1</v>
      </c>
      <c r="E1061" s="10" t="s">
        <v>273</v>
      </c>
      <c r="F1061" s="12" t="str">
        <f>LOOKUP(,-FIND({"","品牌","品类","需求","竞品","品类","成分","长尾","场景","占位","功效"},E1061),{"其他","品牌词","品类词","需求词","竞品词","品类词","成分词","长尾词","场景词","占位词","功效词"})</f>
        <v>占位词</v>
      </c>
      <c r="G1061" s="12" t="str">
        <f>INDEX('投放（素材）'!M:M,MATCH(E1061,'投放（素材）'!E:E,0))</f>
        <v>61303e92000000002103c91c</v>
      </c>
      <c r="H1061" s="10">
        <v>2207800</v>
      </c>
      <c r="I1061" s="10" t="s">
        <v>216</v>
      </c>
      <c r="J1061" s="10" t="s">
        <v>270</v>
      </c>
      <c r="K1061" s="10" t="s">
        <v>47</v>
      </c>
      <c r="L1061" s="10" t="s">
        <v>79</v>
      </c>
      <c r="M1061" s="10">
        <v>0</v>
      </c>
      <c r="N1061" s="10">
        <v>25</v>
      </c>
      <c r="O1061" s="10">
        <v>0</v>
      </c>
      <c r="P1061" s="13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</row>
    <row r="1062" spans="1:21">
      <c r="A1062" s="11">
        <v>44521</v>
      </c>
      <c r="B1062" s="10" t="s">
        <v>268</v>
      </c>
      <c r="C1062" s="10">
        <v>1796446</v>
      </c>
      <c r="D1062" s="10" t="s">
        <v>1</v>
      </c>
      <c r="E1062" s="10" t="s">
        <v>269</v>
      </c>
      <c r="F1062" s="12" t="str">
        <f>LOOKUP(,-FIND({"","品牌","品类","需求","竞品","品类","成分","长尾","场景","占位","功效"},E1062),{"其他","品牌词","品类词","需求词","竞品词","品类词","成分词","长尾词","场景词","占位词","功效词"})</f>
        <v>品类词</v>
      </c>
      <c r="G1062" s="12" t="str">
        <f>INDEX('投放（素材）'!M:M,MATCH(E1062,'投放（素材）'!E:E,0))</f>
        <v>61303e92000000002103c91c</v>
      </c>
      <c r="H1062" s="10">
        <v>2184195</v>
      </c>
      <c r="I1062" s="10" t="s">
        <v>216</v>
      </c>
      <c r="J1062" s="10" t="s">
        <v>270</v>
      </c>
      <c r="K1062" s="10" t="s">
        <v>47</v>
      </c>
      <c r="L1062" s="10" t="s">
        <v>63</v>
      </c>
      <c r="M1062" s="10">
        <v>2027.47</v>
      </c>
      <c r="N1062" s="10">
        <v>5299</v>
      </c>
      <c r="O1062" s="10">
        <v>271</v>
      </c>
      <c r="P1062" s="13">
        <v>0.0511</v>
      </c>
      <c r="Q1062" s="10">
        <v>7.48</v>
      </c>
      <c r="R1062" s="10">
        <v>0</v>
      </c>
      <c r="S1062" s="10">
        <v>1</v>
      </c>
      <c r="T1062" s="10">
        <v>1</v>
      </c>
      <c r="U1062" s="10">
        <v>0</v>
      </c>
    </row>
    <row r="1063" spans="1:21">
      <c r="A1063" s="11">
        <v>44521</v>
      </c>
      <c r="B1063" s="10" t="s">
        <v>268</v>
      </c>
      <c r="C1063" s="10">
        <v>1796446</v>
      </c>
      <c r="D1063" s="10" t="s">
        <v>1</v>
      </c>
      <c r="E1063" s="10" t="s">
        <v>271</v>
      </c>
      <c r="F1063" s="12" t="str">
        <f>LOOKUP(,-FIND({"","品牌","品类","需求","竞品","品类","成分","长尾","场景","占位","功效"},E1063),{"其他","品牌词","品类词","需求词","竞品词","品类词","成分词","长尾词","场景词","占位词","功效词"})</f>
        <v>需求词</v>
      </c>
      <c r="G1063" s="12" t="str">
        <f>INDEX('投放（素材）'!M:M,MATCH(E1063,'投放（素材）'!E:E,0))</f>
        <v>61303e92000000002103c91c</v>
      </c>
      <c r="H1063" s="10">
        <v>2196433</v>
      </c>
      <c r="I1063" s="10" t="s">
        <v>216</v>
      </c>
      <c r="J1063" s="10" t="s">
        <v>270</v>
      </c>
      <c r="K1063" s="10" t="s">
        <v>47</v>
      </c>
      <c r="L1063" s="10" t="s">
        <v>79</v>
      </c>
      <c r="M1063" s="10">
        <v>1720.25</v>
      </c>
      <c r="N1063" s="10">
        <v>5128</v>
      </c>
      <c r="O1063" s="10">
        <v>218</v>
      </c>
      <c r="P1063" s="13">
        <v>0.0425</v>
      </c>
      <c r="Q1063" s="10">
        <v>7.89</v>
      </c>
      <c r="R1063" s="10">
        <v>1</v>
      </c>
      <c r="S1063" s="10">
        <v>0</v>
      </c>
      <c r="T1063" s="10">
        <v>3</v>
      </c>
      <c r="U1063" s="10">
        <v>0</v>
      </c>
    </row>
    <row r="1064" spans="1:21">
      <c r="A1064" s="11">
        <v>44521</v>
      </c>
      <c r="B1064" s="10" t="s">
        <v>272</v>
      </c>
      <c r="C1064" s="10">
        <v>1810537</v>
      </c>
      <c r="D1064" s="10" t="s">
        <v>1</v>
      </c>
      <c r="E1064" s="10" t="s">
        <v>273</v>
      </c>
      <c r="F1064" s="12" t="str">
        <f>LOOKUP(,-FIND({"","品牌","品类","需求","竞品","品类","成分","长尾","场景","占位","功效"},E1064),{"其他","品牌词","品类词","需求词","竞品词","品类词","成分词","长尾词","场景词","占位词","功效词"})</f>
        <v>占位词</v>
      </c>
      <c r="G1064" s="12" t="str">
        <f>INDEX('投放（素材）'!M:M,MATCH(E1064,'投放（素材）'!E:E,0))</f>
        <v>61303e92000000002103c91c</v>
      </c>
      <c r="H1064" s="10">
        <v>2207800</v>
      </c>
      <c r="I1064" s="10" t="s">
        <v>216</v>
      </c>
      <c r="J1064" s="10" t="s">
        <v>270</v>
      </c>
      <c r="K1064" s="10" t="s">
        <v>47</v>
      </c>
      <c r="L1064" s="10" t="s">
        <v>63</v>
      </c>
      <c r="M1064" s="10">
        <v>4815.12</v>
      </c>
      <c r="N1064" s="10">
        <v>9189</v>
      </c>
      <c r="O1064" s="10">
        <v>412</v>
      </c>
      <c r="P1064" s="13">
        <v>0.0448</v>
      </c>
      <c r="Q1064" s="10">
        <v>11.68</v>
      </c>
      <c r="R1064" s="10">
        <v>3</v>
      </c>
      <c r="S1064" s="10">
        <v>0</v>
      </c>
      <c r="T1064" s="10">
        <v>0</v>
      </c>
      <c r="U1064" s="10">
        <v>1</v>
      </c>
    </row>
    <row r="1065" spans="1:21">
      <c r="A1065" s="11">
        <v>44521</v>
      </c>
      <c r="B1065" s="10" t="s">
        <v>272</v>
      </c>
      <c r="C1065" s="10">
        <v>1810537</v>
      </c>
      <c r="D1065" s="10" t="s">
        <v>1</v>
      </c>
      <c r="E1065" s="10" t="s">
        <v>273</v>
      </c>
      <c r="F1065" s="12" t="str">
        <f>LOOKUP(,-FIND({"","品牌","品类","需求","竞品","品类","成分","长尾","场景","占位","功效"},E1065),{"其他","品牌词","品类词","需求词","竞品词","品类词","成分词","长尾词","场景词","占位词","功效词"})</f>
        <v>占位词</v>
      </c>
      <c r="G1065" s="12" t="str">
        <f>INDEX('投放（素材）'!M:M,MATCH(E1065,'投放（素材）'!E:E,0))</f>
        <v>61303e92000000002103c91c</v>
      </c>
      <c r="H1065" s="10">
        <v>2207800</v>
      </c>
      <c r="I1065" s="10" t="s">
        <v>216</v>
      </c>
      <c r="J1065" s="10" t="s">
        <v>270</v>
      </c>
      <c r="K1065" s="10" t="s">
        <v>47</v>
      </c>
      <c r="L1065" s="10" t="s">
        <v>79</v>
      </c>
      <c r="M1065" s="10">
        <v>8950.97</v>
      </c>
      <c r="N1065" s="10">
        <v>12326</v>
      </c>
      <c r="O1065" s="10">
        <v>715</v>
      </c>
      <c r="P1065" s="13">
        <v>0.058</v>
      </c>
      <c r="Q1065" s="10">
        <v>12.51</v>
      </c>
      <c r="R1065" s="10">
        <v>4</v>
      </c>
      <c r="S1065" s="10">
        <v>1</v>
      </c>
      <c r="T1065" s="10">
        <v>4</v>
      </c>
      <c r="U1065" s="10">
        <v>2</v>
      </c>
    </row>
    <row r="1066" spans="1:21">
      <c r="A1066" s="11">
        <v>44521</v>
      </c>
      <c r="B1066" s="10" t="s">
        <v>274</v>
      </c>
      <c r="C1066" s="10">
        <v>1821833</v>
      </c>
      <c r="D1066" s="10" t="s">
        <v>1</v>
      </c>
      <c r="E1066" s="10" t="s">
        <v>275</v>
      </c>
      <c r="F1066" s="12" t="str">
        <f>LOOKUP(,-FIND({"","品牌","品类","需求","竞品","品类","成分","长尾","场景","占位","功效"},E1066),{"其他","品牌词","品类词","需求词","竞品词","品类词","成分词","长尾词","场景词","占位词","功效词"})</f>
        <v>品类词</v>
      </c>
      <c r="G1066" s="12" t="str">
        <f>INDEX('投放（素材）'!M:M,MATCH(E1066,'投放（素材）'!E:E,0))</f>
        <v>61303e92000000002103c91c</v>
      </c>
      <c r="H1066" s="10">
        <v>2225193</v>
      </c>
      <c r="I1066" s="10" t="s">
        <v>216</v>
      </c>
      <c r="J1066" s="10" t="s">
        <v>270</v>
      </c>
      <c r="K1066" s="10" t="s">
        <v>47</v>
      </c>
      <c r="L1066" s="10" t="s">
        <v>82</v>
      </c>
      <c r="M1066" s="10">
        <v>5140.57</v>
      </c>
      <c r="N1066" s="10">
        <v>10478</v>
      </c>
      <c r="O1066" s="10">
        <v>571</v>
      </c>
      <c r="P1066" s="13">
        <v>0.0545</v>
      </c>
      <c r="Q1066" s="10">
        <v>9</v>
      </c>
      <c r="R1066" s="10">
        <v>8</v>
      </c>
      <c r="S1066" s="10">
        <v>0</v>
      </c>
      <c r="T1066" s="10">
        <v>3</v>
      </c>
      <c r="U1066" s="10">
        <v>0</v>
      </c>
    </row>
    <row r="1067" spans="1:21">
      <c r="A1067" s="11">
        <v>44521</v>
      </c>
      <c r="B1067" s="10" t="s">
        <v>274</v>
      </c>
      <c r="C1067" s="10">
        <v>1821833</v>
      </c>
      <c r="D1067" s="10" t="s">
        <v>1</v>
      </c>
      <c r="E1067" s="10" t="s">
        <v>276</v>
      </c>
      <c r="F1067" s="12" t="str">
        <f>LOOKUP(,-FIND({"","品牌","品类","需求","竞品","品类","成分","长尾","场景","占位","功效"},E1067),{"其他","品牌词","品类词","需求词","竞品词","品类词","成分词","长尾词","场景词","占位词","功效词"})</f>
        <v>品牌词</v>
      </c>
      <c r="G1067" s="12" t="str">
        <f>INDEX('投放（素材）'!M:M,MATCH(E1067,'投放（素材）'!E:E,0))</f>
        <v>6100f2a0000000002103d584</v>
      </c>
      <c r="H1067" s="10">
        <v>2225210</v>
      </c>
      <c r="I1067" s="10" t="s">
        <v>216</v>
      </c>
      <c r="J1067" s="10" t="s">
        <v>229</v>
      </c>
      <c r="K1067" s="10" t="s">
        <v>47</v>
      </c>
      <c r="L1067" s="10" t="s">
        <v>75</v>
      </c>
      <c r="M1067" s="10">
        <v>951.76</v>
      </c>
      <c r="N1067" s="10">
        <v>3583</v>
      </c>
      <c r="O1067" s="10">
        <v>125</v>
      </c>
      <c r="P1067" s="13">
        <v>0.0349</v>
      </c>
      <c r="Q1067" s="10">
        <v>7.61</v>
      </c>
      <c r="R1067" s="10">
        <v>0</v>
      </c>
      <c r="S1067" s="10">
        <v>0</v>
      </c>
      <c r="T1067" s="10">
        <v>0</v>
      </c>
      <c r="U1067" s="10">
        <v>0</v>
      </c>
    </row>
    <row r="1068" spans="1:21">
      <c r="A1068" s="11">
        <v>44521</v>
      </c>
      <c r="B1068" s="10" t="s">
        <v>274</v>
      </c>
      <c r="C1068" s="10">
        <v>1821833</v>
      </c>
      <c r="D1068" s="10" t="s">
        <v>1</v>
      </c>
      <c r="E1068" s="10" t="s">
        <v>277</v>
      </c>
      <c r="F1068" s="12" t="str">
        <f>LOOKUP(,-FIND({"","品牌","品类","需求","竞品","品类","成分","长尾","场景","占位","功效"},E1068),{"其他","品牌词","品类词","需求词","竞品词","品类词","成分词","长尾词","场景词","占位词","功效词"})</f>
        <v>品牌词</v>
      </c>
      <c r="G1068" s="12" t="str">
        <f>INDEX('投放（素材）'!M:M,MATCH(E1068,'投放（素材）'!E:E,0))</f>
        <v>60f7c242000000000102e5de</v>
      </c>
      <c r="H1068" s="10">
        <v>2244321</v>
      </c>
      <c r="I1068" s="10" t="s">
        <v>216</v>
      </c>
      <c r="J1068" s="10" t="s">
        <v>217</v>
      </c>
      <c r="K1068" s="10" t="s">
        <v>47</v>
      </c>
      <c r="L1068" s="10" t="s">
        <v>131</v>
      </c>
      <c r="M1068" s="10">
        <v>0</v>
      </c>
      <c r="N1068" s="10">
        <v>4</v>
      </c>
      <c r="O1068" s="10">
        <v>0</v>
      </c>
      <c r="P1068" s="13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</row>
    <row r="1069" spans="1:21">
      <c r="A1069" s="11">
        <v>44521</v>
      </c>
      <c r="B1069" s="10" t="s">
        <v>274</v>
      </c>
      <c r="C1069" s="10">
        <v>1821833</v>
      </c>
      <c r="D1069" s="10" t="s">
        <v>1</v>
      </c>
      <c r="E1069" s="10" t="s">
        <v>277</v>
      </c>
      <c r="F1069" s="12" t="str">
        <f>LOOKUP(,-FIND({"","品牌","品类","需求","竞品","品类","成分","长尾","场景","占位","功效"},E1069),{"其他","品牌词","品类词","需求词","竞品词","品类词","成分词","长尾词","场景词","占位词","功效词"})</f>
        <v>品牌词</v>
      </c>
      <c r="G1069" s="12" t="str">
        <f>INDEX('投放（素材）'!M:M,MATCH(E1069,'投放（素材）'!E:E,0))</f>
        <v>60f7c242000000000102e5de</v>
      </c>
      <c r="H1069" s="10">
        <v>2244321</v>
      </c>
      <c r="I1069" s="10" t="s">
        <v>216</v>
      </c>
      <c r="J1069" s="10" t="s">
        <v>217</v>
      </c>
      <c r="K1069" s="10" t="s">
        <v>47</v>
      </c>
      <c r="L1069" s="10" t="s">
        <v>130</v>
      </c>
      <c r="M1069" s="10">
        <v>0</v>
      </c>
      <c r="N1069" s="10">
        <v>5</v>
      </c>
      <c r="O1069" s="10">
        <v>0</v>
      </c>
      <c r="P1069" s="13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</row>
    <row r="1070" spans="1:21">
      <c r="A1070" s="11">
        <v>44522</v>
      </c>
      <c r="B1070" s="10" t="s">
        <v>268</v>
      </c>
      <c r="C1070" s="10">
        <v>1796446</v>
      </c>
      <c r="D1070" s="10" t="s">
        <v>1</v>
      </c>
      <c r="E1070" s="10" t="s">
        <v>269</v>
      </c>
      <c r="F1070" s="12" t="str">
        <f>LOOKUP(,-FIND({"","品牌","品类","需求","竞品","品类","成分","长尾","场景","占位","功效"},E1070),{"其他","品牌词","品类词","需求词","竞品词","品类词","成分词","长尾词","场景词","占位词","功效词"})</f>
        <v>品类词</v>
      </c>
      <c r="G1070" s="12" t="str">
        <f>INDEX('投放（素材）'!M:M,MATCH(E1070,'投放（素材）'!E:E,0))</f>
        <v>61303e92000000002103c91c</v>
      </c>
      <c r="H1070" s="10">
        <v>2184195</v>
      </c>
      <c r="I1070" s="10" t="s">
        <v>216</v>
      </c>
      <c r="J1070" s="10" t="s">
        <v>270</v>
      </c>
      <c r="K1070" s="10" t="s">
        <v>47</v>
      </c>
      <c r="L1070" s="10" t="s">
        <v>63</v>
      </c>
      <c r="M1070" s="10">
        <v>3475.19</v>
      </c>
      <c r="N1070" s="10">
        <v>9310</v>
      </c>
      <c r="O1070" s="10">
        <v>468</v>
      </c>
      <c r="P1070" s="13">
        <v>0.0503</v>
      </c>
      <c r="Q1070" s="10">
        <v>7.42</v>
      </c>
      <c r="R1070" s="10">
        <v>3</v>
      </c>
      <c r="S1070" s="10">
        <v>0</v>
      </c>
      <c r="T1070" s="10">
        <v>1</v>
      </c>
      <c r="U1070" s="10">
        <v>1</v>
      </c>
    </row>
    <row r="1071" spans="1:21">
      <c r="A1071" s="11">
        <v>44522</v>
      </c>
      <c r="B1071" s="10" t="s">
        <v>268</v>
      </c>
      <c r="C1071" s="10">
        <v>1796446</v>
      </c>
      <c r="D1071" s="10" t="s">
        <v>1</v>
      </c>
      <c r="E1071" s="10" t="s">
        <v>271</v>
      </c>
      <c r="F1071" s="12" t="str">
        <f>LOOKUP(,-FIND({"","品牌","品类","需求","竞品","品类","成分","长尾","场景","占位","功效"},E1071),{"其他","品牌词","品类词","需求词","竞品词","品类词","成分词","长尾词","场景词","占位词","功效词"})</f>
        <v>需求词</v>
      </c>
      <c r="G1071" s="12" t="str">
        <f>INDEX('投放（素材）'!M:M,MATCH(E1071,'投放（素材）'!E:E,0))</f>
        <v>61303e92000000002103c91c</v>
      </c>
      <c r="H1071" s="10">
        <v>2196433</v>
      </c>
      <c r="I1071" s="10" t="s">
        <v>216</v>
      </c>
      <c r="J1071" s="10" t="s">
        <v>270</v>
      </c>
      <c r="K1071" s="10" t="s">
        <v>47</v>
      </c>
      <c r="L1071" s="10" t="s">
        <v>79</v>
      </c>
      <c r="M1071" s="10">
        <v>2536.35</v>
      </c>
      <c r="N1071" s="10">
        <v>6351</v>
      </c>
      <c r="O1071" s="10">
        <v>320</v>
      </c>
      <c r="P1071" s="13">
        <v>0.0504</v>
      </c>
      <c r="Q1071" s="10">
        <v>7.92</v>
      </c>
      <c r="R1071" s="10">
        <v>5</v>
      </c>
      <c r="S1071" s="10">
        <v>0</v>
      </c>
      <c r="T1071" s="10">
        <v>1</v>
      </c>
      <c r="U1071" s="10">
        <v>0</v>
      </c>
    </row>
    <row r="1072" spans="1:21">
      <c r="A1072" s="11">
        <v>44522</v>
      </c>
      <c r="B1072" s="10" t="s">
        <v>272</v>
      </c>
      <c r="C1072" s="10">
        <v>1810537</v>
      </c>
      <c r="D1072" s="10" t="s">
        <v>1</v>
      </c>
      <c r="E1072" s="10" t="s">
        <v>273</v>
      </c>
      <c r="F1072" s="12" t="str">
        <f>LOOKUP(,-FIND({"","品牌","品类","需求","竞品","品类","成分","长尾","场景","占位","功效"},E1072),{"其他","品牌词","品类词","需求词","竞品词","品类词","成分词","长尾词","场景词","占位词","功效词"})</f>
        <v>占位词</v>
      </c>
      <c r="G1072" s="12" t="str">
        <f>INDEX('投放（素材）'!M:M,MATCH(E1072,'投放（素材）'!E:E,0))</f>
        <v>61303e92000000002103c91c</v>
      </c>
      <c r="H1072" s="10">
        <v>2207800</v>
      </c>
      <c r="I1072" s="10" t="s">
        <v>216</v>
      </c>
      <c r="J1072" s="10" t="s">
        <v>270</v>
      </c>
      <c r="K1072" s="10" t="s">
        <v>47</v>
      </c>
      <c r="L1072" s="10" t="s">
        <v>63</v>
      </c>
      <c r="M1072" s="10">
        <v>7213.71</v>
      </c>
      <c r="N1072" s="10">
        <v>12386</v>
      </c>
      <c r="O1072" s="10">
        <v>626</v>
      </c>
      <c r="P1072" s="13">
        <v>0.0505</v>
      </c>
      <c r="Q1072" s="10">
        <v>11.52</v>
      </c>
      <c r="R1072" s="10">
        <v>4</v>
      </c>
      <c r="S1072" s="10">
        <v>0</v>
      </c>
      <c r="T1072" s="10">
        <v>0</v>
      </c>
      <c r="U1072" s="10">
        <v>1</v>
      </c>
    </row>
    <row r="1073" spans="1:21">
      <c r="A1073" s="11">
        <v>44522</v>
      </c>
      <c r="B1073" s="10" t="s">
        <v>272</v>
      </c>
      <c r="C1073" s="10">
        <v>1810537</v>
      </c>
      <c r="D1073" s="10" t="s">
        <v>1</v>
      </c>
      <c r="E1073" s="10" t="s">
        <v>273</v>
      </c>
      <c r="F1073" s="12" t="str">
        <f>LOOKUP(,-FIND({"","品牌","品类","需求","竞品","品类","成分","长尾","场景","占位","功效"},E1073),{"其他","品牌词","品类词","需求词","竞品词","品类词","成分词","长尾词","场景词","占位词","功效词"})</f>
        <v>占位词</v>
      </c>
      <c r="G1073" s="12" t="str">
        <f>INDEX('投放（素材）'!M:M,MATCH(E1073,'投放（素材）'!E:E,0))</f>
        <v>61303e92000000002103c91c</v>
      </c>
      <c r="H1073" s="10">
        <v>2207800</v>
      </c>
      <c r="I1073" s="10" t="s">
        <v>216</v>
      </c>
      <c r="J1073" s="10" t="s">
        <v>270</v>
      </c>
      <c r="K1073" s="10" t="s">
        <v>47</v>
      </c>
      <c r="L1073" s="10" t="s">
        <v>79</v>
      </c>
      <c r="M1073" s="10">
        <v>5234.99</v>
      </c>
      <c r="N1073" s="10">
        <v>7911</v>
      </c>
      <c r="O1073" s="10">
        <v>468</v>
      </c>
      <c r="P1073" s="13">
        <v>0.0592</v>
      </c>
      <c r="Q1073" s="10">
        <v>11.18</v>
      </c>
      <c r="R1073" s="10">
        <v>4</v>
      </c>
      <c r="S1073" s="10">
        <v>0</v>
      </c>
      <c r="T1073" s="10">
        <v>0</v>
      </c>
      <c r="U1073" s="10">
        <v>1</v>
      </c>
    </row>
    <row r="1074" spans="1:21">
      <c r="A1074" s="11">
        <v>44522</v>
      </c>
      <c r="B1074" s="10" t="s">
        <v>274</v>
      </c>
      <c r="C1074" s="10">
        <v>1821833</v>
      </c>
      <c r="D1074" s="10" t="s">
        <v>1</v>
      </c>
      <c r="E1074" s="10" t="s">
        <v>275</v>
      </c>
      <c r="F1074" s="12" t="str">
        <f>LOOKUP(,-FIND({"","品牌","品类","需求","竞品","品类","成分","长尾","场景","占位","功效"},E1074),{"其他","品牌词","品类词","需求词","竞品词","品类词","成分词","长尾词","场景词","占位词","功效词"})</f>
        <v>品类词</v>
      </c>
      <c r="G1074" s="12" t="str">
        <f>INDEX('投放（素材）'!M:M,MATCH(E1074,'投放（素材）'!E:E,0))</f>
        <v>61303e92000000002103c91c</v>
      </c>
      <c r="H1074" s="10">
        <v>2225193</v>
      </c>
      <c r="I1074" s="10" t="s">
        <v>216</v>
      </c>
      <c r="J1074" s="10" t="s">
        <v>270</v>
      </c>
      <c r="K1074" s="10" t="s">
        <v>47</v>
      </c>
      <c r="L1074" s="10" t="s">
        <v>82</v>
      </c>
      <c r="M1074" s="10">
        <v>5528.45</v>
      </c>
      <c r="N1074" s="10">
        <v>13248</v>
      </c>
      <c r="O1074" s="10">
        <v>635</v>
      </c>
      <c r="P1074" s="13">
        <v>0.0479</v>
      </c>
      <c r="Q1074" s="10">
        <v>8.7</v>
      </c>
      <c r="R1074" s="10">
        <v>2</v>
      </c>
      <c r="S1074" s="10">
        <v>0</v>
      </c>
      <c r="T1074" s="10">
        <v>1</v>
      </c>
      <c r="U1074" s="10">
        <v>0</v>
      </c>
    </row>
    <row r="1075" spans="1:21">
      <c r="A1075" s="11">
        <v>44522</v>
      </c>
      <c r="B1075" s="10" t="s">
        <v>274</v>
      </c>
      <c r="C1075" s="10">
        <v>1821833</v>
      </c>
      <c r="D1075" s="10" t="s">
        <v>1</v>
      </c>
      <c r="E1075" s="10" t="s">
        <v>276</v>
      </c>
      <c r="F1075" s="12" t="str">
        <f>LOOKUP(,-FIND({"","品牌","品类","需求","竞品","品类","成分","长尾","场景","占位","功效"},E1075),{"其他","品牌词","品类词","需求词","竞品词","品类词","成分词","长尾词","场景词","占位词","功效词"})</f>
        <v>品牌词</v>
      </c>
      <c r="G1075" s="12" t="str">
        <f>INDEX('投放（素材）'!M:M,MATCH(E1075,'投放（素材）'!E:E,0))</f>
        <v>6100f2a0000000002103d584</v>
      </c>
      <c r="H1075" s="10">
        <v>2225210</v>
      </c>
      <c r="I1075" s="10" t="s">
        <v>216</v>
      </c>
      <c r="J1075" s="10" t="s">
        <v>229</v>
      </c>
      <c r="K1075" s="10" t="s">
        <v>47</v>
      </c>
      <c r="L1075" s="10" t="s">
        <v>75</v>
      </c>
      <c r="M1075" s="10">
        <v>1927.29</v>
      </c>
      <c r="N1075" s="10">
        <v>6418</v>
      </c>
      <c r="O1075" s="10">
        <v>258</v>
      </c>
      <c r="P1075" s="13">
        <v>0.0402</v>
      </c>
      <c r="Q1075" s="10">
        <v>7.47</v>
      </c>
      <c r="R1075" s="10">
        <v>2</v>
      </c>
      <c r="S1075" s="10">
        <v>0</v>
      </c>
      <c r="T1075" s="10">
        <v>0</v>
      </c>
      <c r="U1075" s="10">
        <v>0</v>
      </c>
    </row>
    <row r="1076" spans="1:21">
      <c r="A1076" s="11">
        <v>44522</v>
      </c>
      <c r="B1076" s="10" t="s">
        <v>274</v>
      </c>
      <c r="C1076" s="10">
        <v>1821833</v>
      </c>
      <c r="D1076" s="10" t="s">
        <v>1</v>
      </c>
      <c r="E1076" s="10" t="s">
        <v>277</v>
      </c>
      <c r="F1076" s="12" t="str">
        <f>LOOKUP(,-FIND({"","品牌","品类","需求","竞品","品类","成分","长尾","场景","占位","功效"},E1076),{"其他","品牌词","品类词","需求词","竞品词","品类词","成分词","长尾词","场景词","占位词","功效词"})</f>
        <v>品牌词</v>
      </c>
      <c r="G1076" s="12" t="str">
        <f>INDEX('投放（素材）'!M:M,MATCH(E1076,'投放（素材）'!E:E,0))</f>
        <v>60f7c242000000000102e5de</v>
      </c>
      <c r="H1076" s="10">
        <v>2244321</v>
      </c>
      <c r="I1076" s="10" t="s">
        <v>216</v>
      </c>
      <c r="J1076" s="10" t="s">
        <v>217</v>
      </c>
      <c r="K1076" s="10" t="s">
        <v>47</v>
      </c>
      <c r="L1076" s="10" t="s">
        <v>131</v>
      </c>
      <c r="M1076" s="10">
        <v>0</v>
      </c>
      <c r="N1076" s="10">
        <v>6</v>
      </c>
      <c r="O1076" s="10">
        <v>0</v>
      </c>
      <c r="P1076" s="13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</row>
    <row r="1077" spans="1:21">
      <c r="A1077" s="11">
        <v>44522</v>
      </c>
      <c r="B1077" s="10" t="s">
        <v>274</v>
      </c>
      <c r="C1077" s="10">
        <v>1821833</v>
      </c>
      <c r="D1077" s="10" t="s">
        <v>1</v>
      </c>
      <c r="E1077" s="10" t="s">
        <v>277</v>
      </c>
      <c r="F1077" s="12" t="str">
        <f>LOOKUP(,-FIND({"","品牌","品类","需求","竞品","品类","成分","长尾","场景","占位","功效"},E1077),{"其他","品牌词","品类词","需求词","竞品词","品类词","成分词","长尾词","场景词","占位词","功效词"})</f>
        <v>品牌词</v>
      </c>
      <c r="G1077" s="12" t="str">
        <f>INDEX('投放（素材）'!M:M,MATCH(E1077,'投放（素材）'!E:E,0))</f>
        <v>60f7c242000000000102e5de</v>
      </c>
      <c r="H1077" s="10">
        <v>2244321</v>
      </c>
      <c r="I1077" s="10" t="s">
        <v>216</v>
      </c>
      <c r="J1077" s="10" t="s">
        <v>217</v>
      </c>
      <c r="K1077" s="10" t="s">
        <v>47</v>
      </c>
      <c r="L1077" s="10" t="s">
        <v>130</v>
      </c>
      <c r="M1077" s="10">
        <v>6.31</v>
      </c>
      <c r="N1077" s="10">
        <v>6</v>
      </c>
      <c r="O1077" s="10">
        <v>1</v>
      </c>
      <c r="P1077" s="13">
        <v>0.1667</v>
      </c>
      <c r="Q1077" s="10">
        <v>6.31</v>
      </c>
      <c r="R1077" s="10">
        <v>0</v>
      </c>
      <c r="S1077" s="10">
        <v>0</v>
      </c>
      <c r="T1077" s="10">
        <v>0</v>
      </c>
      <c r="U1077" s="10">
        <v>0</v>
      </c>
    </row>
    <row r="1078" spans="1:21">
      <c r="A1078" s="11">
        <v>44523</v>
      </c>
      <c r="B1078" s="10" t="s">
        <v>268</v>
      </c>
      <c r="C1078" s="10">
        <v>1796446</v>
      </c>
      <c r="D1078" s="10" t="s">
        <v>1</v>
      </c>
      <c r="E1078" s="10" t="s">
        <v>269</v>
      </c>
      <c r="F1078" s="12" t="str">
        <f>LOOKUP(,-FIND({"","品牌","品类","需求","竞品","品类","成分","长尾","场景","占位","功效"},E1078),{"其他","品牌词","品类词","需求词","竞品词","品类词","成分词","长尾词","场景词","占位词","功效词"})</f>
        <v>品类词</v>
      </c>
      <c r="G1078" s="12" t="str">
        <f>INDEX('投放（素材）'!M:M,MATCH(E1078,'投放（素材）'!E:E,0))</f>
        <v>61303e92000000002103c91c</v>
      </c>
      <c r="H1078" s="10">
        <v>2184195</v>
      </c>
      <c r="I1078" s="10" t="s">
        <v>216</v>
      </c>
      <c r="J1078" s="10" t="s">
        <v>270</v>
      </c>
      <c r="K1078" s="10" t="s">
        <v>47</v>
      </c>
      <c r="L1078" s="10" t="s">
        <v>63</v>
      </c>
      <c r="M1078" s="10">
        <v>4917.5</v>
      </c>
      <c r="N1078" s="10">
        <v>12483</v>
      </c>
      <c r="O1078" s="10">
        <v>647</v>
      </c>
      <c r="P1078" s="13">
        <v>0.0518</v>
      </c>
      <c r="Q1078" s="10">
        <v>7.6</v>
      </c>
      <c r="R1078" s="10">
        <v>5</v>
      </c>
      <c r="S1078" s="10">
        <v>0</v>
      </c>
      <c r="T1078" s="10">
        <v>0</v>
      </c>
      <c r="U1078" s="10">
        <v>0</v>
      </c>
    </row>
    <row r="1079" spans="1:21">
      <c r="A1079" s="11">
        <v>44523</v>
      </c>
      <c r="B1079" s="10" t="s">
        <v>268</v>
      </c>
      <c r="C1079" s="10">
        <v>1796446</v>
      </c>
      <c r="D1079" s="10" t="s">
        <v>1</v>
      </c>
      <c r="E1079" s="10" t="s">
        <v>271</v>
      </c>
      <c r="F1079" s="12" t="str">
        <f>LOOKUP(,-FIND({"","品牌","品类","需求","竞品","品类","成分","长尾","场景","占位","功效"},E1079),{"其他","品牌词","品类词","需求词","竞品词","品类词","成分词","长尾词","场景词","占位词","功效词"})</f>
        <v>需求词</v>
      </c>
      <c r="G1079" s="12" t="str">
        <f>INDEX('投放（素材）'!M:M,MATCH(E1079,'投放（素材）'!E:E,0))</f>
        <v>61303e92000000002103c91c</v>
      </c>
      <c r="H1079" s="10">
        <v>2196433</v>
      </c>
      <c r="I1079" s="10" t="s">
        <v>216</v>
      </c>
      <c r="J1079" s="10" t="s">
        <v>270</v>
      </c>
      <c r="K1079" s="10" t="s">
        <v>47</v>
      </c>
      <c r="L1079" s="10" t="s">
        <v>79</v>
      </c>
      <c r="M1079" s="10">
        <v>3754.26</v>
      </c>
      <c r="N1079" s="10">
        <v>8468</v>
      </c>
      <c r="O1079" s="10">
        <v>466</v>
      </c>
      <c r="P1079" s="13">
        <v>0.055</v>
      </c>
      <c r="Q1079" s="10">
        <v>8.05</v>
      </c>
      <c r="R1079" s="10">
        <v>2</v>
      </c>
      <c r="S1079" s="10">
        <v>0</v>
      </c>
      <c r="T1079" s="10">
        <v>1</v>
      </c>
      <c r="U1079" s="10">
        <v>3</v>
      </c>
    </row>
    <row r="1080" spans="1:21">
      <c r="A1080" s="11">
        <v>44523</v>
      </c>
      <c r="B1080" s="10" t="s">
        <v>272</v>
      </c>
      <c r="C1080" s="10">
        <v>1810537</v>
      </c>
      <c r="D1080" s="10" t="s">
        <v>1</v>
      </c>
      <c r="E1080" s="10" t="s">
        <v>273</v>
      </c>
      <c r="F1080" s="12" t="str">
        <f>LOOKUP(,-FIND({"","品牌","品类","需求","竞品","品类","成分","长尾","场景","占位","功效"},E1080),{"其他","品牌词","品类词","需求词","竞品词","品类词","成分词","长尾词","场景词","占位词","功效词"})</f>
        <v>占位词</v>
      </c>
      <c r="G1080" s="12" t="str">
        <f>INDEX('投放（素材）'!M:M,MATCH(E1080,'投放（素材）'!E:E,0))</f>
        <v>61303e92000000002103c91c</v>
      </c>
      <c r="H1080" s="10">
        <v>2207800</v>
      </c>
      <c r="I1080" s="10" t="s">
        <v>216</v>
      </c>
      <c r="J1080" s="10" t="s">
        <v>270</v>
      </c>
      <c r="K1080" s="10" t="s">
        <v>47</v>
      </c>
      <c r="L1080" s="10" t="s">
        <v>63</v>
      </c>
      <c r="M1080" s="10">
        <v>14901.04</v>
      </c>
      <c r="N1080" s="10">
        <v>23733</v>
      </c>
      <c r="O1080" s="10">
        <v>1213</v>
      </c>
      <c r="P1080" s="13">
        <v>0.0511</v>
      </c>
      <c r="Q1080" s="10">
        <v>12.28</v>
      </c>
      <c r="R1080" s="10">
        <v>10</v>
      </c>
      <c r="S1080" s="10">
        <v>0</v>
      </c>
      <c r="T1080" s="10">
        <v>1</v>
      </c>
      <c r="U1080" s="10">
        <v>3</v>
      </c>
    </row>
    <row r="1081" spans="1:21">
      <c r="A1081" s="11">
        <v>44523</v>
      </c>
      <c r="B1081" s="10" t="s">
        <v>272</v>
      </c>
      <c r="C1081" s="10">
        <v>1810537</v>
      </c>
      <c r="D1081" s="10" t="s">
        <v>1</v>
      </c>
      <c r="E1081" s="10" t="s">
        <v>273</v>
      </c>
      <c r="F1081" s="12" t="str">
        <f>LOOKUP(,-FIND({"","品牌","品类","需求","竞品","品类","成分","长尾","场景","占位","功效"},E1081),{"其他","品牌词","品类词","需求词","竞品词","品类词","成分词","长尾词","场景词","占位词","功效词"})</f>
        <v>占位词</v>
      </c>
      <c r="G1081" s="12" t="str">
        <f>INDEX('投放（素材）'!M:M,MATCH(E1081,'投放（素材）'!E:E,0))</f>
        <v>61303e92000000002103c91c</v>
      </c>
      <c r="H1081" s="10">
        <v>2207800</v>
      </c>
      <c r="I1081" s="10" t="s">
        <v>216</v>
      </c>
      <c r="J1081" s="10" t="s">
        <v>270</v>
      </c>
      <c r="K1081" s="10" t="s">
        <v>47</v>
      </c>
      <c r="L1081" s="10" t="s">
        <v>79</v>
      </c>
      <c r="M1081" s="10">
        <v>290</v>
      </c>
      <c r="N1081" s="10">
        <v>430</v>
      </c>
      <c r="O1081" s="10">
        <v>30</v>
      </c>
      <c r="P1081" s="13">
        <v>0.0698</v>
      </c>
      <c r="Q1081" s="10">
        <v>9.66</v>
      </c>
      <c r="R1081" s="10">
        <v>0</v>
      </c>
      <c r="S1081" s="10">
        <v>0</v>
      </c>
      <c r="T1081" s="10">
        <v>0</v>
      </c>
      <c r="U1081" s="10">
        <v>1</v>
      </c>
    </row>
    <row r="1082" spans="1:21">
      <c r="A1082" s="11">
        <v>44523</v>
      </c>
      <c r="B1082" s="10" t="s">
        <v>274</v>
      </c>
      <c r="C1082" s="10">
        <v>1821833</v>
      </c>
      <c r="D1082" s="10" t="s">
        <v>1</v>
      </c>
      <c r="E1082" s="10" t="s">
        <v>275</v>
      </c>
      <c r="F1082" s="12" t="str">
        <f>LOOKUP(,-FIND({"","品牌","品类","需求","竞品","品类","成分","长尾","场景","占位","功效"},E1082),{"其他","品牌词","品类词","需求词","竞品词","品类词","成分词","长尾词","场景词","占位词","功效词"})</f>
        <v>品类词</v>
      </c>
      <c r="G1082" s="12" t="str">
        <f>INDEX('投放（素材）'!M:M,MATCH(E1082,'投放（素材）'!E:E,0))</f>
        <v>61303e92000000002103c91c</v>
      </c>
      <c r="H1082" s="10">
        <v>2225193</v>
      </c>
      <c r="I1082" s="10" t="s">
        <v>216</v>
      </c>
      <c r="J1082" s="10" t="s">
        <v>270</v>
      </c>
      <c r="K1082" s="10" t="s">
        <v>47</v>
      </c>
      <c r="L1082" s="10" t="s">
        <v>82</v>
      </c>
      <c r="M1082" s="10">
        <v>1153.47</v>
      </c>
      <c r="N1082" s="10">
        <v>4310</v>
      </c>
      <c r="O1082" s="10">
        <v>176</v>
      </c>
      <c r="P1082" s="13">
        <v>0.0408</v>
      </c>
      <c r="Q1082" s="10">
        <v>6.55</v>
      </c>
      <c r="R1082" s="10">
        <v>0</v>
      </c>
      <c r="S1082" s="10">
        <v>0</v>
      </c>
      <c r="T1082" s="10">
        <v>1</v>
      </c>
      <c r="U1082" s="10">
        <v>0</v>
      </c>
    </row>
    <row r="1083" spans="1:21">
      <c r="A1083" s="11">
        <v>44523</v>
      </c>
      <c r="B1083" s="10" t="s">
        <v>274</v>
      </c>
      <c r="C1083" s="10">
        <v>1821833</v>
      </c>
      <c r="D1083" s="10" t="s">
        <v>1</v>
      </c>
      <c r="E1083" s="10" t="s">
        <v>276</v>
      </c>
      <c r="F1083" s="12" t="str">
        <f>LOOKUP(,-FIND({"","品牌","品类","需求","竞品","品类","成分","长尾","场景","占位","功效"},E1083),{"其他","品牌词","品类词","需求词","竞品词","品类词","成分词","长尾词","场景词","占位词","功效词"})</f>
        <v>品牌词</v>
      </c>
      <c r="G1083" s="12" t="str">
        <f>INDEX('投放（素材）'!M:M,MATCH(E1083,'投放（素材）'!E:E,0))</f>
        <v>6100f2a0000000002103d584</v>
      </c>
      <c r="H1083" s="10">
        <v>2225210</v>
      </c>
      <c r="I1083" s="10" t="s">
        <v>216</v>
      </c>
      <c r="J1083" s="10" t="s">
        <v>229</v>
      </c>
      <c r="K1083" s="10" t="s">
        <v>47</v>
      </c>
      <c r="L1083" s="10" t="s">
        <v>75</v>
      </c>
      <c r="M1083" s="10">
        <v>2608.42</v>
      </c>
      <c r="N1083" s="10">
        <v>9184</v>
      </c>
      <c r="O1083" s="10">
        <v>357</v>
      </c>
      <c r="P1083" s="13">
        <v>0.0389</v>
      </c>
      <c r="Q1083" s="10">
        <v>7.3</v>
      </c>
      <c r="R1083" s="10">
        <v>1</v>
      </c>
      <c r="S1083" s="10">
        <v>0</v>
      </c>
      <c r="T1083" s="10">
        <v>0</v>
      </c>
      <c r="U1083" s="10">
        <v>0</v>
      </c>
    </row>
    <row r="1084" spans="1:21">
      <c r="A1084" s="11">
        <v>44523</v>
      </c>
      <c r="B1084" s="10" t="s">
        <v>274</v>
      </c>
      <c r="C1084" s="10">
        <v>1821833</v>
      </c>
      <c r="D1084" s="10" t="s">
        <v>1</v>
      </c>
      <c r="E1084" s="10" t="s">
        <v>277</v>
      </c>
      <c r="F1084" s="12" t="str">
        <f>LOOKUP(,-FIND({"","品牌","品类","需求","竞品","品类","成分","长尾","场景","占位","功效"},E1084),{"其他","品牌词","品类词","需求词","竞品词","品类词","成分词","长尾词","场景词","占位词","功效词"})</f>
        <v>品牌词</v>
      </c>
      <c r="G1084" s="12" t="str">
        <f>INDEX('投放（素材）'!M:M,MATCH(E1084,'投放（素材）'!E:E,0))</f>
        <v>60f7c242000000000102e5de</v>
      </c>
      <c r="H1084" s="10">
        <v>2244321</v>
      </c>
      <c r="I1084" s="10" t="s">
        <v>216</v>
      </c>
      <c r="J1084" s="10" t="s">
        <v>217</v>
      </c>
      <c r="K1084" s="10" t="s">
        <v>47</v>
      </c>
      <c r="L1084" s="10" t="s">
        <v>131</v>
      </c>
      <c r="M1084" s="10">
        <v>0</v>
      </c>
      <c r="N1084" s="10">
        <v>3</v>
      </c>
      <c r="O1084" s="10">
        <v>0</v>
      </c>
      <c r="P1084" s="13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</row>
    <row r="1085" spans="1:21">
      <c r="A1085" s="11">
        <v>44523</v>
      </c>
      <c r="B1085" s="10" t="s">
        <v>274</v>
      </c>
      <c r="C1085" s="10">
        <v>1821833</v>
      </c>
      <c r="D1085" s="10" t="s">
        <v>1</v>
      </c>
      <c r="E1085" s="10" t="s">
        <v>277</v>
      </c>
      <c r="F1085" s="12" t="str">
        <f>LOOKUP(,-FIND({"","品牌","品类","需求","竞品","品类","成分","长尾","场景","占位","功效"},E1085),{"其他","品牌词","品类词","需求词","竞品词","品类词","成分词","长尾词","场景词","占位词","功效词"})</f>
        <v>品牌词</v>
      </c>
      <c r="G1085" s="12" t="str">
        <f>INDEX('投放（素材）'!M:M,MATCH(E1085,'投放（素材）'!E:E,0))</f>
        <v>60f7c242000000000102e5de</v>
      </c>
      <c r="H1085" s="10">
        <v>2244321</v>
      </c>
      <c r="I1085" s="10" t="s">
        <v>216</v>
      </c>
      <c r="J1085" s="10" t="s">
        <v>217</v>
      </c>
      <c r="K1085" s="10" t="s">
        <v>47</v>
      </c>
      <c r="L1085" s="10" t="s">
        <v>130</v>
      </c>
      <c r="M1085" s="10">
        <v>0</v>
      </c>
      <c r="N1085" s="10">
        <v>2</v>
      </c>
      <c r="O1085" s="10">
        <v>0</v>
      </c>
      <c r="P1085" s="13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</row>
    <row r="1086" spans="1:21">
      <c r="A1086" s="11">
        <v>44524</v>
      </c>
      <c r="B1086" s="10" t="s">
        <v>268</v>
      </c>
      <c r="C1086" s="10">
        <v>1796446</v>
      </c>
      <c r="D1086" s="10" t="s">
        <v>1</v>
      </c>
      <c r="E1086" s="10" t="s">
        <v>269</v>
      </c>
      <c r="F1086" s="12" t="str">
        <f>LOOKUP(,-FIND({"","品牌","品类","需求","竞品","品类","成分","长尾","场景","占位","功效"},E1086),{"其他","品牌词","品类词","需求词","竞品词","品类词","成分词","长尾词","场景词","占位词","功效词"})</f>
        <v>品类词</v>
      </c>
      <c r="G1086" s="12" t="str">
        <f>INDEX('投放（素材）'!M:M,MATCH(E1086,'投放（素材）'!E:E,0))</f>
        <v>61303e92000000002103c91c</v>
      </c>
      <c r="H1086" s="10">
        <v>2184195</v>
      </c>
      <c r="I1086" s="10" t="s">
        <v>216</v>
      </c>
      <c r="J1086" s="10" t="s">
        <v>270</v>
      </c>
      <c r="K1086" s="10" t="s">
        <v>47</v>
      </c>
      <c r="L1086" s="10" t="s">
        <v>63</v>
      </c>
      <c r="M1086" s="10">
        <v>5120.75</v>
      </c>
      <c r="N1086" s="10">
        <v>12441</v>
      </c>
      <c r="O1086" s="10">
        <v>701</v>
      </c>
      <c r="P1086" s="13">
        <v>0.0563</v>
      </c>
      <c r="Q1086" s="10">
        <v>7.3</v>
      </c>
      <c r="R1086" s="10">
        <v>6</v>
      </c>
      <c r="S1086" s="10">
        <v>2</v>
      </c>
      <c r="T1086" s="10">
        <v>1</v>
      </c>
      <c r="U1086" s="10">
        <v>0</v>
      </c>
    </row>
    <row r="1087" spans="1:21">
      <c r="A1087" s="11">
        <v>44524</v>
      </c>
      <c r="B1087" s="10" t="s">
        <v>268</v>
      </c>
      <c r="C1087" s="10">
        <v>1796446</v>
      </c>
      <c r="D1087" s="10" t="s">
        <v>1</v>
      </c>
      <c r="E1087" s="10" t="s">
        <v>271</v>
      </c>
      <c r="F1087" s="12" t="str">
        <f>LOOKUP(,-FIND({"","品牌","品类","需求","竞品","品类","成分","长尾","场景","占位","功效"},E1087),{"其他","品牌词","品类词","需求词","竞品词","品类词","成分词","长尾词","场景词","占位词","功效词"})</f>
        <v>需求词</v>
      </c>
      <c r="G1087" s="12" t="str">
        <f>INDEX('投放（素材）'!M:M,MATCH(E1087,'投放（素材）'!E:E,0))</f>
        <v>61303e92000000002103c91c</v>
      </c>
      <c r="H1087" s="10">
        <v>2196433</v>
      </c>
      <c r="I1087" s="10" t="s">
        <v>216</v>
      </c>
      <c r="J1087" s="10" t="s">
        <v>270</v>
      </c>
      <c r="K1087" s="10" t="s">
        <v>47</v>
      </c>
      <c r="L1087" s="10" t="s">
        <v>79</v>
      </c>
      <c r="M1087" s="10">
        <v>3474.55</v>
      </c>
      <c r="N1087" s="10">
        <v>8560</v>
      </c>
      <c r="O1087" s="10">
        <v>452</v>
      </c>
      <c r="P1087" s="13">
        <v>0.0528</v>
      </c>
      <c r="Q1087" s="10">
        <v>7.68</v>
      </c>
      <c r="R1087" s="10">
        <v>3</v>
      </c>
      <c r="S1087" s="10">
        <v>0</v>
      </c>
      <c r="T1087" s="10">
        <v>0</v>
      </c>
      <c r="U1087" s="10">
        <v>0</v>
      </c>
    </row>
    <row r="1088" spans="1:21">
      <c r="A1088" s="11">
        <v>44524</v>
      </c>
      <c r="B1088" s="10" t="s">
        <v>272</v>
      </c>
      <c r="C1088" s="10">
        <v>1810537</v>
      </c>
      <c r="D1088" s="10" t="s">
        <v>1</v>
      </c>
      <c r="E1088" s="10" t="s">
        <v>273</v>
      </c>
      <c r="F1088" s="12" t="str">
        <f>LOOKUP(,-FIND({"","品牌","品类","需求","竞品","品类","成分","长尾","场景","占位","功效"},E1088),{"其他","品牌词","品类词","需求词","竞品词","品类词","成分词","长尾词","场景词","占位词","功效词"})</f>
        <v>占位词</v>
      </c>
      <c r="G1088" s="12" t="str">
        <f>INDEX('投放（素材）'!M:M,MATCH(E1088,'投放（素材）'!E:E,0))</f>
        <v>61303e92000000002103c91c</v>
      </c>
      <c r="H1088" s="10">
        <v>2207800</v>
      </c>
      <c r="I1088" s="10" t="s">
        <v>216</v>
      </c>
      <c r="J1088" s="10" t="s">
        <v>270</v>
      </c>
      <c r="K1088" s="10" t="s">
        <v>47</v>
      </c>
      <c r="L1088" s="10" t="s">
        <v>63</v>
      </c>
      <c r="M1088" s="10">
        <v>5189.35</v>
      </c>
      <c r="N1088" s="10">
        <v>10313</v>
      </c>
      <c r="O1088" s="10">
        <v>462</v>
      </c>
      <c r="P1088" s="13">
        <v>0.0448</v>
      </c>
      <c r="Q1088" s="10">
        <v>11.23</v>
      </c>
      <c r="R1088" s="10">
        <v>2</v>
      </c>
      <c r="S1088" s="10">
        <v>0</v>
      </c>
      <c r="T1088" s="10">
        <v>4</v>
      </c>
      <c r="U1088" s="10">
        <v>1</v>
      </c>
    </row>
    <row r="1089" spans="1:21">
      <c r="A1089" s="11">
        <v>44524</v>
      </c>
      <c r="B1089" s="10" t="s">
        <v>272</v>
      </c>
      <c r="C1089" s="10">
        <v>1810537</v>
      </c>
      <c r="D1089" s="10" t="s">
        <v>1</v>
      </c>
      <c r="E1089" s="10" t="s">
        <v>273</v>
      </c>
      <c r="F1089" s="12" t="str">
        <f>LOOKUP(,-FIND({"","品牌","品类","需求","竞品","品类","成分","长尾","场景","占位","功效"},E1089),{"其他","品牌词","品类词","需求词","竞品词","品类词","成分词","长尾词","场景词","占位词","功效词"})</f>
        <v>占位词</v>
      </c>
      <c r="G1089" s="12" t="str">
        <f>INDEX('投放（素材）'!M:M,MATCH(E1089,'投放（素材）'!E:E,0))</f>
        <v>61303e92000000002103c91c</v>
      </c>
      <c r="H1089" s="10">
        <v>2207800</v>
      </c>
      <c r="I1089" s="10" t="s">
        <v>216</v>
      </c>
      <c r="J1089" s="10" t="s">
        <v>270</v>
      </c>
      <c r="K1089" s="10" t="s">
        <v>47</v>
      </c>
      <c r="L1089" s="10" t="s">
        <v>79</v>
      </c>
      <c r="M1089" s="10">
        <v>6004.31</v>
      </c>
      <c r="N1089" s="10">
        <v>9537</v>
      </c>
      <c r="O1089" s="10">
        <v>583</v>
      </c>
      <c r="P1089" s="13">
        <v>0.0611</v>
      </c>
      <c r="Q1089" s="10">
        <v>10.29</v>
      </c>
      <c r="R1089" s="10">
        <v>5</v>
      </c>
      <c r="S1089" s="10">
        <v>2</v>
      </c>
      <c r="T1089" s="10">
        <v>4</v>
      </c>
      <c r="U1089" s="10">
        <v>1</v>
      </c>
    </row>
    <row r="1090" spans="1:21">
      <c r="A1090" s="11">
        <v>44524</v>
      </c>
      <c r="B1090" s="10" t="s">
        <v>274</v>
      </c>
      <c r="C1090" s="10">
        <v>1821833</v>
      </c>
      <c r="D1090" s="10" t="s">
        <v>1</v>
      </c>
      <c r="E1090" s="10" t="s">
        <v>275</v>
      </c>
      <c r="F1090" s="12" t="str">
        <f>LOOKUP(,-FIND({"","品牌","品类","需求","竞品","品类","成分","长尾","场景","占位","功效"},E1090),{"其他","品牌词","品类词","需求词","竞品词","品类词","成分词","长尾词","场景词","占位词","功效词"})</f>
        <v>品类词</v>
      </c>
      <c r="G1090" s="12" t="str">
        <f>INDEX('投放（素材）'!M:M,MATCH(E1090,'投放（素材）'!E:E,0))</f>
        <v>61303e92000000002103c91c</v>
      </c>
      <c r="H1090" s="10">
        <v>2225193</v>
      </c>
      <c r="I1090" s="10" t="s">
        <v>216</v>
      </c>
      <c r="J1090" s="10" t="s">
        <v>270</v>
      </c>
      <c r="K1090" s="10" t="s">
        <v>47</v>
      </c>
      <c r="L1090" s="10" t="s">
        <v>82</v>
      </c>
      <c r="M1090" s="10">
        <v>1864.17</v>
      </c>
      <c r="N1090" s="10">
        <v>6903</v>
      </c>
      <c r="O1090" s="10">
        <v>274</v>
      </c>
      <c r="P1090" s="13">
        <v>0.0397</v>
      </c>
      <c r="Q1090" s="10">
        <v>6.8</v>
      </c>
      <c r="R1090" s="10">
        <v>1</v>
      </c>
      <c r="S1090" s="10">
        <v>0</v>
      </c>
      <c r="T1090" s="10">
        <v>1</v>
      </c>
      <c r="U1090" s="10">
        <v>0</v>
      </c>
    </row>
    <row r="1091" spans="1:21">
      <c r="A1091" s="11">
        <v>44524</v>
      </c>
      <c r="B1091" s="10" t="s">
        <v>274</v>
      </c>
      <c r="C1091" s="10">
        <v>1821833</v>
      </c>
      <c r="D1091" s="10" t="s">
        <v>1</v>
      </c>
      <c r="E1091" s="10" t="s">
        <v>276</v>
      </c>
      <c r="F1091" s="12" t="str">
        <f>LOOKUP(,-FIND({"","品牌","品类","需求","竞品","品类","成分","长尾","场景","占位","功效"},E1091),{"其他","品牌词","品类词","需求词","竞品词","品类词","成分词","长尾词","场景词","占位词","功效词"})</f>
        <v>品牌词</v>
      </c>
      <c r="G1091" s="12" t="str">
        <f>INDEX('投放（素材）'!M:M,MATCH(E1091,'投放（素材）'!E:E,0))</f>
        <v>6100f2a0000000002103d584</v>
      </c>
      <c r="H1091" s="10">
        <v>2225210</v>
      </c>
      <c r="I1091" s="10" t="s">
        <v>216</v>
      </c>
      <c r="J1091" s="10" t="s">
        <v>229</v>
      </c>
      <c r="K1091" s="10" t="s">
        <v>47</v>
      </c>
      <c r="L1091" s="10" t="s">
        <v>75</v>
      </c>
      <c r="M1091" s="10">
        <v>2584.66</v>
      </c>
      <c r="N1091" s="10">
        <v>9150</v>
      </c>
      <c r="O1091" s="10">
        <v>337</v>
      </c>
      <c r="P1091" s="13">
        <v>0.0368</v>
      </c>
      <c r="Q1091" s="10">
        <v>7.66</v>
      </c>
      <c r="R1091" s="10">
        <v>4</v>
      </c>
      <c r="S1091" s="10">
        <v>0</v>
      </c>
      <c r="T1091" s="10">
        <v>0</v>
      </c>
      <c r="U1091" s="10">
        <v>0</v>
      </c>
    </row>
    <row r="1092" spans="1:21">
      <c r="A1092" s="11">
        <v>44524</v>
      </c>
      <c r="B1092" s="10" t="s">
        <v>274</v>
      </c>
      <c r="C1092" s="10">
        <v>1821833</v>
      </c>
      <c r="D1092" s="10" t="s">
        <v>1</v>
      </c>
      <c r="E1092" s="10" t="s">
        <v>277</v>
      </c>
      <c r="F1092" s="12" t="str">
        <f>LOOKUP(,-FIND({"","品牌","品类","需求","竞品","品类","成分","长尾","场景","占位","功效"},E1092),{"其他","品牌词","品类词","需求词","竞品词","品类词","成分词","长尾词","场景词","占位词","功效词"})</f>
        <v>品牌词</v>
      </c>
      <c r="G1092" s="12" t="str">
        <f>INDEX('投放（素材）'!M:M,MATCH(E1092,'投放（素材）'!E:E,0))</f>
        <v>60f7c242000000000102e5de</v>
      </c>
      <c r="H1092" s="10">
        <v>2244321</v>
      </c>
      <c r="I1092" s="10" t="s">
        <v>216</v>
      </c>
      <c r="J1092" s="10" t="s">
        <v>217</v>
      </c>
      <c r="K1092" s="10" t="s">
        <v>47</v>
      </c>
      <c r="L1092" s="10" t="s">
        <v>131</v>
      </c>
      <c r="M1092" s="10">
        <v>0</v>
      </c>
      <c r="N1092" s="10">
        <v>6</v>
      </c>
      <c r="O1092" s="10">
        <v>0</v>
      </c>
      <c r="P1092" s="13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</row>
    <row r="1093" spans="1:21">
      <c r="A1093" s="11">
        <v>44524</v>
      </c>
      <c r="B1093" s="10" t="s">
        <v>274</v>
      </c>
      <c r="C1093" s="10">
        <v>1821833</v>
      </c>
      <c r="D1093" s="10" t="s">
        <v>1</v>
      </c>
      <c r="E1093" s="10" t="s">
        <v>277</v>
      </c>
      <c r="F1093" s="12" t="str">
        <f>LOOKUP(,-FIND({"","品牌","品类","需求","竞品","品类","成分","长尾","场景","占位","功效"},E1093),{"其他","品牌词","品类词","需求词","竞品词","品类词","成分词","长尾词","场景词","占位词","功效词"})</f>
        <v>品牌词</v>
      </c>
      <c r="G1093" s="12" t="str">
        <f>INDEX('投放（素材）'!M:M,MATCH(E1093,'投放（素材）'!E:E,0))</f>
        <v>60f7c242000000000102e5de</v>
      </c>
      <c r="H1093" s="10">
        <v>2244321</v>
      </c>
      <c r="I1093" s="10" t="s">
        <v>216</v>
      </c>
      <c r="J1093" s="10" t="s">
        <v>217</v>
      </c>
      <c r="K1093" s="10" t="s">
        <v>47</v>
      </c>
      <c r="L1093" s="10" t="s">
        <v>130</v>
      </c>
      <c r="M1093" s="10">
        <v>9.1</v>
      </c>
      <c r="N1093" s="10">
        <v>6</v>
      </c>
      <c r="O1093" s="10">
        <v>1</v>
      </c>
      <c r="P1093" s="13">
        <v>0.1667</v>
      </c>
      <c r="Q1093" s="10">
        <v>9.1</v>
      </c>
      <c r="R1093" s="10">
        <v>0</v>
      </c>
      <c r="S1093" s="10">
        <v>0</v>
      </c>
      <c r="T1093" s="10">
        <v>0</v>
      </c>
      <c r="U1093" s="10">
        <v>0</v>
      </c>
    </row>
    <row r="1094" spans="1:21">
      <c r="A1094" s="11">
        <v>44525</v>
      </c>
      <c r="B1094" s="10" t="s">
        <v>268</v>
      </c>
      <c r="C1094" s="10">
        <v>1796446</v>
      </c>
      <c r="D1094" s="10" t="s">
        <v>1</v>
      </c>
      <c r="E1094" s="10" t="s">
        <v>269</v>
      </c>
      <c r="F1094" s="12" t="str">
        <f>LOOKUP(,-FIND({"","品牌","品类","需求","竞品","品类","成分","长尾","场景","占位","功效"},E1094),{"其他","品牌词","品类词","需求词","竞品词","品类词","成分词","长尾词","场景词","占位词","功效词"})</f>
        <v>品类词</v>
      </c>
      <c r="G1094" s="12" t="str">
        <f>INDEX('投放（素材）'!M:M,MATCH(E1094,'投放（素材）'!E:E,0))</f>
        <v>61303e92000000002103c91c</v>
      </c>
      <c r="H1094" s="10">
        <v>2184195</v>
      </c>
      <c r="I1094" s="10" t="s">
        <v>216</v>
      </c>
      <c r="J1094" s="10" t="s">
        <v>270</v>
      </c>
      <c r="K1094" s="10" t="s">
        <v>47</v>
      </c>
      <c r="L1094" s="10" t="s">
        <v>63</v>
      </c>
      <c r="M1094" s="10">
        <v>4077.59</v>
      </c>
      <c r="N1094" s="10">
        <v>10308</v>
      </c>
      <c r="O1094" s="10">
        <v>596</v>
      </c>
      <c r="P1094" s="13">
        <v>0.0578</v>
      </c>
      <c r="Q1094" s="10">
        <v>6.84</v>
      </c>
      <c r="R1094" s="10">
        <v>3</v>
      </c>
      <c r="S1094" s="10">
        <v>0</v>
      </c>
      <c r="T1094" s="10">
        <v>1</v>
      </c>
      <c r="U1094" s="10">
        <v>0</v>
      </c>
    </row>
    <row r="1095" spans="1:21">
      <c r="A1095" s="11">
        <v>44525</v>
      </c>
      <c r="B1095" s="10" t="s">
        <v>268</v>
      </c>
      <c r="C1095" s="10">
        <v>1796446</v>
      </c>
      <c r="D1095" s="10" t="s">
        <v>1</v>
      </c>
      <c r="E1095" s="10" t="s">
        <v>271</v>
      </c>
      <c r="F1095" s="12" t="str">
        <f>LOOKUP(,-FIND({"","品牌","品类","需求","竞品","品类","成分","长尾","场景","占位","功效"},E1095),{"其他","品牌词","品类词","需求词","竞品词","品类词","成分词","长尾词","场景词","占位词","功效词"})</f>
        <v>需求词</v>
      </c>
      <c r="G1095" s="12" t="str">
        <f>INDEX('投放（素材）'!M:M,MATCH(E1095,'投放（素材）'!E:E,0))</f>
        <v>61303e92000000002103c91c</v>
      </c>
      <c r="H1095" s="10">
        <v>2196433</v>
      </c>
      <c r="I1095" s="10" t="s">
        <v>216</v>
      </c>
      <c r="J1095" s="10" t="s">
        <v>270</v>
      </c>
      <c r="K1095" s="10" t="s">
        <v>47</v>
      </c>
      <c r="L1095" s="10" t="s">
        <v>79</v>
      </c>
      <c r="M1095" s="10">
        <v>2146.11</v>
      </c>
      <c r="N1095" s="10">
        <v>5030</v>
      </c>
      <c r="O1095" s="10">
        <v>304</v>
      </c>
      <c r="P1095" s="13">
        <v>0.0604</v>
      </c>
      <c r="Q1095" s="10">
        <v>7.05</v>
      </c>
      <c r="R1095" s="10">
        <v>5</v>
      </c>
      <c r="S1095" s="10">
        <v>0</v>
      </c>
      <c r="T1095" s="10">
        <v>5</v>
      </c>
      <c r="U1095" s="10">
        <v>3</v>
      </c>
    </row>
    <row r="1096" spans="1:21">
      <c r="A1096" s="11">
        <v>44525</v>
      </c>
      <c r="B1096" s="10" t="s">
        <v>272</v>
      </c>
      <c r="C1096" s="10">
        <v>1810537</v>
      </c>
      <c r="D1096" s="10" t="s">
        <v>1</v>
      </c>
      <c r="E1096" s="10" t="s">
        <v>273</v>
      </c>
      <c r="F1096" s="12" t="str">
        <f>LOOKUP(,-FIND({"","品牌","品类","需求","竞品","品类","成分","长尾","场景","占位","功效"},E1096),{"其他","品牌词","品类词","需求词","竞品词","品类词","成分词","长尾词","场景词","占位词","功效词"})</f>
        <v>占位词</v>
      </c>
      <c r="G1096" s="12" t="str">
        <f>INDEX('投放（素材）'!M:M,MATCH(E1096,'投放（素材）'!E:E,0))</f>
        <v>61303e92000000002103c91c</v>
      </c>
      <c r="H1096" s="10">
        <v>2207800</v>
      </c>
      <c r="I1096" s="10" t="s">
        <v>216</v>
      </c>
      <c r="J1096" s="10" t="s">
        <v>270</v>
      </c>
      <c r="K1096" s="10" t="s">
        <v>47</v>
      </c>
      <c r="L1096" s="10" t="s">
        <v>63</v>
      </c>
      <c r="M1096" s="10">
        <v>10736.21</v>
      </c>
      <c r="N1096" s="10">
        <v>20262</v>
      </c>
      <c r="O1096" s="10">
        <v>1097</v>
      </c>
      <c r="P1096" s="13">
        <v>0.0541</v>
      </c>
      <c r="Q1096" s="10">
        <v>9.78</v>
      </c>
      <c r="R1096" s="10">
        <v>7</v>
      </c>
      <c r="S1096" s="10">
        <v>0</v>
      </c>
      <c r="T1096" s="10">
        <v>6</v>
      </c>
      <c r="U1096" s="10">
        <v>3</v>
      </c>
    </row>
    <row r="1097" spans="1:21">
      <c r="A1097" s="11">
        <v>44525</v>
      </c>
      <c r="B1097" s="10" t="s">
        <v>272</v>
      </c>
      <c r="C1097" s="10">
        <v>1810537</v>
      </c>
      <c r="D1097" s="10" t="s">
        <v>1</v>
      </c>
      <c r="E1097" s="10" t="s">
        <v>273</v>
      </c>
      <c r="F1097" s="12" t="str">
        <f>LOOKUP(,-FIND({"","品牌","品类","需求","竞品","品类","成分","长尾","场景","占位","功效"},E1097),{"其他","品牌词","品类词","需求词","竞品词","品类词","成分词","长尾词","场景词","占位词","功效词"})</f>
        <v>占位词</v>
      </c>
      <c r="G1097" s="12" t="str">
        <f>INDEX('投放（素材）'!M:M,MATCH(E1097,'投放（素材）'!E:E,0))</f>
        <v>61303e92000000002103c91c</v>
      </c>
      <c r="H1097" s="10">
        <v>2207800</v>
      </c>
      <c r="I1097" s="10" t="s">
        <v>216</v>
      </c>
      <c r="J1097" s="10" t="s">
        <v>270</v>
      </c>
      <c r="K1097" s="10" t="s">
        <v>47</v>
      </c>
      <c r="L1097" s="10" t="s">
        <v>79</v>
      </c>
      <c r="M1097" s="10">
        <v>2058.31</v>
      </c>
      <c r="N1097" s="10">
        <v>3869</v>
      </c>
      <c r="O1097" s="10">
        <v>207</v>
      </c>
      <c r="P1097" s="13">
        <v>0.0535</v>
      </c>
      <c r="Q1097" s="10">
        <v>9.94</v>
      </c>
      <c r="R1097" s="10">
        <v>4</v>
      </c>
      <c r="S1097" s="10">
        <v>0</v>
      </c>
      <c r="T1097" s="10">
        <v>0</v>
      </c>
      <c r="U1097" s="10">
        <v>0</v>
      </c>
    </row>
    <row r="1098" spans="1:21">
      <c r="A1098" s="11">
        <v>44525</v>
      </c>
      <c r="B1098" s="10" t="s">
        <v>274</v>
      </c>
      <c r="C1098" s="10">
        <v>1821833</v>
      </c>
      <c r="D1098" s="10" t="s">
        <v>1</v>
      </c>
      <c r="E1098" s="10" t="s">
        <v>275</v>
      </c>
      <c r="F1098" s="12" t="str">
        <f>LOOKUP(,-FIND({"","品牌","品类","需求","竞品","品类","成分","长尾","场景","占位","功效"},E1098),{"其他","品牌词","品类词","需求词","竞品词","品类词","成分词","长尾词","场景词","占位词","功效词"})</f>
        <v>品类词</v>
      </c>
      <c r="G1098" s="12" t="str">
        <f>INDEX('投放（素材）'!M:M,MATCH(E1098,'投放（素材）'!E:E,0))</f>
        <v>61303e92000000002103c91c</v>
      </c>
      <c r="H1098" s="10">
        <v>2225193</v>
      </c>
      <c r="I1098" s="10" t="s">
        <v>216</v>
      </c>
      <c r="J1098" s="10" t="s">
        <v>270</v>
      </c>
      <c r="K1098" s="10" t="s">
        <v>47</v>
      </c>
      <c r="L1098" s="10" t="s">
        <v>82</v>
      </c>
      <c r="M1098" s="10">
        <v>1338.46</v>
      </c>
      <c r="N1098" s="10">
        <v>4800</v>
      </c>
      <c r="O1098" s="10">
        <v>201</v>
      </c>
      <c r="P1098" s="13">
        <v>0.0419</v>
      </c>
      <c r="Q1098" s="10">
        <v>6.65</v>
      </c>
      <c r="R1098" s="10">
        <v>1</v>
      </c>
      <c r="S1098" s="10">
        <v>0</v>
      </c>
      <c r="T1098" s="10">
        <v>3</v>
      </c>
      <c r="U1098" s="10">
        <v>0</v>
      </c>
    </row>
    <row r="1099" spans="1:21">
      <c r="A1099" s="11">
        <v>44525</v>
      </c>
      <c r="B1099" s="10" t="s">
        <v>274</v>
      </c>
      <c r="C1099" s="10">
        <v>1821833</v>
      </c>
      <c r="D1099" s="10" t="s">
        <v>1</v>
      </c>
      <c r="E1099" s="10" t="s">
        <v>276</v>
      </c>
      <c r="F1099" s="12" t="str">
        <f>LOOKUP(,-FIND({"","品牌","品类","需求","竞品","品类","成分","长尾","场景","占位","功效"},E1099),{"其他","品牌词","品类词","需求词","竞品词","品类词","成分词","长尾词","场景词","占位词","功效词"})</f>
        <v>品牌词</v>
      </c>
      <c r="G1099" s="12" t="str">
        <f>INDEX('投放（素材）'!M:M,MATCH(E1099,'投放（素材）'!E:E,0))</f>
        <v>6100f2a0000000002103d584</v>
      </c>
      <c r="H1099" s="10">
        <v>2225210</v>
      </c>
      <c r="I1099" s="10" t="s">
        <v>216</v>
      </c>
      <c r="J1099" s="10" t="s">
        <v>229</v>
      </c>
      <c r="K1099" s="10" t="s">
        <v>47</v>
      </c>
      <c r="L1099" s="10" t="s">
        <v>75</v>
      </c>
      <c r="M1099" s="10">
        <v>2134.78</v>
      </c>
      <c r="N1099" s="10">
        <v>7678</v>
      </c>
      <c r="O1099" s="10">
        <v>285</v>
      </c>
      <c r="P1099" s="13">
        <v>0.0371</v>
      </c>
      <c r="Q1099" s="10">
        <v>7.49</v>
      </c>
      <c r="R1099" s="10">
        <v>4</v>
      </c>
      <c r="S1099" s="10">
        <v>1</v>
      </c>
      <c r="T1099" s="10">
        <v>0</v>
      </c>
      <c r="U1099" s="10">
        <v>1</v>
      </c>
    </row>
    <row r="1100" spans="1:21">
      <c r="A1100" s="11">
        <v>44525</v>
      </c>
      <c r="B1100" s="10" t="s">
        <v>274</v>
      </c>
      <c r="C1100" s="10">
        <v>1821833</v>
      </c>
      <c r="D1100" s="10" t="s">
        <v>1</v>
      </c>
      <c r="E1100" s="10" t="s">
        <v>277</v>
      </c>
      <c r="F1100" s="12" t="str">
        <f>LOOKUP(,-FIND({"","品牌","品类","需求","竞品","品类","成分","长尾","场景","占位","功效"},E1100),{"其他","品牌词","品类词","需求词","竞品词","品类词","成分词","长尾词","场景词","占位词","功效词"})</f>
        <v>品牌词</v>
      </c>
      <c r="G1100" s="12" t="str">
        <f>INDEX('投放（素材）'!M:M,MATCH(E1100,'投放（素材）'!E:E,0))</f>
        <v>60f7c242000000000102e5de</v>
      </c>
      <c r="H1100" s="10">
        <v>2244321</v>
      </c>
      <c r="I1100" s="10" t="s">
        <v>216</v>
      </c>
      <c r="J1100" s="10" t="s">
        <v>217</v>
      </c>
      <c r="K1100" s="10" t="s">
        <v>47</v>
      </c>
      <c r="L1100" s="10" t="s">
        <v>131</v>
      </c>
      <c r="M1100" s="10">
        <v>0</v>
      </c>
      <c r="N1100" s="10">
        <v>3</v>
      </c>
      <c r="O1100" s="10">
        <v>0</v>
      </c>
      <c r="P1100" s="13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</row>
    <row r="1101" spans="1:21">
      <c r="A1101" s="11">
        <v>44525</v>
      </c>
      <c r="B1101" s="10" t="s">
        <v>274</v>
      </c>
      <c r="C1101" s="10">
        <v>1821833</v>
      </c>
      <c r="D1101" s="10" t="s">
        <v>1</v>
      </c>
      <c r="E1101" s="10" t="s">
        <v>277</v>
      </c>
      <c r="F1101" s="12" t="str">
        <f>LOOKUP(,-FIND({"","品牌","品类","需求","竞品","品类","成分","长尾","场景","占位","功效"},E1101),{"其他","品牌词","品类词","需求词","竞品词","品类词","成分词","长尾词","场景词","占位词","功效词"})</f>
        <v>品牌词</v>
      </c>
      <c r="G1101" s="12" t="str">
        <f>INDEX('投放（素材）'!M:M,MATCH(E1101,'投放（素材）'!E:E,0))</f>
        <v>60f7c242000000000102e5de</v>
      </c>
      <c r="H1101" s="10">
        <v>2244321</v>
      </c>
      <c r="I1101" s="10" t="s">
        <v>216</v>
      </c>
      <c r="J1101" s="10" t="s">
        <v>217</v>
      </c>
      <c r="K1101" s="10" t="s">
        <v>47</v>
      </c>
      <c r="L1101" s="10" t="s">
        <v>130</v>
      </c>
      <c r="M1101" s="10">
        <v>4.42</v>
      </c>
      <c r="N1101" s="10">
        <v>9</v>
      </c>
      <c r="O1101" s="10">
        <v>1</v>
      </c>
      <c r="P1101" s="13">
        <v>0.1111</v>
      </c>
      <c r="Q1101" s="10">
        <v>4.42</v>
      </c>
      <c r="R1101" s="10">
        <v>0</v>
      </c>
      <c r="S1101" s="10">
        <v>0</v>
      </c>
      <c r="T1101" s="10">
        <v>0</v>
      </c>
      <c r="U1101" s="10">
        <v>0</v>
      </c>
    </row>
    <row r="1102" spans="1:21">
      <c r="A1102" s="11">
        <v>44526</v>
      </c>
      <c r="B1102" s="10" t="s">
        <v>268</v>
      </c>
      <c r="C1102" s="10">
        <v>1796446</v>
      </c>
      <c r="D1102" s="10" t="s">
        <v>1</v>
      </c>
      <c r="E1102" s="10" t="s">
        <v>269</v>
      </c>
      <c r="F1102" s="12" t="str">
        <f>LOOKUP(,-FIND({"","品牌","品类","需求","竞品","品类","成分","长尾","场景","占位","功效"},E1102),{"其他","品牌词","品类词","需求词","竞品词","品类词","成分词","长尾词","场景词","占位词","功效词"})</f>
        <v>品类词</v>
      </c>
      <c r="G1102" s="12" t="str">
        <f>INDEX('投放（素材）'!M:M,MATCH(E1102,'投放（素材）'!E:E,0))</f>
        <v>61303e92000000002103c91c</v>
      </c>
      <c r="H1102" s="10">
        <v>2184195</v>
      </c>
      <c r="I1102" s="10" t="s">
        <v>216</v>
      </c>
      <c r="J1102" s="10" t="s">
        <v>270</v>
      </c>
      <c r="K1102" s="10" t="s">
        <v>47</v>
      </c>
      <c r="L1102" s="10" t="s">
        <v>63</v>
      </c>
      <c r="M1102" s="10">
        <v>3667.95</v>
      </c>
      <c r="N1102" s="10">
        <v>9405</v>
      </c>
      <c r="O1102" s="10">
        <v>531</v>
      </c>
      <c r="P1102" s="13">
        <v>0.0565</v>
      </c>
      <c r="Q1102" s="10">
        <v>6.9</v>
      </c>
      <c r="R1102" s="10">
        <v>4</v>
      </c>
      <c r="S1102" s="10">
        <v>3</v>
      </c>
      <c r="T1102" s="10">
        <v>4</v>
      </c>
      <c r="U1102" s="10">
        <v>2</v>
      </c>
    </row>
    <row r="1103" spans="1:21">
      <c r="A1103" s="11">
        <v>44526</v>
      </c>
      <c r="B1103" s="10" t="s">
        <v>268</v>
      </c>
      <c r="C1103" s="10">
        <v>1796446</v>
      </c>
      <c r="D1103" s="10" t="s">
        <v>1</v>
      </c>
      <c r="E1103" s="10" t="s">
        <v>271</v>
      </c>
      <c r="F1103" s="12" t="str">
        <f>LOOKUP(,-FIND({"","品牌","品类","需求","竞品","品类","成分","长尾","场景","占位","功效"},E1103),{"其他","品牌词","品类词","需求词","竞品词","品类词","成分词","长尾词","场景词","占位词","功效词"})</f>
        <v>需求词</v>
      </c>
      <c r="G1103" s="12" t="str">
        <f>INDEX('投放（素材）'!M:M,MATCH(E1103,'投放（素材）'!E:E,0))</f>
        <v>61303e92000000002103c91c</v>
      </c>
      <c r="H1103" s="10">
        <v>2196433</v>
      </c>
      <c r="I1103" s="10" t="s">
        <v>216</v>
      </c>
      <c r="J1103" s="10" t="s">
        <v>270</v>
      </c>
      <c r="K1103" s="10" t="s">
        <v>47</v>
      </c>
      <c r="L1103" s="10" t="s">
        <v>79</v>
      </c>
      <c r="M1103" s="10">
        <v>1998.29</v>
      </c>
      <c r="N1103" s="10">
        <v>5504</v>
      </c>
      <c r="O1103" s="10">
        <v>284</v>
      </c>
      <c r="P1103" s="13">
        <v>0.0516</v>
      </c>
      <c r="Q1103" s="10">
        <v>7.03</v>
      </c>
      <c r="R1103" s="10">
        <v>1</v>
      </c>
      <c r="S1103" s="10">
        <v>1</v>
      </c>
      <c r="T1103" s="10">
        <v>1</v>
      </c>
      <c r="U1103" s="10">
        <v>1</v>
      </c>
    </row>
    <row r="1104" spans="1:21">
      <c r="A1104" s="11">
        <v>44526</v>
      </c>
      <c r="B1104" s="10" t="s">
        <v>272</v>
      </c>
      <c r="C1104" s="10">
        <v>1810537</v>
      </c>
      <c r="D1104" s="10" t="s">
        <v>1</v>
      </c>
      <c r="E1104" s="10" t="s">
        <v>273</v>
      </c>
      <c r="F1104" s="12" t="str">
        <f>LOOKUP(,-FIND({"","品牌","品类","需求","竞品","品类","成分","长尾","场景","占位","功效"},E1104),{"其他","品牌词","品类词","需求词","竞品词","品类词","成分词","长尾词","场景词","占位词","功效词"})</f>
        <v>占位词</v>
      </c>
      <c r="G1104" s="12" t="str">
        <f>INDEX('投放（素材）'!M:M,MATCH(E1104,'投放（素材）'!E:E,0))</f>
        <v>61303e92000000002103c91c</v>
      </c>
      <c r="H1104" s="10">
        <v>2207800</v>
      </c>
      <c r="I1104" s="10" t="s">
        <v>216</v>
      </c>
      <c r="J1104" s="10" t="s">
        <v>270</v>
      </c>
      <c r="K1104" s="10" t="s">
        <v>47</v>
      </c>
      <c r="L1104" s="10" t="s">
        <v>63</v>
      </c>
      <c r="M1104" s="10">
        <v>8872.74</v>
      </c>
      <c r="N1104" s="10">
        <v>17015</v>
      </c>
      <c r="O1104" s="10">
        <v>834</v>
      </c>
      <c r="P1104" s="13">
        <v>0.049</v>
      </c>
      <c r="Q1104" s="10">
        <v>10.63</v>
      </c>
      <c r="R1104" s="10">
        <v>4</v>
      </c>
      <c r="S1104" s="10">
        <v>0</v>
      </c>
      <c r="T1104" s="10">
        <v>3</v>
      </c>
      <c r="U1104" s="10">
        <v>0</v>
      </c>
    </row>
    <row r="1105" spans="1:21">
      <c r="A1105" s="11">
        <v>44526</v>
      </c>
      <c r="B1105" s="10" t="s">
        <v>272</v>
      </c>
      <c r="C1105" s="10">
        <v>1810537</v>
      </c>
      <c r="D1105" s="10" t="s">
        <v>1</v>
      </c>
      <c r="E1105" s="10" t="s">
        <v>273</v>
      </c>
      <c r="F1105" s="12" t="str">
        <f>LOOKUP(,-FIND({"","品牌","品类","需求","竞品","品类","成分","长尾","场景","占位","功效"},E1105),{"其他","品牌词","品类词","需求词","竞品词","品类词","成分词","长尾词","场景词","占位词","功效词"})</f>
        <v>占位词</v>
      </c>
      <c r="G1105" s="12" t="str">
        <f>INDEX('投放（素材）'!M:M,MATCH(E1105,'投放（素材）'!E:E,0))</f>
        <v>61303e92000000002103c91c</v>
      </c>
      <c r="H1105" s="10">
        <v>2207800</v>
      </c>
      <c r="I1105" s="10" t="s">
        <v>216</v>
      </c>
      <c r="J1105" s="10" t="s">
        <v>270</v>
      </c>
      <c r="K1105" s="10" t="s">
        <v>47</v>
      </c>
      <c r="L1105" s="10" t="s">
        <v>79</v>
      </c>
      <c r="M1105" s="10">
        <v>7276.12</v>
      </c>
      <c r="N1105" s="10">
        <v>11032</v>
      </c>
      <c r="O1105" s="10">
        <v>618</v>
      </c>
      <c r="P1105" s="13">
        <v>0.056</v>
      </c>
      <c r="Q1105" s="10">
        <v>11.77</v>
      </c>
      <c r="R1105" s="10">
        <v>4</v>
      </c>
      <c r="S1105" s="10">
        <v>0</v>
      </c>
      <c r="T1105" s="10">
        <v>2</v>
      </c>
      <c r="U1105" s="10">
        <v>1</v>
      </c>
    </row>
    <row r="1106" spans="1:21">
      <c r="A1106" s="11">
        <v>44526</v>
      </c>
      <c r="B1106" s="10" t="s">
        <v>274</v>
      </c>
      <c r="C1106" s="10">
        <v>1821833</v>
      </c>
      <c r="D1106" s="10" t="s">
        <v>1</v>
      </c>
      <c r="E1106" s="10" t="s">
        <v>275</v>
      </c>
      <c r="F1106" s="12" t="str">
        <f>LOOKUP(,-FIND({"","品牌","品类","需求","竞品","品类","成分","长尾","场景","占位","功效"},E1106),{"其他","品牌词","品类词","需求词","竞品词","品类词","成分词","长尾词","场景词","占位词","功效词"})</f>
        <v>品类词</v>
      </c>
      <c r="G1106" s="12" t="str">
        <f>INDEX('投放（素材）'!M:M,MATCH(E1106,'投放（素材）'!E:E,0))</f>
        <v>61303e92000000002103c91c</v>
      </c>
      <c r="H1106" s="10">
        <v>2225193</v>
      </c>
      <c r="I1106" s="10" t="s">
        <v>216</v>
      </c>
      <c r="J1106" s="10" t="s">
        <v>270</v>
      </c>
      <c r="K1106" s="10" t="s">
        <v>47</v>
      </c>
      <c r="L1106" s="10" t="s">
        <v>82</v>
      </c>
      <c r="M1106" s="10">
        <v>1480.83</v>
      </c>
      <c r="N1106" s="10">
        <v>5476</v>
      </c>
      <c r="O1106" s="10">
        <v>226</v>
      </c>
      <c r="P1106" s="13">
        <v>0.0413</v>
      </c>
      <c r="Q1106" s="10">
        <v>6.55</v>
      </c>
      <c r="R1106" s="10">
        <v>2</v>
      </c>
      <c r="S1106" s="10">
        <v>1</v>
      </c>
      <c r="T1106" s="10">
        <v>0</v>
      </c>
      <c r="U1106" s="10">
        <v>0</v>
      </c>
    </row>
    <row r="1107" spans="1:21">
      <c r="A1107" s="11">
        <v>44526</v>
      </c>
      <c r="B1107" s="10" t="s">
        <v>274</v>
      </c>
      <c r="C1107" s="10">
        <v>1821833</v>
      </c>
      <c r="D1107" s="10" t="s">
        <v>1</v>
      </c>
      <c r="E1107" s="10" t="s">
        <v>287</v>
      </c>
      <c r="F1107" s="12" t="str">
        <f>LOOKUP(,-FIND({"","品牌","品类","需求","竞品","品类","成分","长尾","场景","占位","功效"},E1107),{"其他","品牌词","品类词","需求词","竞品词","品类词","成分词","长尾词","场景词","占位词","功效词"})</f>
        <v>品牌词</v>
      </c>
      <c r="G1107" s="12" t="str">
        <f>INDEX('投放（素材）'!M:M,MATCH(E1107,'投放（素材）'!E:E,0))</f>
        <v>60f7c242000000000102e5de</v>
      </c>
      <c r="H1107" s="10">
        <v>2225201</v>
      </c>
      <c r="I1107" s="10" t="s">
        <v>216</v>
      </c>
      <c r="J1107" s="10" t="s">
        <v>217</v>
      </c>
      <c r="K1107" s="10" t="s">
        <v>47</v>
      </c>
      <c r="L1107" s="10" t="s">
        <v>73</v>
      </c>
      <c r="M1107" s="10">
        <v>11.47</v>
      </c>
      <c r="N1107" s="10">
        <v>95</v>
      </c>
      <c r="O1107" s="10">
        <v>2</v>
      </c>
      <c r="P1107" s="13">
        <v>0.0211</v>
      </c>
      <c r="Q1107" s="10">
        <v>5.73</v>
      </c>
      <c r="R1107" s="10">
        <v>0</v>
      </c>
      <c r="S1107" s="10">
        <v>0</v>
      </c>
      <c r="T1107" s="10">
        <v>0</v>
      </c>
      <c r="U1107" s="10">
        <v>0</v>
      </c>
    </row>
    <row r="1108" spans="1:21">
      <c r="A1108" s="11">
        <v>44526</v>
      </c>
      <c r="B1108" s="10" t="s">
        <v>274</v>
      </c>
      <c r="C1108" s="10">
        <v>1821833</v>
      </c>
      <c r="D1108" s="10" t="s">
        <v>1</v>
      </c>
      <c r="E1108" s="10" t="s">
        <v>276</v>
      </c>
      <c r="F1108" s="12" t="str">
        <f>LOOKUP(,-FIND({"","品牌","品类","需求","竞品","品类","成分","长尾","场景","占位","功效"},E1108),{"其他","品牌词","品类词","需求词","竞品词","品类词","成分词","长尾词","场景词","占位词","功效词"})</f>
        <v>品牌词</v>
      </c>
      <c r="G1108" s="12" t="str">
        <f>INDEX('投放（素材）'!M:M,MATCH(E1108,'投放（素材）'!E:E,0))</f>
        <v>6100f2a0000000002103d584</v>
      </c>
      <c r="H1108" s="10">
        <v>2225210</v>
      </c>
      <c r="I1108" s="10" t="s">
        <v>216</v>
      </c>
      <c r="J1108" s="10" t="s">
        <v>229</v>
      </c>
      <c r="K1108" s="10" t="s">
        <v>47</v>
      </c>
      <c r="L1108" s="10" t="s">
        <v>75</v>
      </c>
      <c r="M1108" s="10">
        <v>2126.48</v>
      </c>
      <c r="N1108" s="10">
        <v>8294</v>
      </c>
      <c r="O1108" s="10">
        <v>279</v>
      </c>
      <c r="P1108" s="13">
        <v>0.0336</v>
      </c>
      <c r="Q1108" s="10">
        <v>7.62</v>
      </c>
      <c r="R1108" s="10">
        <v>1</v>
      </c>
      <c r="S1108" s="10">
        <v>2</v>
      </c>
      <c r="T1108" s="10">
        <v>1</v>
      </c>
      <c r="U1108" s="10">
        <v>0</v>
      </c>
    </row>
    <row r="1109" spans="1:21">
      <c r="A1109" s="11">
        <v>44526</v>
      </c>
      <c r="B1109" s="10" t="s">
        <v>274</v>
      </c>
      <c r="C1109" s="10">
        <v>1821833</v>
      </c>
      <c r="D1109" s="10" t="s">
        <v>1</v>
      </c>
      <c r="E1109" s="10" t="s">
        <v>277</v>
      </c>
      <c r="F1109" s="12" t="str">
        <f>LOOKUP(,-FIND({"","品牌","品类","需求","竞品","品类","成分","长尾","场景","占位","功效"},E1109),{"其他","品牌词","品类词","需求词","竞品词","品类词","成分词","长尾词","场景词","占位词","功效词"})</f>
        <v>品牌词</v>
      </c>
      <c r="G1109" s="12" t="str">
        <f>INDEX('投放（素材）'!M:M,MATCH(E1109,'投放（素材）'!E:E,0))</f>
        <v>60f7c242000000000102e5de</v>
      </c>
      <c r="H1109" s="10">
        <v>2244321</v>
      </c>
      <c r="I1109" s="10" t="s">
        <v>216</v>
      </c>
      <c r="J1109" s="10" t="s">
        <v>217</v>
      </c>
      <c r="K1109" s="10" t="s">
        <v>47</v>
      </c>
      <c r="L1109" s="10" t="s">
        <v>131</v>
      </c>
      <c r="M1109" s="10">
        <v>0</v>
      </c>
      <c r="N1109" s="10">
        <v>6</v>
      </c>
      <c r="O1109" s="10">
        <v>0</v>
      </c>
      <c r="P1109" s="13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</row>
    <row r="1110" spans="1:21">
      <c r="A1110" s="11">
        <v>44526</v>
      </c>
      <c r="B1110" s="10" t="s">
        <v>274</v>
      </c>
      <c r="C1110" s="10">
        <v>1821833</v>
      </c>
      <c r="D1110" s="10" t="s">
        <v>1</v>
      </c>
      <c r="E1110" s="10" t="s">
        <v>277</v>
      </c>
      <c r="F1110" s="12" t="str">
        <f>LOOKUP(,-FIND({"","品牌","品类","需求","竞品","品类","成分","长尾","场景","占位","功效"},E1110),{"其他","品牌词","品类词","需求词","竞品词","品类词","成分词","长尾词","场景词","占位词","功效词"})</f>
        <v>品牌词</v>
      </c>
      <c r="G1110" s="12" t="str">
        <f>INDEX('投放（素材）'!M:M,MATCH(E1110,'投放（素材）'!E:E,0))</f>
        <v>60f7c242000000000102e5de</v>
      </c>
      <c r="H1110" s="10">
        <v>2244321</v>
      </c>
      <c r="I1110" s="10" t="s">
        <v>216</v>
      </c>
      <c r="J1110" s="10" t="s">
        <v>217</v>
      </c>
      <c r="K1110" s="10" t="s">
        <v>47</v>
      </c>
      <c r="L1110" s="10" t="s">
        <v>130</v>
      </c>
      <c r="M1110" s="10">
        <v>0</v>
      </c>
      <c r="N1110" s="10">
        <v>4</v>
      </c>
      <c r="O1110" s="10">
        <v>0</v>
      </c>
      <c r="P1110" s="13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</row>
    <row r="1111" spans="1:21">
      <c r="A1111" s="11">
        <v>44526</v>
      </c>
      <c r="B1111" s="10" t="s">
        <v>274</v>
      </c>
      <c r="C1111" s="10">
        <v>1821833</v>
      </c>
      <c r="D1111" s="10" t="s">
        <v>1</v>
      </c>
      <c r="E1111" s="10" t="s">
        <v>281</v>
      </c>
      <c r="F1111" s="12" t="str">
        <f>LOOKUP(,-FIND({"","品牌","品类","需求","竞品","品类","成分","长尾","场景","占位","功效"},E1111),{"其他","品牌词","品类词","需求词","竞品词","品类词","成分词","长尾词","场景词","占位词","功效词"})</f>
        <v>品牌词</v>
      </c>
      <c r="G1111" s="12" t="str">
        <f>INDEX('投放（素材）'!M:M,MATCH(E1111,'投放（素材）'!E:E,0))</f>
        <v>61388e450000000021038361</v>
      </c>
      <c r="H1111" s="10">
        <v>2267007</v>
      </c>
      <c r="I1111" s="10" t="s">
        <v>216</v>
      </c>
      <c r="J1111" s="10" t="s">
        <v>279</v>
      </c>
      <c r="K1111" s="10" t="s">
        <v>47</v>
      </c>
      <c r="L1111" s="10" t="s">
        <v>74</v>
      </c>
      <c r="M1111" s="10">
        <v>0</v>
      </c>
      <c r="N1111" s="10">
        <v>1</v>
      </c>
      <c r="O1111" s="10">
        <v>0</v>
      </c>
      <c r="P1111" s="13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</row>
    <row r="1112" spans="1:21">
      <c r="A1112" s="11">
        <v>44526</v>
      </c>
      <c r="B1112" s="10" t="s">
        <v>274</v>
      </c>
      <c r="C1112" s="10">
        <v>1821833</v>
      </c>
      <c r="D1112" s="10" t="s">
        <v>1</v>
      </c>
      <c r="E1112" s="10" t="s">
        <v>282</v>
      </c>
      <c r="F1112" s="12" t="str">
        <f>LOOKUP(,-FIND({"","品牌","品类","需求","竞品","品类","成分","长尾","场景","占位","功效"},E1112),{"其他","品牌词","品类词","需求词","竞品词","品类词","成分词","长尾词","场景词","占位词","功效词"})</f>
        <v>功效词</v>
      </c>
      <c r="G1112" s="12" t="str">
        <f>INDEX('投放（素材）'!M:M,MATCH(E1112,'投放（素材）'!E:E,0))</f>
        <v>618b8a7b0000000001025dae</v>
      </c>
      <c r="H1112" s="10">
        <v>2274258</v>
      </c>
      <c r="I1112" s="10" t="s">
        <v>216</v>
      </c>
      <c r="J1112" s="10" t="s">
        <v>283</v>
      </c>
      <c r="K1112" s="10" t="s">
        <v>47</v>
      </c>
      <c r="L1112" s="10" t="s">
        <v>152</v>
      </c>
      <c r="M1112" s="10">
        <v>0</v>
      </c>
      <c r="N1112" s="10">
        <v>8</v>
      </c>
      <c r="O1112" s="10">
        <v>0</v>
      </c>
      <c r="P1112" s="13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</row>
    <row r="1113" spans="1:21">
      <c r="A1113" s="11">
        <v>44526</v>
      </c>
      <c r="B1113" s="10" t="s">
        <v>274</v>
      </c>
      <c r="C1113" s="10">
        <v>1821833</v>
      </c>
      <c r="D1113" s="10" t="s">
        <v>1</v>
      </c>
      <c r="E1113" s="10" t="s">
        <v>282</v>
      </c>
      <c r="F1113" s="12" t="str">
        <f>LOOKUP(,-FIND({"","品牌","品类","需求","竞品","品类","成分","长尾","场景","占位","功效"},E1113),{"其他","品牌词","品类词","需求词","竞品词","品类词","成分词","长尾词","场景词","占位词","功效词"})</f>
        <v>功效词</v>
      </c>
      <c r="G1113" s="12" t="str">
        <f>INDEX('投放（素材）'!M:M,MATCH(E1113,'投放（素材）'!E:E,0))</f>
        <v>618b8a7b0000000001025dae</v>
      </c>
      <c r="H1113" s="10">
        <v>2274258</v>
      </c>
      <c r="I1113" s="10" t="s">
        <v>216</v>
      </c>
      <c r="J1113" s="10" t="s">
        <v>283</v>
      </c>
      <c r="K1113" s="10" t="s">
        <v>47</v>
      </c>
      <c r="L1113" s="10" t="s">
        <v>151</v>
      </c>
      <c r="M1113" s="10">
        <v>0</v>
      </c>
      <c r="N1113" s="10">
        <v>1</v>
      </c>
      <c r="O1113" s="10">
        <v>0</v>
      </c>
      <c r="P1113" s="13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</row>
    <row r="1114" spans="1:21">
      <c r="A1114" s="11">
        <v>44526</v>
      </c>
      <c r="B1114" s="10" t="s">
        <v>274</v>
      </c>
      <c r="C1114" s="10">
        <v>1821833</v>
      </c>
      <c r="D1114" s="10" t="s">
        <v>1</v>
      </c>
      <c r="E1114" s="10" t="s">
        <v>282</v>
      </c>
      <c r="F1114" s="12" t="str">
        <f>LOOKUP(,-FIND({"","品牌","品类","需求","竞品","品类","成分","长尾","场景","占位","功效"},E1114),{"其他","品牌词","品类词","需求词","竞品词","品类词","成分词","长尾词","场景词","占位词","功效词"})</f>
        <v>功效词</v>
      </c>
      <c r="G1114" s="12" t="str">
        <f>INDEX('投放（素材）'!M:M,MATCH(E1114,'投放（素材）'!E:E,0))</f>
        <v>618b8a7b0000000001025dae</v>
      </c>
      <c r="H1114" s="10">
        <v>2274258</v>
      </c>
      <c r="I1114" s="10" t="s">
        <v>216</v>
      </c>
      <c r="J1114" s="10" t="s">
        <v>283</v>
      </c>
      <c r="K1114" s="10" t="s">
        <v>47</v>
      </c>
      <c r="L1114" s="10" t="s">
        <v>147</v>
      </c>
      <c r="M1114" s="10">
        <v>4.22</v>
      </c>
      <c r="N1114" s="10">
        <v>159</v>
      </c>
      <c r="O1114" s="10">
        <v>1</v>
      </c>
      <c r="P1114" s="13">
        <v>0.0063</v>
      </c>
      <c r="Q1114" s="10">
        <v>4.22</v>
      </c>
      <c r="R1114" s="10">
        <v>0</v>
      </c>
      <c r="S1114" s="10">
        <v>0</v>
      </c>
      <c r="T1114" s="10">
        <v>0</v>
      </c>
      <c r="U1114" s="10">
        <v>0</v>
      </c>
    </row>
    <row r="1115" spans="1:21">
      <c r="A1115" s="11">
        <v>44526</v>
      </c>
      <c r="B1115" s="10" t="s">
        <v>274</v>
      </c>
      <c r="C1115" s="10">
        <v>1821833</v>
      </c>
      <c r="D1115" s="10" t="s">
        <v>1</v>
      </c>
      <c r="E1115" s="10" t="s">
        <v>282</v>
      </c>
      <c r="F1115" s="12" t="str">
        <f>LOOKUP(,-FIND({"","品牌","品类","需求","竞品","品类","成分","长尾","场景","占位","功效"},E1115),{"其他","品牌词","品类词","需求词","竞品词","品类词","成分词","长尾词","场景词","占位词","功效词"})</f>
        <v>功效词</v>
      </c>
      <c r="G1115" s="12" t="str">
        <f>INDEX('投放（素材）'!M:M,MATCH(E1115,'投放（素材）'!E:E,0))</f>
        <v>618b8a7b0000000001025dae</v>
      </c>
      <c r="H1115" s="10">
        <v>2274258</v>
      </c>
      <c r="I1115" s="10" t="s">
        <v>216</v>
      </c>
      <c r="J1115" s="10" t="s">
        <v>283</v>
      </c>
      <c r="K1115" s="10" t="s">
        <v>47</v>
      </c>
      <c r="L1115" s="10" t="s">
        <v>145</v>
      </c>
      <c r="M1115" s="10">
        <v>10.7</v>
      </c>
      <c r="N1115" s="10">
        <v>46</v>
      </c>
      <c r="O1115" s="10">
        <v>2</v>
      </c>
      <c r="P1115" s="13">
        <v>0.0435</v>
      </c>
      <c r="Q1115" s="10">
        <v>5.35</v>
      </c>
      <c r="R1115" s="10">
        <v>1</v>
      </c>
      <c r="S1115" s="10">
        <v>0</v>
      </c>
      <c r="T1115" s="10">
        <v>0</v>
      </c>
      <c r="U1115" s="10">
        <v>0</v>
      </c>
    </row>
    <row r="1116" spans="1:21">
      <c r="A1116" s="11">
        <v>44526</v>
      </c>
      <c r="B1116" s="10" t="s">
        <v>274</v>
      </c>
      <c r="C1116" s="10">
        <v>1821833</v>
      </c>
      <c r="D1116" s="10" t="s">
        <v>1</v>
      </c>
      <c r="E1116" s="10" t="s">
        <v>282</v>
      </c>
      <c r="F1116" s="12" t="str">
        <f>LOOKUP(,-FIND({"","品牌","品类","需求","竞品","品类","成分","长尾","场景","占位","功效"},E1116),{"其他","品牌词","品类词","需求词","竞品词","品类词","成分词","长尾词","场景词","占位词","功效词"})</f>
        <v>功效词</v>
      </c>
      <c r="G1116" s="12" t="str">
        <f>INDEX('投放（素材）'!M:M,MATCH(E1116,'投放（素材）'!E:E,0))</f>
        <v>618b8a7b0000000001025dae</v>
      </c>
      <c r="H1116" s="10">
        <v>2274258</v>
      </c>
      <c r="I1116" s="10" t="s">
        <v>216</v>
      </c>
      <c r="J1116" s="10" t="s">
        <v>283</v>
      </c>
      <c r="K1116" s="10" t="s">
        <v>47</v>
      </c>
      <c r="L1116" s="10" t="s">
        <v>141</v>
      </c>
      <c r="M1116" s="10">
        <v>46.12</v>
      </c>
      <c r="N1116" s="10">
        <v>452</v>
      </c>
      <c r="O1116" s="10">
        <v>10</v>
      </c>
      <c r="P1116" s="13">
        <v>0.0221</v>
      </c>
      <c r="Q1116" s="10">
        <v>4.61</v>
      </c>
      <c r="R1116" s="10">
        <v>0</v>
      </c>
      <c r="S1116" s="10">
        <v>0</v>
      </c>
      <c r="T1116" s="10">
        <v>0</v>
      </c>
      <c r="U1116" s="10">
        <v>0</v>
      </c>
    </row>
    <row r="1117" spans="1:21">
      <c r="A1117" s="11">
        <v>44526</v>
      </c>
      <c r="B1117" s="10" t="s">
        <v>274</v>
      </c>
      <c r="C1117" s="10">
        <v>1821833</v>
      </c>
      <c r="D1117" s="10" t="s">
        <v>1</v>
      </c>
      <c r="E1117" s="10" t="s">
        <v>282</v>
      </c>
      <c r="F1117" s="12" t="str">
        <f>LOOKUP(,-FIND({"","品牌","品类","需求","竞品","品类","成分","长尾","场景","占位","功效"},E1117),{"其他","品牌词","品类词","需求词","竞品词","品类词","成分词","长尾词","场景词","占位词","功效词"})</f>
        <v>功效词</v>
      </c>
      <c r="G1117" s="12" t="str">
        <f>INDEX('投放（素材）'!M:M,MATCH(E1117,'投放（素材）'!E:E,0))</f>
        <v>618b8a7b0000000001025dae</v>
      </c>
      <c r="H1117" s="10">
        <v>2274258</v>
      </c>
      <c r="I1117" s="10" t="s">
        <v>216</v>
      </c>
      <c r="J1117" s="10" t="s">
        <v>283</v>
      </c>
      <c r="K1117" s="10" t="s">
        <v>47</v>
      </c>
      <c r="L1117" s="10" t="s">
        <v>144</v>
      </c>
      <c r="M1117" s="10">
        <v>11.38</v>
      </c>
      <c r="N1117" s="10">
        <v>60</v>
      </c>
      <c r="O1117" s="10">
        <v>2</v>
      </c>
      <c r="P1117" s="13">
        <v>0.0333</v>
      </c>
      <c r="Q1117" s="10">
        <v>5.69</v>
      </c>
      <c r="R1117" s="10">
        <v>0</v>
      </c>
      <c r="S1117" s="10">
        <v>0</v>
      </c>
      <c r="T1117" s="10">
        <v>0</v>
      </c>
      <c r="U1117" s="10">
        <v>0</v>
      </c>
    </row>
    <row r="1118" spans="1:21">
      <c r="A1118" s="11">
        <v>44526</v>
      </c>
      <c r="B1118" s="10" t="s">
        <v>274</v>
      </c>
      <c r="C1118" s="10">
        <v>1821833</v>
      </c>
      <c r="D1118" s="10" t="s">
        <v>1</v>
      </c>
      <c r="E1118" s="10" t="s">
        <v>282</v>
      </c>
      <c r="F1118" s="12" t="str">
        <f>LOOKUP(,-FIND({"","品牌","品类","需求","竞品","品类","成分","长尾","场景","占位","功效"},E1118),{"其他","品牌词","品类词","需求词","竞品词","品类词","成分词","长尾词","场景词","占位词","功效词"})</f>
        <v>功效词</v>
      </c>
      <c r="G1118" s="12" t="str">
        <f>INDEX('投放（素材）'!M:M,MATCH(E1118,'投放（素材）'!E:E,0))</f>
        <v>618b8a7b0000000001025dae</v>
      </c>
      <c r="H1118" s="10">
        <v>2274258</v>
      </c>
      <c r="I1118" s="10" t="s">
        <v>216</v>
      </c>
      <c r="J1118" s="10" t="s">
        <v>283</v>
      </c>
      <c r="K1118" s="10" t="s">
        <v>47</v>
      </c>
      <c r="L1118" s="10" t="s">
        <v>143</v>
      </c>
      <c r="M1118" s="10">
        <v>19.14</v>
      </c>
      <c r="N1118" s="10">
        <v>366</v>
      </c>
      <c r="O1118" s="10">
        <v>6</v>
      </c>
      <c r="P1118" s="13">
        <v>0.0164</v>
      </c>
      <c r="Q1118" s="10">
        <v>3.19</v>
      </c>
      <c r="R1118" s="10">
        <v>0</v>
      </c>
      <c r="S1118" s="10">
        <v>0</v>
      </c>
      <c r="T1118" s="10">
        <v>0</v>
      </c>
      <c r="U1118" s="10">
        <v>0</v>
      </c>
    </row>
    <row r="1119" spans="1:21">
      <c r="A1119" s="11">
        <v>44526</v>
      </c>
      <c r="B1119" s="10" t="s">
        <v>274</v>
      </c>
      <c r="C1119" s="10">
        <v>1821833</v>
      </c>
      <c r="D1119" s="10" t="s">
        <v>1</v>
      </c>
      <c r="E1119" s="10" t="s">
        <v>282</v>
      </c>
      <c r="F1119" s="12" t="str">
        <f>LOOKUP(,-FIND({"","品牌","品类","需求","竞品","品类","成分","长尾","场景","占位","功效"},E1119),{"其他","品牌词","品类词","需求词","竞品词","品类词","成分词","长尾词","场景词","占位词","功效词"})</f>
        <v>功效词</v>
      </c>
      <c r="G1119" s="12" t="str">
        <f>INDEX('投放（素材）'!M:M,MATCH(E1119,'投放（素材）'!E:E,0))</f>
        <v>618b8a7b0000000001025dae</v>
      </c>
      <c r="H1119" s="10">
        <v>2274258</v>
      </c>
      <c r="I1119" s="10" t="s">
        <v>216</v>
      </c>
      <c r="J1119" s="10" t="s">
        <v>283</v>
      </c>
      <c r="K1119" s="10" t="s">
        <v>47</v>
      </c>
      <c r="L1119" s="10" t="s">
        <v>142</v>
      </c>
      <c r="M1119" s="10">
        <v>35.95</v>
      </c>
      <c r="N1119" s="10">
        <v>250</v>
      </c>
      <c r="O1119" s="10">
        <v>10</v>
      </c>
      <c r="P1119" s="13">
        <v>0.04</v>
      </c>
      <c r="Q1119" s="10">
        <v>3.59</v>
      </c>
      <c r="R1119" s="10">
        <v>0</v>
      </c>
      <c r="S1119" s="10">
        <v>0</v>
      </c>
      <c r="T1119" s="10">
        <v>0</v>
      </c>
      <c r="U1119" s="10">
        <v>0</v>
      </c>
    </row>
    <row r="1120" spans="1:21">
      <c r="A1120" s="11">
        <v>44526</v>
      </c>
      <c r="B1120" s="10" t="s">
        <v>274</v>
      </c>
      <c r="C1120" s="10">
        <v>1821833</v>
      </c>
      <c r="D1120" s="10" t="s">
        <v>1</v>
      </c>
      <c r="E1120" s="10" t="s">
        <v>282</v>
      </c>
      <c r="F1120" s="12" t="str">
        <f>LOOKUP(,-FIND({"","品牌","品类","需求","竞品","品类","成分","长尾","场景","占位","功效"},E1120),{"其他","品牌词","品类词","需求词","竞品词","品类词","成分词","长尾词","场景词","占位词","功效词"})</f>
        <v>功效词</v>
      </c>
      <c r="G1120" s="12" t="str">
        <f>INDEX('投放（素材）'!M:M,MATCH(E1120,'投放（素材）'!E:E,0))</f>
        <v>618b8a7b0000000001025dae</v>
      </c>
      <c r="H1120" s="10">
        <v>2274258</v>
      </c>
      <c r="I1120" s="10" t="s">
        <v>216</v>
      </c>
      <c r="J1120" s="10" t="s">
        <v>283</v>
      </c>
      <c r="K1120" s="10" t="s">
        <v>47</v>
      </c>
      <c r="L1120" s="10" t="s">
        <v>140</v>
      </c>
      <c r="M1120" s="10">
        <v>252.78</v>
      </c>
      <c r="N1120" s="10">
        <v>1490</v>
      </c>
      <c r="O1120" s="10">
        <v>60</v>
      </c>
      <c r="P1120" s="13">
        <v>0.0403</v>
      </c>
      <c r="Q1120" s="10">
        <v>4.21</v>
      </c>
      <c r="R1120" s="10">
        <v>1</v>
      </c>
      <c r="S1120" s="10">
        <v>0</v>
      </c>
      <c r="T1120" s="10">
        <v>0</v>
      </c>
      <c r="U1120" s="10">
        <v>0</v>
      </c>
    </row>
    <row r="1121" spans="1:21">
      <c r="A1121" s="11">
        <v>44526</v>
      </c>
      <c r="B1121" s="10" t="s">
        <v>274</v>
      </c>
      <c r="C1121" s="10">
        <v>1821833</v>
      </c>
      <c r="D1121" s="10" t="s">
        <v>1</v>
      </c>
      <c r="E1121" s="10" t="s">
        <v>282</v>
      </c>
      <c r="F1121" s="12" t="str">
        <f>LOOKUP(,-FIND({"","品牌","品类","需求","竞品","品类","成分","长尾","场景","占位","功效"},E1121),{"其他","品牌词","品类词","需求词","竞品词","品类词","成分词","长尾词","场景词","占位词","功效词"})</f>
        <v>功效词</v>
      </c>
      <c r="G1121" s="12" t="str">
        <f>INDEX('投放（素材）'!M:M,MATCH(E1121,'投放（素材）'!E:E,0))</f>
        <v>618b8a7b0000000001025dae</v>
      </c>
      <c r="H1121" s="10">
        <v>2274258</v>
      </c>
      <c r="I1121" s="10" t="s">
        <v>216</v>
      </c>
      <c r="J1121" s="10" t="s">
        <v>283</v>
      </c>
      <c r="K1121" s="10" t="s">
        <v>47</v>
      </c>
      <c r="L1121" s="10" t="s">
        <v>148</v>
      </c>
      <c r="M1121" s="10">
        <v>3.35</v>
      </c>
      <c r="N1121" s="10">
        <v>93</v>
      </c>
      <c r="O1121" s="10">
        <v>1</v>
      </c>
      <c r="P1121" s="13">
        <v>0.0108</v>
      </c>
      <c r="Q1121" s="10">
        <v>3.35</v>
      </c>
      <c r="R1121" s="10">
        <v>0</v>
      </c>
      <c r="S1121" s="10">
        <v>0</v>
      </c>
      <c r="T1121" s="10">
        <v>0</v>
      </c>
      <c r="U1121" s="10">
        <v>0</v>
      </c>
    </row>
    <row r="1122" spans="1:21">
      <c r="A1122" s="11">
        <v>44526</v>
      </c>
      <c r="B1122" s="10" t="s">
        <v>274</v>
      </c>
      <c r="C1122" s="10">
        <v>1821833</v>
      </c>
      <c r="D1122" s="10" t="s">
        <v>1</v>
      </c>
      <c r="E1122" s="10" t="s">
        <v>282</v>
      </c>
      <c r="F1122" s="12" t="str">
        <f>LOOKUP(,-FIND({"","品牌","品类","需求","竞品","品类","成分","长尾","场景","占位","功效"},E1122),{"其他","品牌词","品类词","需求词","竞品词","品类词","成分词","长尾词","场景词","占位词","功效词"})</f>
        <v>功效词</v>
      </c>
      <c r="G1122" s="12" t="str">
        <f>INDEX('投放（素材）'!M:M,MATCH(E1122,'投放（素材）'!E:E,0))</f>
        <v>618b8a7b0000000001025dae</v>
      </c>
      <c r="H1122" s="10">
        <v>2274258</v>
      </c>
      <c r="I1122" s="10" t="s">
        <v>216</v>
      </c>
      <c r="J1122" s="10" t="s">
        <v>283</v>
      </c>
      <c r="K1122" s="10" t="s">
        <v>47</v>
      </c>
      <c r="L1122" s="10" t="s">
        <v>150</v>
      </c>
      <c r="M1122" s="10">
        <v>0</v>
      </c>
      <c r="N1122" s="10">
        <v>5</v>
      </c>
      <c r="O1122" s="10">
        <v>0</v>
      </c>
      <c r="P1122" s="13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</row>
    <row r="1123" spans="1:21">
      <c r="A1123" s="11">
        <v>44526</v>
      </c>
      <c r="B1123" s="10" t="s">
        <v>274</v>
      </c>
      <c r="C1123" s="10">
        <v>1821833</v>
      </c>
      <c r="D1123" s="10" t="s">
        <v>1</v>
      </c>
      <c r="E1123" s="10" t="s">
        <v>282</v>
      </c>
      <c r="F1123" s="12" t="str">
        <f>LOOKUP(,-FIND({"","品牌","品类","需求","竞品","品类","成分","长尾","场景","占位","功效"},E1123),{"其他","品牌词","品类词","需求词","竞品词","品类词","成分词","长尾词","场景词","占位词","功效词"})</f>
        <v>功效词</v>
      </c>
      <c r="G1123" s="12" t="str">
        <f>INDEX('投放（素材）'!M:M,MATCH(E1123,'投放（素材）'!E:E,0))</f>
        <v>618b8a7b0000000001025dae</v>
      </c>
      <c r="H1123" s="10">
        <v>2274258</v>
      </c>
      <c r="I1123" s="10" t="s">
        <v>216</v>
      </c>
      <c r="J1123" s="10" t="s">
        <v>283</v>
      </c>
      <c r="K1123" s="10" t="s">
        <v>47</v>
      </c>
      <c r="L1123" s="10" t="s">
        <v>149</v>
      </c>
      <c r="M1123" s="10">
        <v>0</v>
      </c>
      <c r="N1123" s="10">
        <v>29</v>
      </c>
      <c r="O1123" s="10">
        <v>0</v>
      </c>
      <c r="P1123" s="13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</row>
    <row r="1124" spans="1:21">
      <c r="A1124" s="11">
        <v>44526</v>
      </c>
      <c r="B1124" s="10" t="s">
        <v>274</v>
      </c>
      <c r="C1124" s="10">
        <v>1821833</v>
      </c>
      <c r="D1124" s="10" t="s">
        <v>1</v>
      </c>
      <c r="E1124" s="10" t="s">
        <v>282</v>
      </c>
      <c r="F1124" s="12" t="str">
        <f>LOOKUP(,-FIND({"","品牌","品类","需求","竞品","品类","成分","长尾","场景","占位","功效"},E1124),{"其他","品牌词","品类词","需求词","竞品词","品类词","成分词","长尾词","场景词","占位词","功效词"})</f>
        <v>功效词</v>
      </c>
      <c r="G1124" s="12" t="str">
        <f>INDEX('投放（素材）'!M:M,MATCH(E1124,'投放（素材）'!E:E,0))</f>
        <v>618b8a7b0000000001025dae</v>
      </c>
      <c r="H1124" s="10">
        <v>2274258</v>
      </c>
      <c r="I1124" s="10" t="s">
        <v>216</v>
      </c>
      <c r="J1124" s="10" t="s">
        <v>283</v>
      </c>
      <c r="K1124" s="10" t="s">
        <v>47</v>
      </c>
      <c r="L1124" s="10" t="s">
        <v>146</v>
      </c>
      <c r="M1124" s="10">
        <v>4.29</v>
      </c>
      <c r="N1124" s="10">
        <v>31</v>
      </c>
      <c r="O1124" s="10">
        <v>1</v>
      </c>
      <c r="P1124" s="13">
        <v>0.0323</v>
      </c>
      <c r="Q1124" s="10">
        <v>4.29</v>
      </c>
      <c r="R1124" s="10">
        <v>0</v>
      </c>
      <c r="S1124" s="10">
        <v>0</v>
      </c>
      <c r="T1124" s="10">
        <v>0</v>
      </c>
      <c r="U1124" s="10">
        <v>0</v>
      </c>
    </row>
    <row r="1125" spans="1:21">
      <c r="A1125" s="11">
        <v>44527</v>
      </c>
      <c r="B1125" s="10" t="s">
        <v>268</v>
      </c>
      <c r="C1125" s="10">
        <v>1796446</v>
      </c>
      <c r="D1125" s="10" t="s">
        <v>1</v>
      </c>
      <c r="E1125" s="10" t="s">
        <v>269</v>
      </c>
      <c r="F1125" s="12" t="str">
        <f>LOOKUP(,-FIND({"","品牌","品类","需求","竞品","品类","成分","长尾","场景","占位","功效"},E1125),{"其他","品牌词","品类词","需求词","竞品词","品类词","成分词","长尾词","场景词","占位词","功效词"})</f>
        <v>品类词</v>
      </c>
      <c r="G1125" s="12" t="str">
        <f>INDEX('投放（素材）'!M:M,MATCH(E1125,'投放（素材）'!E:E,0))</f>
        <v>61303e92000000002103c91c</v>
      </c>
      <c r="H1125" s="10">
        <v>2184195</v>
      </c>
      <c r="I1125" s="10" t="s">
        <v>216</v>
      </c>
      <c r="J1125" s="10" t="s">
        <v>270</v>
      </c>
      <c r="K1125" s="10" t="s">
        <v>47</v>
      </c>
      <c r="L1125" s="10" t="s">
        <v>63</v>
      </c>
      <c r="M1125" s="10">
        <v>3953.49</v>
      </c>
      <c r="N1125" s="10">
        <v>9450</v>
      </c>
      <c r="O1125" s="10">
        <v>564</v>
      </c>
      <c r="P1125" s="13">
        <v>0.0597</v>
      </c>
      <c r="Q1125" s="10">
        <v>7</v>
      </c>
      <c r="R1125" s="10">
        <v>3</v>
      </c>
      <c r="S1125" s="10">
        <v>0</v>
      </c>
      <c r="T1125" s="10">
        <v>5</v>
      </c>
      <c r="U1125" s="10">
        <v>0</v>
      </c>
    </row>
    <row r="1126" spans="1:21">
      <c r="A1126" s="11">
        <v>44527</v>
      </c>
      <c r="B1126" s="10" t="s">
        <v>268</v>
      </c>
      <c r="C1126" s="10">
        <v>1796446</v>
      </c>
      <c r="D1126" s="10" t="s">
        <v>1</v>
      </c>
      <c r="E1126" s="10" t="s">
        <v>271</v>
      </c>
      <c r="F1126" s="12" t="str">
        <f>LOOKUP(,-FIND({"","品牌","品类","需求","竞品","品类","成分","长尾","场景","占位","功效"},E1126),{"其他","品牌词","品类词","需求词","竞品词","品类词","成分词","长尾词","场景词","占位词","功效词"})</f>
        <v>需求词</v>
      </c>
      <c r="G1126" s="12" t="str">
        <f>INDEX('投放（素材）'!M:M,MATCH(E1126,'投放（素材）'!E:E,0))</f>
        <v>61303e92000000002103c91c</v>
      </c>
      <c r="H1126" s="10">
        <v>2196433</v>
      </c>
      <c r="I1126" s="10" t="s">
        <v>216</v>
      </c>
      <c r="J1126" s="10" t="s">
        <v>270</v>
      </c>
      <c r="K1126" s="10" t="s">
        <v>47</v>
      </c>
      <c r="L1126" s="10" t="s">
        <v>79</v>
      </c>
      <c r="M1126" s="10">
        <v>1394</v>
      </c>
      <c r="N1126" s="10">
        <v>3970</v>
      </c>
      <c r="O1126" s="10">
        <v>197</v>
      </c>
      <c r="P1126" s="13">
        <v>0.0496</v>
      </c>
      <c r="Q1126" s="10">
        <v>7.07</v>
      </c>
      <c r="R1126" s="10">
        <v>2</v>
      </c>
      <c r="S1126" s="10">
        <v>1</v>
      </c>
      <c r="T1126" s="10">
        <v>1</v>
      </c>
      <c r="U1126" s="10">
        <v>0</v>
      </c>
    </row>
    <row r="1127" spans="1:21">
      <c r="A1127" s="11">
        <v>44527</v>
      </c>
      <c r="B1127" s="10" t="s">
        <v>272</v>
      </c>
      <c r="C1127" s="10">
        <v>1810537</v>
      </c>
      <c r="D1127" s="10" t="s">
        <v>1</v>
      </c>
      <c r="E1127" s="10" t="s">
        <v>273</v>
      </c>
      <c r="F1127" s="12" t="str">
        <f>LOOKUP(,-FIND({"","品牌","品类","需求","竞品","品类","成分","长尾","场景","占位","功效"},E1127),{"其他","品牌词","品类词","需求词","竞品词","品类词","成分词","长尾词","场景词","占位词","功效词"})</f>
        <v>占位词</v>
      </c>
      <c r="G1127" s="12" t="str">
        <f>INDEX('投放（素材）'!M:M,MATCH(E1127,'投放（素材）'!E:E,0))</f>
        <v>61303e92000000002103c91c</v>
      </c>
      <c r="H1127" s="10">
        <v>2207800</v>
      </c>
      <c r="I1127" s="10" t="s">
        <v>216</v>
      </c>
      <c r="J1127" s="10" t="s">
        <v>270</v>
      </c>
      <c r="K1127" s="10" t="s">
        <v>47</v>
      </c>
      <c r="L1127" s="10" t="s">
        <v>63</v>
      </c>
      <c r="M1127" s="10">
        <v>13758.11</v>
      </c>
      <c r="N1127" s="10">
        <v>21742</v>
      </c>
      <c r="O1127" s="10">
        <v>1233</v>
      </c>
      <c r="P1127" s="13">
        <v>0.0567</v>
      </c>
      <c r="Q1127" s="10">
        <v>11.15</v>
      </c>
      <c r="R1127" s="10">
        <v>4</v>
      </c>
      <c r="S1127" s="10">
        <v>2</v>
      </c>
      <c r="T1127" s="10">
        <v>6</v>
      </c>
      <c r="U1127" s="10">
        <v>1</v>
      </c>
    </row>
    <row r="1128" spans="1:21">
      <c r="A1128" s="11">
        <v>44527</v>
      </c>
      <c r="B1128" s="10" t="s">
        <v>272</v>
      </c>
      <c r="C1128" s="10">
        <v>1810537</v>
      </c>
      <c r="D1128" s="10" t="s">
        <v>1</v>
      </c>
      <c r="E1128" s="10" t="s">
        <v>273</v>
      </c>
      <c r="F1128" s="12" t="str">
        <f>LOOKUP(,-FIND({"","品牌","品类","需求","竞品","品类","成分","长尾","场景","占位","功效"},E1128),{"其他","品牌词","品类词","需求词","竞品词","品类词","成分词","长尾词","场景词","占位词","功效词"})</f>
        <v>占位词</v>
      </c>
      <c r="G1128" s="12" t="str">
        <f>INDEX('投放（素材）'!M:M,MATCH(E1128,'投放（素材）'!E:E,0))</f>
        <v>61303e92000000002103c91c</v>
      </c>
      <c r="H1128" s="10">
        <v>2207800</v>
      </c>
      <c r="I1128" s="10" t="s">
        <v>216</v>
      </c>
      <c r="J1128" s="10" t="s">
        <v>270</v>
      </c>
      <c r="K1128" s="10" t="s">
        <v>47</v>
      </c>
      <c r="L1128" s="10" t="s">
        <v>79</v>
      </c>
      <c r="M1128" s="10">
        <v>5650.21</v>
      </c>
      <c r="N1128" s="10">
        <v>7830</v>
      </c>
      <c r="O1128" s="10">
        <v>465</v>
      </c>
      <c r="P1128" s="13">
        <v>0.0594</v>
      </c>
      <c r="Q1128" s="10">
        <v>12.15</v>
      </c>
      <c r="R1128" s="10">
        <v>6</v>
      </c>
      <c r="S1128" s="10">
        <v>0</v>
      </c>
      <c r="T1128" s="10">
        <v>3</v>
      </c>
      <c r="U1128" s="10">
        <v>0</v>
      </c>
    </row>
    <row r="1129" spans="1:21">
      <c r="A1129" s="11">
        <v>44527</v>
      </c>
      <c r="B1129" s="10" t="s">
        <v>274</v>
      </c>
      <c r="C1129" s="10">
        <v>1821833</v>
      </c>
      <c r="D1129" s="10" t="s">
        <v>1</v>
      </c>
      <c r="E1129" s="10" t="s">
        <v>275</v>
      </c>
      <c r="F1129" s="12" t="str">
        <f>LOOKUP(,-FIND({"","品牌","品类","需求","竞品","品类","成分","长尾","场景","占位","功效"},E1129),{"其他","品牌词","品类词","需求词","竞品词","品类词","成分词","长尾词","场景词","占位词","功效词"})</f>
        <v>品类词</v>
      </c>
      <c r="G1129" s="12" t="str">
        <f>INDEX('投放（素材）'!M:M,MATCH(E1129,'投放（素材）'!E:E,0))</f>
        <v>61303e92000000002103c91c</v>
      </c>
      <c r="H1129" s="10">
        <v>2225193</v>
      </c>
      <c r="I1129" s="10" t="s">
        <v>216</v>
      </c>
      <c r="J1129" s="10" t="s">
        <v>270</v>
      </c>
      <c r="K1129" s="10" t="s">
        <v>47</v>
      </c>
      <c r="L1129" s="10" t="s">
        <v>82</v>
      </c>
      <c r="M1129" s="10">
        <v>1139.42</v>
      </c>
      <c r="N1129" s="10">
        <v>4453</v>
      </c>
      <c r="O1129" s="10">
        <v>182</v>
      </c>
      <c r="P1129" s="13">
        <v>0.0409</v>
      </c>
      <c r="Q1129" s="10">
        <v>6.26</v>
      </c>
      <c r="R1129" s="10">
        <v>2</v>
      </c>
      <c r="S1129" s="10">
        <v>0</v>
      </c>
      <c r="T1129" s="10">
        <v>1</v>
      </c>
      <c r="U1129" s="10">
        <v>0</v>
      </c>
    </row>
    <row r="1130" spans="1:21">
      <c r="A1130" s="11">
        <v>44527</v>
      </c>
      <c r="B1130" s="10" t="s">
        <v>274</v>
      </c>
      <c r="C1130" s="10">
        <v>1821833</v>
      </c>
      <c r="D1130" s="10" t="s">
        <v>1</v>
      </c>
      <c r="E1130" s="10" t="s">
        <v>287</v>
      </c>
      <c r="F1130" s="12" t="str">
        <f>LOOKUP(,-FIND({"","品牌","品类","需求","竞品","品类","成分","长尾","场景","占位","功效"},E1130),{"其他","品牌词","品类词","需求词","竞品词","品类词","成分词","长尾词","场景词","占位词","功效词"})</f>
        <v>品牌词</v>
      </c>
      <c r="G1130" s="12" t="str">
        <f>INDEX('投放（素材）'!M:M,MATCH(E1130,'投放（素材）'!E:E,0))</f>
        <v>60f7c242000000000102e5de</v>
      </c>
      <c r="H1130" s="10">
        <v>2225201</v>
      </c>
      <c r="I1130" s="10" t="s">
        <v>216</v>
      </c>
      <c r="J1130" s="10" t="s">
        <v>217</v>
      </c>
      <c r="K1130" s="10" t="s">
        <v>47</v>
      </c>
      <c r="L1130" s="10" t="s">
        <v>73</v>
      </c>
      <c r="M1130" s="10">
        <v>220.76</v>
      </c>
      <c r="N1130" s="10">
        <v>2127</v>
      </c>
      <c r="O1130" s="10">
        <v>36</v>
      </c>
      <c r="P1130" s="13">
        <v>0.0169</v>
      </c>
      <c r="Q1130" s="10">
        <v>6.13</v>
      </c>
      <c r="R1130" s="10">
        <v>0</v>
      </c>
      <c r="S1130" s="10">
        <v>0</v>
      </c>
      <c r="T1130" s="10">
        <v>0</v>
      </c>
      <c r="U1130" s="10">
        <v>0</v>
      </c>
    </row>
    <row r="1131" spans="1:21">
      <c r="A1131" s="11">
        <v>44527</v>
      </c>
      <c r="B1131" s="10" t="s">
        <v>274</v>
      </c>
      <c r="C1131" s="10">
        <v>1821833</v>
      </c>
      <c r="D1131" s="10" t="s">
        <v>1</v>
      </c>
      <c r="E1131" s="10" t="s">
        <v>276</v>
      </c>
      <c r="F1131" s="12" t="str">
        <f>LOOKUP(,-FIND({"","品牌","品类","需求","竞品","品类","成分","长尾","场景","占位","功效"},E1131),{"其他","品牌词","品类词","需求词","竞品词","品类词","成分词","长尾词","场景词","占位词","功效词"})</f>
        <v>品牌词</v>
      </c>
      <c r="G1131" s="12" t="str">
        <f>INDEX('投放（素材）'!M:M,MATCH(E1131,'投放（素材）'!E:E,0))</f>
        <v>6100f2a0000000002103d584</v>
      </c>
      <c r="H1131" s="10">
        <v>2225210</v>
      </c>
      <c r="I1131" s="10" t="s">
        <v>216</v>
      </c>
      <c r="J1131" s="10" t="s">
        <v>229</v>
      </c>
      <c r="K1131" s="10" t="s">
        <v>47</v>
      </c>
      <c r="L1131" s="10" t="s">
        <v>75</v>
      </c>
      <c r="M1131" s="10">
        <v>1803.83</v>
      </c>
      <c r="N1131" s="10">
        <v>6901</v>
      </c>
      <c r="O1131" s="10">
        <v>236</v>
      </c>
      <c r="P1131" s="13">
        <v>0.0342</v>
      </c>
      <c r="Q1131" s="10">
        <v>7.64</v>
      </c>
      <c r="R1131" s="10">
        <v>0</v>
      </c>
      <c r="S1131" s="10">
        <v>0</v>
      </c>
      <c r="T1131" s="10">
        <v>0</v>
      </c>
      <c r="U1131" s="10">
        <v>0</v>
      </c>
    </row>
    <row r="1132" spans="1:21">
      <c r="A1132" s="11">
        <v>44527</v>
      </c>
      <c r="B1132" s="10" t="s">
        <v>274</v>
      </c>
      <c r="C1132" s="10">
        <v>1821833</v>
      </c>
      <c r="D1132" s="10" t="s">
        <v>1</v>
      </c>
      <c r="E1132" s="10" t="s">
        <v>277</v>
      </c>
      <c r="F1132" s="12" t="str">
        <f>LOOKUP(,-FIND({"","品牌","品类","需求","竞品","品类","成分","长尾","场景","占位","功效"},E1132),{"其他","品牌词","品类词","需求词","竞品词","品类词","成分词","长尾词","场景词","占位词","功效词"})</f>
        <v>品牌词</v>
      </c>
      <c r="G1132" s="12" t="str">
        <f>INDEX('投放（素材）'!M:M,MATCH(E1132,'投放（素材）'!E:E,0))</f>
        <v>60f7c242000000000102e5de</v>
      </c>
      <c r="H1132" s="10">
        <v>2244321</v>
      </c>
      <c r="I1132" s="10" t="s">
        <v>216</v>
      </c>
      <c r="J1132" s="10" t="s">
        <v>217</v>
      </c>
      <c r="K1132" s="10" t="s">
        <v>47</v>
      </c>
      <c r="L1132" s="10" t="s">
        <v>131</v>
      </c>
      <c r="M1132" s="10">
        <v>0</v>
      </c>
      <c r="N1132" s="10">
        <v>4</v>
      </c>
      <c r="O1132" s="10">
        <v>0</v>
      </c>
      <c r="P1132" s="13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</row>
    <row r="1133" spans="1:21">
      <c r="A1133" s="11">
        <v>44527</v>
      </c>
      <c r="B1133" s="10" t="s">
        <v>274</v>
      </c>
      <c r="C1133" s="10">
        <v>1821833</v>
      </c>
      <c r="D1133" s="10" t="s">
        <v>1</v>
      </c>
      <c r="E1133" s="10" t="s">
        <v>277</v>
      </c>
      <c r="F1133" s="12" t="str">
        <f>LOOKUP(,-FIND({"","品牌","品类","需求","竞品","品类","成分","长尾","场景","占位","功效"},E1133),{"其他","品牌词","品类词","需求词","竞品词","品类词","成分词","长尾词","场景词","占位词","功效词"})</f>
        <v>品牌词</v>
      </c>
      <c r="G1133" s="12" t="str">
        <f>INDEX('投放（素材）'!M:M,MATCH(E1133,'投放（素材）'!E:E,0))</f>
        <v>60f7c242000000000102e5de</v>
      </c>
      <c r="H1133" s="10">
        <v>2244321</v>
      </c>
      <c r="I1133" s="10" t="s">
        <v>216</v>
      </c>
      <c r="J1133" s="10" t="s">
        <v>217</v>
      </c>
      <c r="K1133" s="10" t="s">
        <v>47</v>
      </c>
      <c r="L1133" s="10" t="s">
        <v>130</v>
      </c>
      <c r="M1133" s="10">
        <v>0</v>
      </c>
      <c r="N1133" s="10">
        <v>2</v>
      </c>
      <c r="O1133" s="10">
        <v>0</v>
      </c>
      <c r="P1133" s="13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</row>
    <row r="1134" spans="1:21">
      <c r="A1134" s="11">
        <v>44527</v>
      </c>
      <c r="B1134" s="10" t="s">
        <v>274</v>
      </c>
      <c r="C1134" s="10">
        <v>1821833</v>
      </c>
      <c r="D1134" s="10" t="s">
        <v>1</v>
      </c>
      <c r="E1134" s="10" t="s">
        <v>281</v>
      </c>
      <c r="F1134" s="12" t="str">
        <f>LOOKUP(,-FIND({"","品牌","品类","需求","竞品","品类","成分","长尾","场景","占位","功效"},E1134),{"其他","品牌词","品类词","需求词","竞品词","品类词","成分词","长尾词","场景词","占位词","功效词"})</f>
        <v>品牌词</v>
      </c>
      <c r="G1134" s="12" t="str">
        <f>INDEX('投放（素材）'!M:M,MATCH(E1134,'投放（素材）'!E:E,0))</f>
        <v>61388e450000000021038361</v>
      </c>
      <c r="H1134" s="10">
        <v>2267007</v>
      </c>
      <c r="I1134" s="10" t="s">
        <v>216</v>
      </c>
      <c r="J1134" s="10" t="s">
        <v>279</v>
      </c>
      <c r="K1134" s="10" t="s">
        <v>47</v>
      </c>
      <c r="L1134" s="10" t="s">
        <v>74</v>
      </c>
      <c r="M1134" s="10">
        <v>0</v>
      </c>
      <c r="N1134" s="10">
        <v>1</v>
      </c>
      <c r="O1134" s="10">
        <v>0</v>
      </c>
      <c r="P1134" s="13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</row>
    <row r="1135" spans="1:21">
      <c r="A1135" s="11">
        <v>44527</v>
      </c>
      <c r="B1135" s="10" t="s">
        <v>274</v>
      </c>
      <c r="C1135" s="10">
        <v>1821833</v>
      </c>
      <c r="D1135" s="10" t="s">
        <v>1</v>
      </c>
      <c r="E1135" s="10" t="s">
        <v>282</v>
      </c>
      <c r="F1135" s="12" t="str">
        <f>LOOKUP(,-FIND({"","品牌","品类","需求","竞品","品类","成分","长尾","场景","占位","功效"},E1135),{"其他","品牌词","品类词","需求词","竞品词","品类词","成分词","长尾词","场景词","占位词","功效词"})</f>
        <v>功效词</v>
      </c>
      <c r="G1135" s="12" t="str">
        <f>INDEX('投放（素材）'!M:M,MATCH(E1135,'投放（素材）'!E:E,0))</f>
        <v>618b8a7b0000000001025dae</v>
      </c>
      <c r="H1135" s="10">
        <v>2274258</v>
      </c>
      <c r="I1135" s="10" t="s">
        <v>216</v>
      </c>
      <c r="J1135" s="10" t="s">
        <v>283</v>
      </c>
      <c r="K1135" s="10" t="s">
        <v>47</v>
      </c>
      <c r="L1135" s="10" t="s">
        <v>152</v>
      </c>
      <c r="M1135" s="10">
        <v>0</v>
      </c>
      <c r="N1135" s="10">
        <v>10</v>
      </c>
      <c r="O1135" s="10">
        <v>0</v>
      </c>
      <c r="P1135" s="13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</row>
    <row r="1136" spans="1:21">
      <c r="A1136" s="11">
        <v>44527</v>
      </c>
      <c r="B1136" s="10" t="s">
        <v>274</v>
      </c>
      <c r="C1136" s="10">
        <v>1821833</v>
      </c>
      <c r="D1136" s="10" t="s">
        <v>1</v>
      </c>
      <c r="E1136" s="10" t="s">
        <v>282</v>
      </c>
      <c r="F1136" s="12" t="str">
        <f>LOOKUP(,-FIND({"","品牌","品类","需求","竞品","品类","成分","长尾","场景","占位","功效"},E1136),{"其他","品牌词","品类词","需求词","竞品词","品类词","成分词","长尾词","场景词","占位词","功效词"})</f>
        <v>功效词</v>
      </c>
      <c r="G1136" s="12" t="str">
        <f>INDEX('投放（素材）'!M:M,MATCH(E1136,'投放（素材）'!E:E,0))</f>
        <v>618b8a7b0000000001025dae</v>
      </c>
      <c r="H1136" s="10">
        <v>2274258</v>
      </c>
      <c r="I1136" s="10" t="s">
        <v>216</v>
      </c>
      <c r="J1136" s="10" t="s">
        <v>283</v>
      </c>
      <c r="K1136" s="10" t="s">
        <v>47</v>
      </c>
      <c r="L1136" s="10" t="s">
        <v>151</v>
      </c>
      <c r="M1136" s="10">
        <v>0</v>
      </c>
      <c r="N1136" s="10">
        <v>3</v>
      </c>
      <c r="O1136" s="10">
        <v>0</v>
      </c>
      <c r="P1136" s="13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</row>
    <row r="1137" spans="1:21">
      <c r="A1137" s="11">
        <v>44527</v>
      </c>
      <c r="B1137" s="10" t="s">
        <v>274</v>
      </c>
      <c r="C1137" s="10">
        <v>1821833</v>
      </c>
      <c r="D1137" s="10" t="s">
        <v>1</v>
      </c>
      <c r="E1137" s="10" t="s">
        <v>282</v>
      </c>
      <c r="F1137" s="12" t="str">
        <f>LOOKUP(,-FIND({"","品牌","品类","需求","竞品","品类","成分","长尾","场景","占位","功效"},E1137),{"其他","品牌词","品类词","需求词","竞品词","品类词","成分词","长尾词","场景词","占位词","功效词"})</f>
        <v>功效词</v>
      </c>
      <c r="G1137" s="12" t="str">
        <f>INDEX('投放（素材）'!M:M,MATCH(E1137,'投放（素材）'!E:E,0))</f>
        <v>618b8a7b0000000001025dae</v>
      </c>
      <c r="H1137" s="10">
        <v>2274258</v>
      </c>
      <c r="I1137" s="10" t="s">
        <v>216</v>
      </c>
      <c r="J1137" s="10" t="s">
        <v>283</v>
      </c>
      <c r="K1137" s="10" t="s">
        <v>47</v>
      </c>
      <c r="L1137" s="10" t="s">
        <v>147</v>
      </c>
      <c r="M1137" s="10">
        <v>0</v>
      </c>
      <c r="N1137" s="10">
        <v>1</v>
      </c>
      <c r="O1137" s="10">
        <v>0</v>
      </c>
      <c r="P1137" s="13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</row>
    <row r="1138" spans="1:21">
      <c r="A1138" s="11">
        <v>44527</v>
      </c>
      <c r="B1138" s="10" t="s">
        <v>274</v>
      </c>
      <c r="C1138" s="10">
        <v>1821833</v>
      </c>
      <c r="D1138" s="10" t="s">
        <v>1</v>
      </c>
      <c r="E1138" s="10" t="s">
        <v>282</v>
      </c>
      <c r="F1138" s="12" t="str">
        <f>LOOKUP(,-FIND({"","品牌","品类","需求","竞品","品类","成分","长尾","场景","占位","功效"},E1138),{"其他","品牌词","品类词","需求词","竞品词","品类词","成分词","长尾词","场景词","占位词","功效词"})</f>
        <v>功效词</v>
      </c>
      <c r="G1138" s="12" t="str">
        <f>INDEX('投放（素材）'!M:M,MATCH(E1138,'投放（素材）'!E:E,0))</f>
        <v>618b8a7b0000000001025dae</v>
      </c>
      <c r="H1138" s="10">
        <v>2274258</v>
      </c>
      <c r="I1138" s="10" t="s">
        <v>216</v>
      </c>
      <c r="J1138" s="10" t="s">
        <v>283</v>
      </c>
      <c r="K1138" s="10" t="s">
        <v>47</v>
      </c>
      <c r="L1138" s="10" t="s">
        <v>141</v>
      </c>
      <c r="M1138" s="10">
        <v>0</v>
      </c>
      <c r="N1138" s="10">
        <v>3</v>
      </c>
      <c r="O1138" s="10">
        <v>0</v>
      </c>
      <c r="P1138" s="13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</row>
    <row r="1139" spans="1:21">
      <c r="A1139" s="11">
        <v>44527</v>
      </c>
      <c r="B1139" s="10" t="s">
        <v>274</v>
      </c>
      <c r="C1139" s="10">
        <v>1821833</v>
      </c>
      <c r="D1139" s="10" t="s">
        <v>1</v>
      </c>
      <c r="E1139" s="10" t="s">
        <v>282</v>
      </c>
      <c r="F1139" s="12" t="str">
        <f>LOOKUP(,-FIND({"","品牌","品类","需求","竞品","品类","成分","长尾","场景","占位","功效"},E1139),{"其他","品牌词","品类词","需求词","竞品词","品类词","成分词","长尾词","场景词","占位词","功效词"})</f>
        <v>功效词</v>
      </c>
      <c r="G1139" s="12" t="str">
        <f>INDEX('投放（素材）'!M:M,MATCH(E1139,'投放（素材）'!E:E,0))</f>
        <v>618b8a7b0000000001025dae</v>
      </c>
      <c r="H1139" s="10">
        <v>2274258</v>
      </c>
      <c r="I1139" s="10" t="s">
        <v>216</v>
      </c>
      <c r="J1139" s="10" t="s">
        <v>283</v>
      </c>
      <c r="K1139" s="10" t="s">
        <v>47</v>
      </c>
      <c r="L1139" s="10" t="s">
        <v>144</v>
      </c>
      <c r="M1139" s="10">
        <v>0</v>
      </c>
      <c r="N1139" s="10">
        <v>3</v>
      </c>
      <c r="O1139" s="10">
        <v>0</v>
      </c>
      <c r="P1139" s="13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</row>
    <row r="1140" spans="1:21">
      <c r="A1140" s="11">
        <v>44527</v>
      </c>
      <c r="B1140" s="10" t="s">
        <v>274</v>
      </c>
      <c r="C1140" s="10">
        <v>1821833</v>
      </c>
      <c r="D1140" s="10" t="s">
        <v>1</v>
      </c>
      <c r="E1140" s="10" t="s">
        <v>282</v>
      </c>
      <c r="F1140" s="12" t="str">
        <f>LOOKUP(,-FIND({"","品牌","品类","需求","竞品","品类","成分","长尾","场景","占位","功效"},E1140),{"其他","品牌词","品类词","需求词","竞品词","品类词","成分词","长尾词","场景词","占位词","功效词"})</f>
        <v>功效词</v>
      </c>
      <c r="G1140" s="12" t="str">
        <f>INDEX('投放（素材）'!M:M,MATCH(E1140,'投放（素材）'!E:E,0))</f>
        <v>618b8a7b0000000001025dae</v>
      </c>
      <c r="H1140" s="10">
        <v>2274258</v>
      </c>
      <c r="I1140" s="10" t="s">
        <v>216</v>
      </c>
      <c r="J1140" s="10" t="s">
        <v>283</v>
      </c>
      <c r="K1140" s="10" t="s">
        <v>47</v>
      </c>
      <c r="L1140" s="10" t="s">
        <v>142</v>
      </c>
      <c r="M1140" s="10">
        <v>16.17</v>
      </c>
      <c r="N1140" s="10">
        <v>18</v>
      </c>
      <c r="O1140" s="10">
        <v>4</v>
      </c>
      <c r="P1140" s="13">
        <v>0.2222</v>
      </c>
      <c r="Q1140" s="10">
        <v>4.04</v>
      </c>
      <c r="R1140" s="10">
        <v>0</v>
      </c>
      <c r="S1140" s="10">
        <v>0</v>
      </c>
      <c r="T1140" s="10">
        <v>0</v>
      </c>
      <c r="U1140" s="10">
        <v>0</v>
      </c>
    </row>
    <row r="1141" spans="1:21">
      <c r="A1141" s="11">
        <v>44527</v>
      </c>
      <c r="B1141" s="10" t="s">
        <v>274</v>
      </c>
      <c r="C1141" s="10">
        <v>1821833</v>
      </c>
      <c r="D1141" s="10" t="s">
        <v>1</v>
      </c>
      <c r="E1141" s="10" t="s">
        <v>282</v>
      </c>
      <c r="F1141" s="12" t="str">
        <f>LOOKUP(,-FIND({"","品牌","品类","需求","竞品","品类","成分","长尾","场景","占位","功效"},E1141),{"其他","品牌词","品类词","需求词","竞品词","品类词","成分词","长尾词","场景词","占位词","功效词"})</f>
        <v>功效词</v>
      </c>
      <c r="G1141" s="12" t="str">
        <f>INDEX('投放（素材）'!M:M,MATCH(E1141,'投放（素材）'!E:E,0))</f>
        <v>618b8a7b0000000001025dae</v>
      </c>
      <c r="H1141" s="10">
        <v>2274258</v>
      </c>
      <c r="I1141" s="10" t="s">
        <v>216</v>
      </c>
      <c r="J1141" s="10" t="s">
        <v>283</v>
      </c>
      <c r="K1141" s="10" t="s">
        <v>47</v>
      </c>
      <c r="L1141" s="10" t="s">
        <v>140</v>
      </c>
      <c r="M1141" s="10">
        <v>508.82</v>
      </c>
      <c r="N1141" s="10">
        <v>2440</v>
      </c>
      <c r="O1141" s="10">
        <v>127</v>
      </c>
      <c r="P1141" s="13">
        <v>0.052</v>
      </c>
      <c r="Q1141" s="10">
        <v>4</v>
      </c>
      <c r="R1141" s="10">
        <v>0</v>
      </c>
      <c r="S1141" s="10">
        <v>0</v>
      </c>
      <c r="T1141" s="10">
        <v>0</v>
      </c>
      <c r="U1141" s="10">
        <v>0</v>
      </c>
    </row>
    <row r="1142" spans="1:21">
      <c r="A1142" s="11">
        <v>44527</v>
      </c>
      <c r="B1142" s="10" t="s">
        <v>274</v>
      </c>
      <c r="C1142" s="10">
        <v>1821833</v>
      </c>
      <c r="D1142" s="10" t="s">
        <v>1</v>
      </c>
      <c r="E1142" s="10" t="s">
        <v>282</v>
      </c>
      <c r="F1142" s="12" t="str">
        <f>LOOKUP(,-FIND({"","品牌","品类","需求","竞品","品类","成分","长尾","场景","占位","功效"},E1142),{"其他","品牌词","品类词","需求词","竞品词","品类词","成分词","长尾词","场景词","占位词","功效词"})</f>
        <v>功效词</v>
      </c>
      <c r="G1142" s="12" t="str">
        <f>INDEX('投放（素材）'!M:M,MATCH(E1142,'投放（素材）'!E:E,0))</f>
        <v>618b8a7b0000000001025dae</v>
      </c>
      <c r="H1142" s="10">
        <v>2274258</v>
      </c>
      <c r="I1142" s="10" t="s">
        <v>216</v>
      </c>
      <c r="J1142" s="10" t="s">
        <v>283</v>
      </c>
      <c r="K1142" s="10" t="s">
        <v>47</v>
      </c>
      <c r="L1142" s="10" t="s">
        <v>148</v>
      </c>
      <c r="M1142" s="10">
        <v>4.13</v>
      </c>
      <c r="N1142" s="10">
        <v>9</v>
      </c>
      <c r="O1142" s="10">
        <v>1</v>
      </c>
      <c r="P1142" s="13">
        <v>0.1111</v>
      </c>
      <c r="Q1142" s="10">
        <v>4.13</v>
      </c>
      <c r="R1142" s="10">
        <v>0</v>
      </c>
      <c r="S1142" s="10">
        <v>0</v>
      </c>
      <c r="T1142" s="10">
        <v>0</v>
      </c>
      <c r="U1142" s="10">
        <v>0</v>
      </c>
    </row>
    <row r="1143" spans="1:21">
      <c r="A1143" s="11">
        <v>44527</v>
      </c>
      <c r="B1143" s="10" t="s">
        <v>274</v>
      </c>
      <c r="C1143" s="10">
        <v>1821833</v>
      </c>
      <c r="D1143" s="10" t="s">
        <v>1</v>
      </c>
      <c r="E1143" s="10" t="s">
        <v>282</v>
      </c>
      <c r="F1143" s="12" t="str">
        <f>LOOKUP(,-FIND({"","品牌","品类","需求","竞品","品类","成分","长尾","场景","占位","功效"},E1143),{"其他","品牌词","品类词","需求词","竞品词","品类词","成分词","长尾词","场景词","占位词","功效词"})</f>
        <v>功效词</v>
      </c>
      <c r="G1143" s="12" t="str">
        <f>INDEX('投放（素材）'!M:M,MATCH(E1143,'投放（素材）'!E:E,0))</f>
        <v>618b8a7b0000000001025dae</v>
      </c>
      <c r="H1143" s="10">
        <v>2274258</v>
      </c>
      <c r="I1143" s="10" t="s">
        <v>216</v>
      </c>
      <c r="J1143" s="10" t="s">
        <v>283</v>
      </c>
      <c r="K1143" s="10" t="s">
        <v>47</v>
      </c>
      <c r="L1143" s="10" t="s">
        <v>150</v>
      </c>
      <c r="M1143" s="10">
        <v>0</v>
      </c>
      <c r="N1143" s="10">
        <v>2</v>
      </c>
      <c r="O1143" s="10">
        <v>0</v>
      </c>
      <c r="P1143" s="13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</row>
    <row r="1144" spans="1:21">
      <c r="A1144" s="11">
        <v>44527</v>
      </c>
      <c r="B1144" s="10" t="s">
        <v>274</v>
      </c>
      <c r="C1144" s="10">
        <v>1821833</v>
      </c>
      <c r="D1144" s="10" t="s">
        <v>1</v>
      </c>
      <c r="E1144" s="10" t="s">
        <v>282</v>
      </c>
      <c r="F1144" s="12" t="str">
        <f>LOOKUP(,-FIND({"","品牌","品类","需求","竞品","品类","成分","长尾","场景","占位","功效"},E1144),{"其他","品牌词","品类词","需求词","竞品词","品类词","成分词","长尾词","场景词","占位词","功效词"})</f>
        <v>功效词</v>
      </c>
      <c r="G1144" s="12" t="str">
        <f>INDEX('投放（素材）'!M:M,MATCH(E1144,'投放（素材）'!E:E,0))</f>
        <v>618b8a7b0000000001025dae</v>
      </c>
      <c r="H1144" s="10">
        <v>2274258</v>
      </c>
      <c r="I1144" s="10" t="s">
        <v>216</v>
      </c>
      <c r="J1144" s="10" t="s">
        <v>283</v>
      </c>
      <c r="K1144" s="10" t="s">
        <v>47</v>
      </c>
      <c r="L1144" s="10" t="s">
        <v>146</v>
      </c>
      <c r="M1144" s="10">
        <v>0</v>
      </c>
      <c r="N1144" s="10">
        <v>8</v>
      </c>
      <c r="O1144" s="10">
        <v>0</v>
      </c>
      <c r="P1144" s="13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</row>
    <row r="1145" spans="1:21">
      <c r="A1145" s="11">
        <v>44528</v>
      </c>
      <c r="B1145" s="10" t="s">
        <v>268</v>
      </c>
      <c r="C1145" s="10">
        <v>1796446</v>
      </c>
      <c r="D1145" s="10" t="s">
        <v>1</v>
      </c>
      <c r="E1145" s="10" t="s">
        <v>269</v>
      </c>
      <c r="F1145" s="12" t="str">
        <f>LOOKUP(,-FIND({"","品牌","品类","需求","竞品","品类","成分","长尾","场景","占位","功效"},E1145),{"其他","品牌词","品类词","需求词","竞品词","品类词","成分词","长尾词","场景词","占位词","功效词"})</f>
        <v>品类词</v>
      </c>
      <c r="G1145" s="12" t="str">
        <f>INDEX('投放（素材）'!M:M,MATCH(E1145,'投放（素材）'!E:E,0))</f>
        <v>61303e92000000002103c91c</v>
      </c>
      <c r="H1145" s="10">
        <v>2184195</v>
      </c>
      <c r="I1145" s="10" t="s">
        <v>216</v>
      </c>
      <c r="J1145" s="10" t="s">
        <v>270</v>
      </c>
      <c r="K1145" s="10" t="s">
        <v>47</v>
      </c>
      <c r="L1145" s="10" t="s">
        <v>63</v>
      </c>
      <c r="M1145" s="10">
        <v>3934.61</v>
      </c>
      <c r="N1145" s="10">
        <v>9080</v>
      </c>
      <c r="O1145" s="10">
        <v>557</v>
      </c>
      <c r="P1145" s="13">
        <v>0.0613</v>
      </c>
      <c r="Q1145" s="10">
        <v>7.06</v>
      </c>
      <c r="R1145" s="10">
        <v>6</v>
      </c>
      <c r="S1145" s="10">
        <v>2</v>
      </c>
      <c r="T1145" s="10">
        <v>3</v>
      </c>
      <c r="U1145" s="10">
        <v>1</v>
      </c>
    </row>
    <row r="1146" spans="1:21">
      <c r="A1146" s="11">
        <v>44528</v>
      </c>
      <c r="B1146" s="10" t="s">
        <v>268</v>
      </c>
      <c r="C1146" s="10">
        <v>1796446</v>
      </c>
      <c r="D1146" s="10" t="s">
        <v>1</v>
      </c>
      <c r="E1146" s="10" t="s">
        <v>271</v>
      </c>
      <c r="F1146" s="12" t="str">
        <f>LOOKUP(,-FIND({"","品牌","品类","需求","竞品","品类","成分","长尾","场景","占位","功效"},E1146),{"其他","品牌词","品类词","需求词","竞品词","品类词","成分词","长尾词","场景词","占位词","功效词"})</f>
        <v>需求词</v>
      </c>
      <c r="G1146" s="12" t="str">
        <f>INDEX('投放（素材）'!M:M,MATCH(E1146,'投放（素材）'!E:E,0))</f>
        <v>61303e92000000002103c91c</v>
      </c>
      <c r="H1146" s="10">
        <v>2196433</v>
      </c>
      <c r="I1146" s="10" t="s">
        <v>216</v>
      </c>
      <c r="J1146" s="10" t="s">
        <v>270</v>
      </c>
      <c r="K1146" s="10" t="s">
        <v>47</v>
      </c>
      <c r="L1146" s="10" t="s">
        <v>79</v>
      </c>
      <c r="M1146" s="10">
        <v>1366.27</v>
      </c>
      <c r="N1146" s="10">
        <v>4005</v>
      </c>
      <c r="O1146" s="10">
        <v>196</v>
      </c>
      <c r="P1146" s="13">
        <v>0.0489</v>
      </c>
      <c r="Q1146" s="10">
        <v>6.97</v>
      </c>
      <c r="R1146" s="10">
        <v>3</v>
      </c>
      <c r="S1146" s="10">
        <v>0</v>
      </c>
      <c r="T1146" s="10">
        <v>0</v>
      </c>
      <c r="U1146" s="10">
        <v>0</v>
      </c>
    </row>
    <row r="1147" spans="1:21">
      <c r="A1147" s="11">
        <v>44528</v>
      </c>
      <c r="B1147" s="10" t="s">
        <v>272</v>
      </c>
      <c r="C1147" s="10">
        <v>1810537</v>
      </c>
      <c r="D1147" s="10" t="s">
        <v>1</v>
      </c>
      <c r="E1147" s="10" t="s">
        <v>273</v>
      </c>
      <c r="F1147" s="12" t="str">
        <f>LOOKUP(,-FIND({"","品牌","品类","需求","竞品","品类","成分","长尾","场景","占位","功效"},E1147),{"其他","品牌词","品类词","需求词","竞品词","品类词","成分词","长尾词","场景词","占位词","功效词"})</f>
        <v>占位词</v>
      </c>
      <c r="G1147" s="12" t="str">
        <f>INDEX('投放（素材）'!M:M,MATCH(E1147,'投放（素材）'!E:E,0))</f>
        <v>61303e92000000002103c91c</v>
      </c>
      <c r="H1147" s="10">
        <v>2207800</v>
      </c>
      <c r="I1147" s="10" t="s">
        <v>216</v>
      </c>
      <c r="J1147" s="10" t="s">
        <v>270</v>
      </c>
      <c r="K1147" s="10" t="s">
        <v>47</v>
      </c>
      <c r="L1147" s="10" t="s">
        <v>63</v>
      </c>
      <c r="M1147" s="10">
        <v>18884.35</v>
      </c>
      <c r="N1147" s="10">
        <v>33471</v>
      </c>
      <c r="O1147" s="10">
        <v>1698</v>
      </c>
      <c r="P1147" s="13">
        <v>0.0507</v>
      </c>
      <c r="Q1147" s="10">
        <v>11.12</v>
      </c>
      <c r="R1147" s="10">
        <v>18</v>
      </c>
      <c r="S1147" s="10">
        <v>0</v>
      </c>
      <c r="T1147" s="10">
        <v>9</v>
      </c>
      <c r="U1147" s="10">
        <v>1</v>
      </c>
    </row>
    <row r="1148" spans="1:21">
      <c r="A1148" s="11">
        <v>44528</v>
      </c>
      <c r="B1148" s="10" t="s">
        <v>272</v>
      </c>
      <c r="C1148" s="10">
        <v>1810537</v>
      </c>
      <c r="D1148" s="10" t="s">
        <v>1</v>
      </c>
      <c r="E1148" s="10" t="s">
        <v>273</v>
      </c>
      <c r="F1148" s="12" t="str">
        <f>LOOKUP(,-FIND({"","品牌","品类","需求","竞品","品类","成分","长尾","场景","占位","功效"},E1148),{"其他","品牌词","品类词","需求词","竞品词","品类词","成分词","长尾词","场景词","占位词","功效词"})</f>
        <v>占位词</v>
      </c>
      <c r="G1148" s="12" t="str">
        <f>INDEX('投放（素材）'!M:M,MATCH(E1148,'投放（素材）'!E:E,0))</f>
        <v>61303e92000000002103c91c</v>
      </c>
      <c r="H1148" s="10">
        <v>2207800</v>
      </c>
      <c r="I1148" s="10" t="s">
        <v>216</v>
      </c>
      <c r="J1148" s="10" t="s">
        <v>270</v>
      </c>
      <c r="K1148" s="10" t="s">
        <v>47</v>
      </c>
      <c r="L1148" s="10" t="s">
        <v>79</v>
      </c>
      <c r="M1148" s="10">
        <v>766.98</v>
      </c>
      <c r="N1148" s="10">
        <v>1484</v>
      </c>
      <c r="O1148" s="10">
        <v>68</v>
      </c>
      <c r="P1148" s="13">
        <v>0.0458</v>
      </c>
      <c r="Q1148" s="10">
        <v>11.27</v>
      </c>
      <c r="R1148" s="10">
        <v>0</v>
      </c>
      <c r="S1148" s="10">
        <v>0</v>
      </c>
      <c r="T1148" s="10">
        <v>0</v>
      </c>
      <c r="U1148" s="10">
        <v>0</v>
      </c>
    </row>
    <row r="1149" spans="1:21">
      <c r="A1149" s="11">
        <v>44528</v>
      </c>
      <c r="B1149" s="10" t="s">
        <v>274</v>
      </c>
      <c r="C1149" s="10">
        <v>1821833</v>
      </c>
      <c r="D1149" s="10" t="s">
        <v>1</v>
      </c>
      <c r="E1149" s="10" t="s">
        <v>275</v>
      </c>
      <c r="F1149" s="12" t="str">
        <f>LOOKUP(,-FIND({"","品牌","品类","需求","竞品","品类","成分","长尾","场景","占位","功效"},E1149),{"其他","品牌词","品类词","需求词","竞品词","品类词","成分词","长尾词","场景词","占位词","功效词"})</f>
        <v>品类词</v>
      </c>
      <c r="G1149" s="12" t="str">
        <f>INDEX('投放（素材）'!M:M,MATCH(E1149,'投放（素材）'!E:E,0))</f>
        <v>61303e92000000002103c91c</v>
      </c>
      <c r="H1149" s="10">
        <v>2225193</v>
      </c>
      <c r="I1149" s="10" t="s">
        <v>216</v>
      </c>
      <c r="J1149" s="10" t="s">
        <v>270</v>
      </c>
      <c r="K1149" s="10" t="s">
        <v>47</v>
      </c>
      <c r="L1149" s="10" t="s">
        <v>82</v>
      </c>
      <c r="M1149" s="10">
        <v>1308.77</v>
      </c>
      <c r="N1149" s="10">
        <v>5203</v>
      </c>
      <c r="O1149" s="10">
        <v>209</v>
      </c>
      <c r="P1149" s="13">
        <v>0.0402</v>
      </c>
      <c r="Q1149" s="10">
        <v>6.26</v>
      </c>
      <c r="R1149" s="10">
        <v>4</v>
      </c>
      <c r="S1149" s="10">
        <v>0</v>
      </c>
      <c r="T1149" s="10">
        <v>2</v>
      </c>
      <c r="U1149" s="10">
        <v>0</v>
      </c>
    </row>
    <row r="1150" spans="1:21">
      <c r="A1150" s="11">
        <v>44528</v>
      </c>
      <c r="B1150" s="10" t="s">
        <v>274</v>
      </c>
      <c r="C1150" s="10">
        <v>1821833</v>
      </c>
      <c r="D1150" s="10" t="s">
        <v>1</v>
      </c>
      <c r="E1150" s="10" t="s">
        <v>287</v>
      </c>
      <c r="F1150" s="12" t="str">
        <f>LOOKUP(,-FIND({"","品牌","品类","需求","竞品","品类","成分","长尾","场景","占位","功效"},E1150),{"其他","品牌词","品类词","需求词","竞品词","品类词","成分词","长尾词","场景词","占位词","功效词"})</f>
        <v>品牌词</v>
      </c>
      <c r="G1150" s="12" t="str">
        <f>INDEX('投放（素材）'!M:M,MATCH(E1150,'投放（素材）'!E:E,0))</f>
        <v>60f7c242000000000102e5de</v>
      </c>
      <c r="H1150" s="10">
        <v>2225201</v>
      </c>
      <c r="I1150" s="10" t="s">
        <v>216</v>
      </c>
      <c r="J1150" s="10" t="s">
        <v>217</v>
      </c>
      <c r="K1150" s="10" t="s">
        <v>47</v>
      </c>
      <c r="L1150" s="10" t="s">
        <v>73</v>
      </c>
      <c r="M1150" s="10">
        <v>430.32</v>
      </c>
      <c r="N1150" s="10">
        <v>3872</v>
      </c>
      <c r="O1150" s="10">
        <v>74</v>
      </c>
      <c r="P1150" s="13">
        <v>0.0191</v>
      </c>
      <c r="Q1150" s="10">
        <v>5.81</v>
      </c>
      <c r="R1150" s="10">
        <v>0</v>
      </c>
      <c r="S1150" s="10">
        <v>0</v>
      </c>
      <c r="T1150" s="10">
        <v>0</v>
      </c>
      <c r="U1150" s="10">
        <v>0</v>
      </c>
    </row>
    <row r="1151" spans="1:21">
      <c r="A1151" s="11">
        <v>44528</v>
      </c>
      <c r="B1151" s="10" t="s">
        <v>274</v>
      </c>
      <c r="C1151" s="10">
        <v>1821833</v>
      </c>
      <c r="D1151" s="10" t="s">
        <v>1</v>
      </c>
      <c r="E1151" s="10" t="s">
        <v>276</v>
      </c>
      <c r="F1151" s="12" t="str">
        <f>LOOKUP(,-FIND({"","品牌","品类","需求","竞品","品类","成分","长尾","场景","占位","功效"},E1151),{"其他","品牌词","品类词","需求词","竞品词","品类词","成分词","长尾词","场景词","占位词","功效词"})</f>
        <v>品牌词</v>
      </c>
      <c r="G1151" s="12" t="str">
        <f>INDEX('投放（素材）'!M:M,MATCH(E1151,'投放（素材）'!E:E,0))</f>
        <v>6100f2a0000000002103d584</v>
      </c>
      <c r="H1151" s="10">
        <v>2225210</v>
      </c>
      <c r="I1151" s="10" t="s">
        <v>216</v>
      </c>
      <c r="J1151" s="10" t="s">
        <v>229</v>
      </c>
      <c r="K1151" s="10" t="s">
        <v>47</v>
      </c>
      <c r="L1151" s="10" t="s">
        <v>75</v>
      </c>
      <c r="M1151" s="10">
        <v>2139.76</v>
      </c>
      <c r="N1151" s="10">
        <v>7874</v>
      </c>
      <c r="O1151" s="10">
        <v>286</v>
      </c>
      <c r="P1151" s="13">
        <v>0.0363</v>
      </c>
      <c r="Q1151" s="10">
        <v>7.48</v>
      </c>
      <c r="R1151" s="10">
        <v>2</v>
      </c>
      <c r="S1151" s="10">
        <v>1</v>
      </c>
      <c r="T1151" s="10">
        <v>0</v>
      </c>
      <c r="U1151" s="10">
        <v>0</v>
      </c>
    </row>
    <row r="1152" spans="1:21">
      <c r="A1152" s="11">
        <v>44528</v>
      </c>
      <c r="B1152" s="10" t="s">
        <v>274</v>
      </c>
      <c r="C1152" s="10">
        <v>1821833</v>
      </c>
      <c r="D1152" s="10" t="s">
        <v>1</v>
      </c>
      <c r="E1152" s="10" t="s">
        <v>277</v>
      </c>
      <c r="F1152" s="12" t="str">
        <f>LOOKUP(,-FIND({"","品牌","品类","需求","竞品","品类","成分","长尾","场景","占位","功效"},E1152),{"其他","品牌词","品类词","需求词","竞品词","品类词","成分词","长尾词","场景词","占位词","功效词"})</f>
        <v>品牌词</v>
      </c>
      <c r="G1152" s="12" t="str">
        <f>INDEX('投放（素材）'!M:M,MATCH(E1152,'投放（素材）'!E:E,0))</f>
        <v>60f7c242000000000102e5de</v>
      </c>
      <c r="H1152" s="10">
        <v>2244321</v>
      </c>
      <c r="I1152" s="10" t="s">
        <v>216</v>
      </c>
      <c r="J1152" s="10" t="s">
        <v>217</v>
      </c>
      <c r="K1152" s="10" t="s">
        <v>47</v>
      </c>
      <c r="L1152" s="10" t="s">
        <v>131</v>
      </c>
      <c r="M1152" s="10">
        <v>9.96</v>
      </c>
      <c r="N1152" s="10">
        <v>6</v>
      </c>
      <c r="O1152" s="10">
        <v>1</v>
      </c>
      <c r="P1152" s="13">
        <v>0.1667</v>
      </c>
      <c r="Q1152" s="10">
        <v>9.96</v>
      </c>
      <c r="R1152" s="10">
        <v>0</v>
      </c>
      <c r="S1152" s="10">
        <v>0</v>
      </c>
      <c r="T1152" s="10">
        <v>0</v>
      </c>
      <c r="U1152" s="10">
        <v>0</v>
      </c>
    </row>
    <row r="1153" spans="1:21">
      <c r="A1153" s="11">
        <v>44528</v>
      </c>
      <c r="B1153" s="10" t="s">
        <v>274</v>
      </c>
      <c r="C1153" s="10">
        <v>1821833</v>
      </c>
      <c r="D1153" s="10" t="s">
        <v>1</v>
      </c>
      <c r="E1153" s="10" t="s">
        <v>277</v>
      </c>
      <c r="F1153" s="12" t="str">
        <f>LOOKUP(,-FIND({"","品牌","品类","需求","竞品","品类","成分","长尾","场景","占位","功效"},E1153),{"其他","品牌词","品类词","需求词","竞品词","品类词","成分词","长尾词","场景词","占位词","功效词"})</f>
        <v>品牌词</v>
      </c>
      <c r="G1153" s="12" t="str">
        <f>INDEX('投放（素材）'!M:M,MATCH(E1153,'投放（素材）'!E:E,0))</f>
        <v>60f7c242000000000102e5de</v>
      </c>
      <c r="H1153" s="10">
        <v>2244321</v>
      </c>
      <c r="I1153" s="10" t="s">
        <v>216</v>
      </c>
      <c r="J1153" s="10" t="s">
        <v>217</v>
      </c>
      <c r="K1153" s="10" t="s">
        <v>47</v>
      </c>
      <c r="L1153" s="10" t="s">
        <v>130</v>
      </c>
      <c r="M1153" s="10">
        <v>8.67</v>
      </c>
      <c r="N1153" s="10">
        <v>11</v>
      </c>
      <c r="O1153" s="10">
        <v>1</v>
      </c>
      <c r="P1153" s="13">
        <v>0.0909</v>
      </c>
      <c r="Q1153" s="10">
        <v>8.67</v>
      </c>
      <c r="R1153" s="10">
        <v>0</v>
      </c>
      <c r="S1153" s="10">
        <v>0</v>
      </c>
      <c r="T1153" s="10">
        <v>0</v>
      </c>
      <c r="U1153" s="10">
        <v>0</v>
      </c>
    </row>
    <row r="1154" spans="1:21">
      <c r="A1154" s="11">
        <v>44528</v>
      </c>
      <c r="B1154" s="10" t="s">
        <v>274</v>
      </c>
      <c r="C1154" s="10">
        <v>1821833</v>
      </c>
      <c r="D1154" s="10" t="s">
        <v>1</v>
      </c>
      <c r="E1154" s="10" t="s">
        <v>282</v>
      </c>
      <c r="F1154" s="12" t="str">
        <f>LOOKUP(,-FIND({"","品牌","品类","需求","竞品","品类","成分","长尾","场景","占位","功效"},E1154),{"其他","品牌词","品类词","需求词","竞品词","品类词","成分词","长尾词","场景词","占位词","功效词"})</f>
        <v>功效词</v>
      </c>
      <c r="G1154" s="12" t="str">
        <f>INDEX('投放（素材）'!M:M,MATCH(E1154,'投放（素材）'!E:E,0))</f>
        <v>618b8a7b0000000001025dae</v>
      </c>
      <c r="H1154" s="10">
        <v>2274258</v>
      </c>
      <c r="I1154" s="10" t="s">
        <v>216</v>
      </c>
      <c r="J1154" s="10" t="s">
        <v>283</v>
      </c>
      <c r="K1154" s="10" t="s">
        <v>47</v>
      </c>
      <c r="L1154" s="10" t="s">
        <v>152</v>
      </c>
      <c r="M1154" s="10">
        <v>0</v>
      </c>
      <c r="N1154" s="10">
        <v>6</v>
      </c>
      <c r="O1154" s="10">
        <v>0</v>
      </c>
      <c r="P1154" s="13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</row>
    <row r="1155" spans="1:21">
      <c r="A1155" s="11">
        <v>44528</v>
      </c>
      <c r="B1155" s="10" t="s">
        <v>274</v>
      </c>
      <c r="C1155" s="10">
        <v>1821833</v>
      </c>
      <c r="D1155" s="10" t="s">
        <v>1</v>
      </c>
      <c r="E1155" s="10" t="s">
        <v>282</v>
      </c>
      <c r="F1155" s="12" t="str">
        <f>LOOKUP(,-FIND({"","品牌","品类","需求","竞品","品类","成分","长尾","场景","占位","功效"},E1155),{"其他","品牌词","品类词","需求词","竞品词","品类词","成分词","长尾词","场景词","占位词","功效词"})</f>
        <v>功效词</v>
      </c>
      <c r="G1155" s="12" t="str">
        <f>INDEX('投放（素材）'!M:M,MATCH(E1155,'投放（素材）'!E:E,0))</f>
        <v>618b8a7b0000000001025dae</v>
      </c>
      <c r="H1155" s="10">
        <v>2274258</v>
      </c>
      <c r="I1155" s="10" t="s">
        <v>216</v>
      </c>
      <c r="J1155" s="10" t="s">
        <v>283</v>
      </c>
      <c r="K1155" s="10" t="s">
        <v>47</v>
      </c>
      <c r="L1155" s="10" t="s">
        <v>151</v>
      </c>
      <c r="M1155" s="10">
        <v>0</v>
      </c>
      <c r="N1155" s="10">
        <v>2</v>
      </c>
      <c r="O1155" s="10">
        <v>0</v>
      </c>
      <c r="P1155" s="13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</row>
    <row r="1156" spans="1:21">
      <c r="A1156" s="11">
        <v>44528</v>
      </c>
      <c r="B1156" s="10" t="s">
        <v>274</v>
      </c>
      <c r="C1156" s="10">
        <v>1821833</v>
      </c>
      <c r="D1156" s="10" t="s">
        <v>1</v>
      </c>
      <c r="E1156" s="10" t="s">
        <v>282</v>
      </c>
      <c r="F1156" s="12" t="str">
        <f>LOOKUP(,-FIND({"","品牌","品类","需求","竞品","品类","成分","长尾","场景","占位","功效"},E1156),{"其他","品牌词","品类词","需求词","竞品词","品类词","成分词","长尾词","场景词","占位词","功效词"})</f>
        <v>功效词</v>
      </c>
      <c r="G1156" s="12" t="str">
        <f>INDEX('投放（素材）'!M:M,MATCH(E1156,'投放（素材）'!E:E,0))</f>
        <v>618b8a7b0000000001025dae</v>
      </c>
      <c r="H1156" s="10">
        <v>2274258</v>
      </c>
      <c r="I1156" s="10" t="s">
        <v>216</v>
      </c>
      <c r="J1156" s="10" t="s">
        <v>283</v>
      </c>
      <c r="K1156" s="10" t="s">
        <v>47</v>
      </c>
      <c r="L1156" s="10" t="s">
        <v>145</v>
      </c>
      <c r="M1156" s="10">
        <v>0</v>
      </c>
      <c r="N1156" s="10">
        <v>1</v>
      </c>
      <c r="O1156" s="10">
        <v>0</v>
      </c>
      <c r="P1156" s="13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</row>
    <row r="1157" spans="1:21">
      <c r="A1157" s="11">
        <v>44528</v>
      </c>
      <c r="B1157" s="10" t="s">
        <v>274</v>
      </c>
      <c r="C1157" s="10">
        <v>1821833</v>
      </c>
      <c r="D1157" s="10" t="s">
        <v>1</v>
      </c>
      <c r="E1157" s="10" t="s">
        <v>282</v>
      </c>
      <c r="F1157" s="12" t="str">
        <f>LOOKUP(,-FIND({"","品牌","品类","需求","竞品","品类","成分","长尾","场景","占位","功效"},E1157),{"其他","品牌词","品类词","需求词","竞品词","品类词","成分词","长尾词","场景词","占位词","功效词"})</f>
        <v>功效词</v>
      </c>
      <c r="G1157" s="12" t="str">
        <f>INDEX('投放（素材）'!M:M,MATCH(E1157,'投放（素材）'!E:E,0))</f>
        <v>618b8a7b0000000001025dae</v>
      </c>
      <c r="H1157" s="10">
        <v>2274258</v>
      </c>
      <c r="I1157" s="10" t="s">
        <v>216</v>
      </c>
      <c r="J1157" s="10" t="s">
        <v>283</v>
      </c>
      <c r="K1157" s="10" t="s">
        <v>47</v>
      </c>
      <c r="L1157" s="10" t="s">
        <v>144</v>
      </c>
      <c r="M1157" s="10">
        <v>0</v>
      </c>
      <c r="N1157" s="10">
        <v>2</v>
      </c>
      <c r="O1157" s="10">
        <v>0</v>
      </c>
      <c r="P1157" s="13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</row>
    <row r="1158" spans="1:21">
      <c r="A1158" s="11">
        <v>44528</v>
      </c>
      <c r="B1158" s="10" t="s">
        <v>274</v>
      </c>
      <c r="C1158" s="10">
        <v>1821833</v>
      </c>
      <c r="D1158" s="10" t="s">
        <v>1</v>
      </c>
      <c r="E1158" s="10" t="s">
        <v>282</v>
      </c>
      <c r="F1158" s="12" t="str">
        <f>LOOKUP(,-FIND({"","品牌","品类","需求","竞品","品类","成分","长尾","场景","占位","功效"},E1158),{"其他","品牌词","品类词","需求词","竞品词","品类词","成分词","长尾词","场景词","占位词","功效词"})</f>
        <v>功效词</v>
      </c>
      <c r="G1158" s="12" t="str">
        <f>INDEX('投放（素材）'!M:M,MATCH(E1158,'投放（素材）'!E:E,0))</f>
        <v>618b8a7b0000000001025dae</v>
      </c>
      <c r="H1158" s="10">
        <v>2274258</v>
      </c>
      <c r="I1158" s="10" t="s">
        <v>216</v>
      </c>
      <c r="J1158" s="10" t="s">
        <v>283</v>
      </c>
      <c r="K1158" s="10" t="s">
        <v>47</v>
      </c>
      <c r="L1158" s="10" t="s">
        <v>142</v>
      </c>
      <c r="M1158" s="10">
        <v>9.21</v>
      </c>
      <c r="N1158" s="10">
        <v>11</v>
      </c>
      <c r="O1158" s="10">
        <v>2</v>
      </c>
      <c r="P1158" s="13">
        <v>0.1818</v>
      </c>
      <c r="Q1158" s="10">
        <v>4.6</v>
      </c>
      <c r="R1158" s="10">
        <v>0</v>
      </c>
      <c r="S1158" s="10">
        <v>0</v>
      </c>
      <c r="T1158" s="10">
        <v>0</v>
      </c>
      <c r="U1158" s="10">
        <v>0</v>
      </c>
    </row>
    <row r="1159" spans="1:21">
      <c r="A1159" s="11">
        <v>44528</v>
      </c>
      <c r="B1159" s="10" t="s">
        <v>274</v>
      </c>
      <c r="C1159" s="10">
        <v>1821833</v>
      </c>
      <c r="D1159" s="10" t="s">
        <v>1</v>
      </c>
      <c r="E1159" s="10" t="s">
        <v>282</v>
      </c>
      <c r="F1159" s="12" t="str">
        <f>LOOKUP(,-FIND({"","品牌","品类","需求","竞品","品类","成分","长尾","场景","占位","功效"},E1159),{"其他","品牌词","品类词","需求词","竞品词","品类词","成分词","长尾词","场景词","占位词","功效词"})</f>
        <v>功效词</v>
      </c>
      <c r="G1159" s="12" t="str">
        <f>INDEX('投放（素材）'!M:M,MATCH(E1159,'投放（素材）'!E:E,0))</f>
        <v>618b8a7b0000000001025dae</v>
      </c>
      <c r="H1159" s="10">
        <v>2274258</v>
      </c>
      <c r="I1159" s="10" t="s">
        <v>216</v>
      </c>
      <c r="J1159" s="10" t="s">
        <v>283</v>
      </c>
      <c r="K1159" s="10" t="s">
        <v>47</v>
      </c>
      <c r="L1159" s="10" t="s">
        <v>140</v>
      </c>
      <c r="M1159" s="10">
        <v>621.75</v>
      </c>
      <c r="N1159" s="10">
        <v>3400</v>
      </c>
      <c r="O1159" s="10">
        <v>162</v>
      </c>
      <c r="P1159" s="13">
        <v>0.0476</v>
      </c>
      <c r="Q1159" s="10">
        <v>3.83</v>
      </c>
      <c r="R1159" s="10">
        <v>1</v>
      </c>
      <c r="S1159" s="10">
        <v>0</v>
      </c>
      <c r="T1159" s="10">
        <v>2</v>
      </c>
      <c r="U1159" s="10">
        <v>0</v>
      </c>
    </row>
    <row r="1160" spans="1:21">
      <c r="A1160" s="11">
        <v>44528</v>
      </c>
      <c r="B1160" s="10" t="s">
        <v>274</v>
      </c>
      <c r="C1160" s="10">
        <v>1821833</v>
      </c>
      <c r="D1160" s="10" t="s">
        <v>1</v>
      </c>
      <c r="E1160" s="10" t="s">
        <v>282</v>
      </c>
      <c r="F1160" s="12" t="str">
        <f>LOOKUP(,-FIND({"","品牌","品类","需求","竞品","品类","成分","长尾","场景","占位","功效"},E1160),{"其他","品牌词","品类词","需求词","竞品词","品类词","成分词","长尾词","场景词","占位词","功效词"})</f>
        <v>功效词</v>
      </c>
      <c r="G1160" s="12" t="str">
        <f>INDEX('投放（素材）'!M:M,MATCH(E1160,'投放（素材）'!E:E,0))</f>
        <v>618b8a7b0000000001025dae</v>
      </c>
      <c r="H1160" s="10">
        <v>2274258</v>
      </c>
      <c r="I1160" s="10" t="s">
        <v>216</v>
      </c>
      <c r="J1160" s="10" t="s">
        <v>283</v>
      </c>
      <c r="K1160" s="10" t="s">
        <v>47</v>
      </c>
      <c r="L1160" s="10" t="s">
        <v>148</v>
      </c>
      <c r="M1160" s="10">
        <v>0</v>
      </c>
      <c r="N1160" s="10">
        <v>4</v>
      </c>
      <c r="O1160" s="10">
        <v>0</v>
      </c>
      <c r="P1160" s="13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</row>
    <row r="1161" spans="1:21">
      <c r="A1161" s="11">
        <v>44528</v>
      </c>
      <c r="B1161" s="10" t="s">
        <v>274</v>
      </c>
      <c r="C1161" s="10">
        <v>1821833</v>
      </c>
      <c r="D1161" s="10" t="s">
        <v>1</v>
      </c>
      <c r="E1161" s="10" t="s">
        <v>282</v>
      </c>
      <c r="F1161" s="12" t="str">
        <f>LOOKUP(,-FIND({"","品牌","品类","需求","竞品","品类","成分","长尾","场景","占位","功效"},E1161),{"其他","品牌词","品类词","需求词","竞品词","品类词","成分词","长尾词","场景词","占位词","功效词"})</f>
        <v>功效词</v>
      </c>
      <c r="G1161" s="12" t="str">
        <f>INDEX('投放（素材）'!M:M,MATCH(E1161,'投放（素材）'!E:E,0))</f>
        <v>618b8a7b0000000001025dae</v>
      </c>
      <c r="H1161" s="10">
        <v>2274258</v>
      </c>
      <c r="I1161" s="10" t="s">
        <v>216</v>
      </c>
      <c r="J1161" s="10" t="s">
        <v>283</v>
      </c>
      <c r="K1161" s="10" t="s">
        <v>47</v>
      </c>
      <c r="L1161" s="10" t="s">
        <v>146</v>
      </c>
      <c r="M1161" s="10">
        <v>9.48</v>
      </c>
      <c r="N1161" s="10">
        <v>16</v>
      </c>
      <c r="O1161" s="10">
        <v>3</v>
      </c>
      <c r="P1161" s="13">
        <v>0.1875</v>
      </c>
      <c r="Q1161" s="10">
        <v>3.16</v>
      </c>
      <c r="R1161" s="10">
        <v>0</v>
      </c>
      <c r="S1161" s="10">
        <v>0</v>
      </c>
      <c r="T1161" s="10">
        <v>0</v>
      </c>
      <c r="U1161" s="10">
        <v>0</v>
      </c>
    </row>
    <row r="1162" spans="1:21">
      <c r="A1162" s="11">
        <v>44529</v>
      </c>
      <c r="B1162" s="10" t="s">
        <v>268</v>
      </c>
      <c r="C1162" s="10">
        <v>1796446</v>
      </c>
      <c r="D1162" s="10" t="s">
        <v>1</v>
      </c>
      <c r="E1162" s="10" t="s">
        <v>269</v>
      </c>
      <c r="F1162" s="12" t="str">
        <f>LOOKUP(,-FIND({"","品牌","品类","需求","竞品","品类","成分","长尾","场景","占位","功效"},E1162),{"其他","品牌词","品类词","需求词","竞品词","品类词","成分词","长尾词","场景词","占位词","功效词"})</f>
        <v>品类词</v>
      </c>
      <c r="G1162" s="12" t="str">
        <f>INDEX('投放（素材）'!M:M,MATCH(E1162,'投放（素材）'!E:E,0))</f>
        <v>61303e92000000002103c91c</v>
      </c>
      <c r="H1162" s="10">
        <v>2184195</v>
      </c>
      <c r="I1162" s="10" t="s">
        <v>216</v>
      </c>
      <c r="J1162" s="10" t="s">
        <v>270</v>
      </c>
      <c r="K1162" s="10" t="s">
        <v>47</v>
      </c>
      <c r="L1162" s="10" t="s">
        <v>63</v>
      </c>
      <c r="M1162" s="10">
        <v>4119</v>
      </c>
      <c r="N1162" s="10">
        <v>10610</v>
      </c>
      <c r="O1162" s="10">
        <v>598</v>
      </c>
      <c r="P1162" s="13">
        <v>0.0564</v>
      </c>
      <c r="Q1162" s="10">
        <v>6.88</v>
      </c>
      <c r="R1162" s="10">
        <v>6</v>
      </c>
      <c r="S1162" s="10">
        <v>0</v>
      </c>
      <c r="T1162" s="10">
        <v>2</v>
      </c>
      <c r="U1162" s="10">
        <v>0</v>
      </c>
    </row>
    <row r="1163" spans="1:21">
      <c r="A1163" s="11">
        <v>44529</v>
      </c>
      <c r="B1163" s="10" t="s">
        <v>268</v>
      </c>
      <c r="C1163" s="10">
        <v>1796446</v>
      </c>
      <c r="D1163" s="10" t="s">
        <v>1</v>
      </c>
      <c r="E1163" s="10" t="s">
        <v>271</v>
      </c>
      <c r="F1163" s="12" t="str">
        <f>LOOKUP(,-FIND({"","品牌","品类","需求","竞品","品类","成分","长尾","场景","占位","功效"},E1163),{"其他","品牌词","品类词","需求词","竞品词","品类词","成分词","长尾词","场景词","占位词","功效词"})</f>
        <v>需求词</v>
      </c>
      <c r="G1163" s="12" t="str">
        <f>INDEX('投放（素材）'!M:M,MATCH(E1163,'投放（素材）'!E:E,0))</f>
        <v>61303e92000000002103c91c</v>
      </c>
      <c r="H1163" s="10">
        <v>2196433</v>
      </c>
      <c r="I1163" s="10" t="s">
        <v>216</v>
      </c>
      <c r="J1163" s="10" t="s">
        <v>270</v>
      </c>
      <c r="K1163" s="10" t="s">
        <v>47</v>
      </c>
      <c r="L1163" s="10" t="s">
        <v>79</v>
      </c>
      <c r="M1163" s="10">
        <v>1373.63</v>
      </c>
      <c r="N1163" s="10">
        <v>3948</v>
      </c>
      <c r="O1163" s="10">
        <v>193</v>
      </c>
      <c r="P1163" s="13">
        <v>0.0489</v>
      </c>
      <c r="Q1163" s="10">
        <v>7.11</v>
      </c>
      <c r="R1163" s="10">
        <v>1</v>
      </c>
      <c r="S1163" s="10">
        <v>0</v>
      </c>
      <c r="T1163" s="10">
        <v>1</v>
      </c>
      <c r="U1163" s="10">
        <v>0</v>
      </c>
    </row>
    <row r="1164" spans="1:21">
      <c r="A1164" s="11">
        <v>44529</v>
      </c>
      <c r="B1164" s="10" t="s">
        <v>272</v>
      </c>
      <c r="C1164" s="10">
        <v>1810537</v>
      </c>
      <c r="D1164" s="10" t="s">
        <v>1</v>
      </c>
      <c r="E1164" s="10" t="s">
        <v>273</v>
      </c>
      <c r="F1164" s="12" t="str">
        <f>LOOKUP(,-FIND({"","品牌","品类","需求","竞品","品类","成分","长尾","场景","占位","功效"},E1164),{"其他","品牌词","品类词","需求词","竞品词","品类词","成分词","长尾词","场景词","占位词","功效词"})</f>
        <v>占位词</v>
      </c>
      <c r="G1164" s="12" t="str">
        <f>INDEX('投放（素材）'!M:M,MATCH(E1164,'投放（素材）'!E:E,0))</f>
        <v>61303e92000000002103c91c</v>
      </c>
      <c r="H1164" s="10">
        <v>2207800</v>
      </c>
      <c r="I1164" s="10" t="s">
        <v>216</v>
      </c>
      <c r="J1164" s="10" t="s">
        <v>270</v>
      </c>
      <c r="K1164" s="10" t="s">
        <v>47</v>
      </c>
      <c r="L1164" s="10" t="s">
        <v>63</v>
      </c>
      <c r="M1164" s="10">
        <v>19189.85</v>
      </c>
      <c r="N1164" s="10">
        <v>29875</v>
      </c>
      <c r="O1164" s="10">
        <v>1628</v>
      </c>
      <c r="P1164" s="13">
        <v>0.0545</v>
      </c>
      <c r="Q1164" s="10">
        <v>11.78</v>
      </c>
      <c r="R1164" s="10">
        <v>6</v>
      </c>
      <c r="S1164" s="10">
        <v>0</v>
      </c>
      <c r="T1164" s="10">
        <v>3</v>
      </c>
      <c r="U1164" s="10">
        <v>6</v>
      </c>
    </row>
    <row r="1165" spans="1:21">
      <c r="A1165" s="11">
        <v>44529</v>
      </c>
      <c r="B1165" s="10" t="s">
        <v>272</v>
      </c>
      <c r="C1165" s="10">
        <v>1810537</v>
      </c>
      <c r="D1165" s="10" t="s">
        <v>1</v>
      </c>
      <c r="E1165" s="10" t="s">
        <v>273</v>
      </c>
      <c r="F1165" s="12" t="str">
        <f>LOOKUP(,-FIND({"","品牌","品类","需求","竞品","品类","成分","长尾","场景","占位","功效"},E1165),{"其他","品牌词","品类词","需求词","竞品词","品类词","成分词","长尾词","场景词","占位词","功效词"})</f>
        <v>占位词</v>
      </c>
      <c r="G1165" s="12" t="str">
        <f>INDEX('投放（素材）'!M:M,MATCH(E1165,'投放（素材）'!E:E,0))</f>
        <v>61303e92000000002103c91c</v>
      </c>
      <c r="H1165" s="10">
        <v>2207800</v>
      </c>
      <c r="I1165" s="10" t="s">
        <v>216</v>
      </c>
      <c r="J1165" s="10" t="s">
        <v>270</v>
      </c>
      <c r="K1165" s="10" t="s">
        <v>47</v>
      </c>
      <c r="L1165" s="10" t="s">
        <v>79</v>
      </c>
      <c r="M1165" s="10">
        <v>1187.76</v>
      </c>
      <c r="N1165" s="10">
        <v>1546</v>
      </c>
      <c r="O1165" s="10">
        <v>100</v>
      </c>
      <c r="P1165" s="13">
        <v>0.0647</v>
      </c>
      <c r="Q1165" s="10">
        <v>11.87</v>
      </c>
      <c r="R1165" s="10">
        <v>1</v>
      </c>
      <c r="S1165" s="10">
        <v>0</v>
      </c>
      <c r="T1165" s="10">
        <v>0</v>
      </c>
      <c r="U1165" s="10">
        <v>0</v>
      </c>
    </row>
    <row r="1166" spans="1:21">
      <c r="A1166" s="11">
        <v>44529</v>
      </c>
      <c r="B1166" s="10" t="s">
        <v>274</v>
      </c>
      <c r="C1166" s="10">
        <v>1821833</v>
      </c>
      <c r="D1166" s="10" t="s">
        <v>1</v>
      </c>
      <c r="E1166" s="10" t="s">
        <v>275</v>
      </c>
      <c r="F1166" s="12" t="str">
        <f>LOOKUP(,-FIND({"","品牌","品类","需求","竞品","品类","成分","长尾","场景","占位","功效"},E1166),{"其他","品牌词","品类词","需求词","竞品词","品类词","成分词","长尾词","场景词","占位词","功效词"})</f>
        <v>品类词</v>
      </c>
      <c r="G1166" s="12" t="str">
        <f>INDEX('投放（素材）'!M:M,MATCH(E1166,'投放（素材）'!E:E,0))</f>
        <v>61303e92000000002103c91c</v>
      </c>
      <c r="H1166" s="10">
        <v>2225193</v>
      </c>
      <c r="I1166" s="10" t="s">
        <v>216</v>
      </c>
      <c r="J1166" s="10" t="s">
        <v>270</v>
      </c>
      <c r="K1166" s="10" t="s">
        <v>47</v>
      </c>
      <c r="L1166" s="10" t="s">
        <v>82</v>
      </c>
      <c r="M1166" s="10">
        <v>1220.37</v>
      </c>
      <c r="N1166" s="10">
        <v>5158</v>
      </c>
      <c r="O1166" s="10">
        <v>195</v>
      </c>
      <c r="P1166" s="13">
        <v>0.0378</v>
      </c>
      <c r="Q1166" s="10">
        <v>6.25</v>
      </c>
      <c r="R1166" s="10">
        <v>0</v>
      </c>
      <c r="S1166" s="10">
        <v>0</v>
      </c>
      <c r="T1166" s="10">
        <v>0</v>
      </c>
      <c r="U1166" s="10">
        <v>0</v>
      </c>
    </row>
    <row r="1167" spans="1:21">
      <c r="A1167" s="11">
        <v>44529</v>
      </c>
      <c r="B1167" s="10" t="s">
        <v>274</v>
      </c>
      <c r="C1167" s="10">
        <v>1821833</v>
      </c>
      <c r="D1167" s="10" t="s">
        <v>1</v>
      </c>
      <c r="E1167" s="10" t="s">
        <v>287</v>
      </c>
      <c r="F1167" s="12" t="str">
        <f>LOOKUP(,-FIND({"","品牌","品类","需求","竞品","品类","成分","长尾","场景","占位","功效"},E1167),{"其他","品牌词","品类词","需求词","竞品词","品类词","成分词","长尾词","场景词","占位词","功效词"})</f>
        <v>品牌词</v>
      </c>
      <c r="G1167" s="12" t="str">
        <f>INDEX('投放（素材）'!M:M,MATCH(E1167,'投放（素材）'!E:E,0))</f>
        <v>60f7c242000000000102e5de</v>
      </c>
      <c r="H1167" s="10">
        <v>2225201</v>
      </c>
      <c r="I1167" s="10" t="s">
        <v>216</v>
      </c>
      <c r="J1167" s="10" t="s">
        <v>217</v>
      </c>
      <c r="K1167" s="10" t="s">
        <v>47</v>
      </c>
      <c r="L1167" s="10" t="s">
        <v>73</v>
      </c>
      <c r="M1167" s="10">
        <v>6.31</v>
      </c>
      <c r="N1167" s="10">
        <v>2</v>
      </c>
      <c r="O1167" s="10">
        <v>1</v>
      </c>
      <c r="P1167" s="13">
        <v>0.5</v>
      </c>
      <c r="Q1167" s="10">
        <v>6.31</v>
      </c>
      <c r="R1167" s="10">
        <v>0</v>
      </c>
      <c r="S1167" s="10">
        <v>0</v>
      </c>
      <c r="T1167" s="10">
        <v>0</v>
      </c>
      <c r="U1167" s="10">
        <v>0</v>
      </c>
    </row>
    <row r="1168" spans="1:21">
      <c r="A1168" s="11">
        <v>44529</v>
      </c>
      <c r="B1168" s="10" t="s">
        <v>274</v>
      </c>
      <c r="C1168" s="10">
        <v>1821833</v>
      </c>
      <c r="D1168" s="10" t="s">
        <v>1</v>
      </c>
      <c r="E1168" s="10" t="s">
        <v>276</v>
      </c>
      <c r="F1168" s="12" t="str">
        <f>LOOKUP(,-FIND({"","品牌","品类","需求","竞品","品类","成分","长尾","场景","占位","功效"},E1168),{"其他","品牌词","品类词","需求词","竞品词","品类词","成分词","长尾词","场景词","占位词","功效词"})</f>
        <v>品牌词</v>
      </c>
      <c r="G1168" s="12" t="str">
        <f>INDEX('投放（素材）'!M:M,MATCH(E1168,'投放（素材）'!E:E,0))</f>
        <v>6100f2a0000000002103d584</v>
      </c>
      <c r="H1168" s="10">
        <v>2225210</v>
      </c>
      <c r="I1168" s="10" t="s">
        <v>216</v>
      </c>
      <c r="J1168" s="10" t="s">
        <v>229</v>
      </c>
      <c r="K1168" s="10" t="s">
        <v>47</v>
      </c>
      <c r="L1168" s="10" t="s">
        <v>75</v>
      </c>
      <c r="M1168" s="10">
        <v>2837.71</v>
      </c>
      <c r="N1168" s="10">
        <v>11019</v>
      </c>
      <c r="O1168" s="10">
        <v>380</v>
      </c>
      <c r="P1168" s="13">
        <v>0.0345</v>
      </c>
      <c r="Q1168" s="10">
        <v>7.46</v>
      </c>
      <c r="R1168" s="10">
        <v>2</v>
      </c>
      <c r="S1168" s="10">
        <v>0</v>
      </c>
      <c r="T1168" s="10">
        <v>0</v>
      </c>
      <c r="U1168" s="10">
        <v>0</v>
      </c>
    </row>
    <row r="1169" spans="1:21">
      <c r="A1169" s="11">
        <v>44529</v>
      </c>
      <c r="B1169" s="10" t="s">
        <v>274</v>
      </c>
      <c r="C1169" s="10">
        <v>1821833</v>
      </c>
      <c r="D1169" s="10" t="s">
        <v>1</v>
      </c>
      <c r="E1169" s="10" t="s">
        <v>277</v>
      </c>
      <c r="F1169" s="12" t="str">
        <f>LOOKUP(,-FIND({"","品牌","品类","需求","竞品","品类","成分","长尾","场景","占位","功效"},E1169),{"其他","品牌词","品类词","需求词","竞品词","品类词","成分词","长尾词","场景词","占位词","功效词"})</f>
        <v>品牌词</v>
      </c>
      <c r="G1169" s="12" t="str">
        <f>INDEX('投放（素材）'!M:M,MATCH(E1169,'投放（素材）'!E:E,0))</f>
        <v>60f7c242000000000102e5de</v>
      </c>
      <c r="H1169" s="10">
        <v>2244321</v>
      </c>
      <c r="I1169" s="10" t="s">
        <v>216</v>
      </c>
      <c r="J1169" s="10" t="s">
        <v>217</v>
      </c>
      <c r="K1169" s="10" t="s">
        <v>47</v>
      </c>
      <c r="L1169" s="10" t="s">
        <v>131</v>
      </c>
      <c r="M1169" s="10">
        <v>9.15</v>
      </c>
      <c r="N1169" s="10">
        <v>11</v>
      </c>
      <c r="O1169" s="10">
        <v>1</v>
      </c>
      <c r="P1169" s="13">
        <v>0.0909</v>
      </c>
      <c r="Q1169" s="10">
        <v>9.15</v>
      </c>
      <c r="R1169" s="10">
        <v>0</v>
      </c>
      <c r="S1169" s="10">
        <v>0</v>
      </c>
      <c r="T1169" s="10">
        <v>0</v>
      </c>
      <c r="U1169" s="10">
        <v>0</v>
      </c>
    </row>
    <row r="1170" spans="1:21">
      <c r="A1170" s="11">
        <v>44529</v>
      </c>
      <c r="B1170" s="10" t="s">
        <v>274</v>
      </c>
      <c r="C1170" s="10">
        <v>1821833</v>
      </c>
      <c r="D1170" s="10" t="s">
        <v>1</v>
      </c>
      <c r="E1170" s="10" t="s">
        <v>277</v>
      </c>
      <c r="F1170" s="12" t="str">
        <f>LOOKUP(,-FIND({"","品牌","品类","需求","竞品","品类","成分","长尾","场景","占位","功效"},E1170),{"其他","品牌词","品类词","需求词","竞品词","品类词","成分词","长尾词","场景词","占位词","功效词"})</f>
        <v>品牌词</v>
      </c>
      <c r="G1170" s="12" t="str">
        <f>INDEX('投放（素材）'!M:M,MATCH(E1170,'投放（素材）'!E:E,0))</f>
        <v>60f7c242000000000102e5de</v>
      </c>
      <c r="H1170" s="10">
        <v>2244321</v>
      </c>
      <c r="I1170" s="10" t="s">
        <v>216</v>
      </c>
      <c r="J1170" s="10" t="s">
        <v>217</v>
      </c>
      <c r="K1170" s="10" t="s">
        <v>47</v>
      </c>
      <c r="L1170" s="10" t="s">
        <v>130</v>
      </c>
      <c r="M1170" s="10">
        <v>8.75</v>
      </c>
      <c r="N1170" s="10">
        <v>14</v>
      </c>
      <c r="O1170" s="10">
        <v>1</v>
      </c>
      <c r="P1170" s="13">
        <v>0.0714</v>
      </c>
      <c r="Q1170" s="10">
        <v>8.75</v>
      </c>
      <c r="R1170" s="10">
        <v>0</v>
      </c>
      <c r="S1170" s="10">
        <v>0</v>
      </c>
      <c r="T1170" s="10">
        <v>0</v>
      </c>
      <c r="U1170" s="10">
        <v>0</v>
      </c>
    </row>
    <row r="1171" spans="1:21">
      <c r="A1171" s="11">
        <v>44529</v>
      </c>
      <c r="B1171" s="10" t="s">
        <v>274</v>
      </c>
      <c r="C1171" s="10">
        <v>1821833</v>
      </c>
      <c r="D1171" s="10" t="s">
        <v>1</v>
      </c>
      <c r="E1171" s="10" t="s">
        <v>278</v>
      </c>
      <c r="F1171" s="12" t="str">
        <f>LOOKUP(,-FIND({"","品牌","品类","需求","竞品","品类","成分","长尾","场景","占位","功效"},E1171),{"其他","品牌词","品类词","需求词","竞品词","品类词","成分词","长尾词","场景词","占位词","功效词"})</f>
        <v>品牌词</v>
      </c>
      <c r="G1171" s="12" t="str">
        <f>INDEX('投放（素材）'!M:M,MATCH(E1171,'投放（素材）'!E:E,0))</f>
        <v>61388e450000000021038361</v>
      </c>
      <c r="H1171" s="10">
        <v>2266911</v>
      </c>
      <c r="I1171" s="10" t="s">
        <v>216</v>
      </c>
      <c r="J1171" s="10" t="s">
        <v>279</v>
      </c>
      <c r="K1171" s="10" t="s">
        <v>47</v>
      </c>
      <c r="L1171" s="10" t="s">
        <v>157</v>
      </c>
      <c r="M1171" s="10">
        <v>0</v>
      </c>
      <c r="N1171" s="10">
        <v>1</v>
      </c>
      <c r="O1171" s="10">
        <v>0</v>
      </c>
      <c r="P1171" s="13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</row>
    <row r="1172" spans="1:21">
      <c r="A1172" s="11">
        <v>44529</v>
      </c>
      <c r="B1172" s="10" t="s">
        <v>274</v>
      </c>
      <c r="C1172" s="10">
        <v>1821833</v>
      </c>
      <c r="D1172" s="10" t="s">
        <v>1</v>
      </c>
      <c r="E1172" s="10" t="s">
        <v>278</v>
      </c>
      <c r="F1172" s="12" t="str">
        <f>LOOKUP(,-FIND({"","品牌","品类","需求","竞品","品类","成分","长尾","场景","占位","功效"},E1172),{"其他","品牌词","品类词","需求词","竞品词","品类词","成分词","长尾词","场景词","占位词","功效词"})</f>
        <v>品牌词</v>
      </c>
      <c r="G1172" s="12" t="str">
        <f>INDEX('投放（素材）'!M:M,MATCH(E1172,'投放（素材）'!E:E,0))</f>
        <v>61388e450000000021038361</v>
      </c>
      <c r="H1172" s="10">
        <v>2266911</v>
      </c>
      <c r="I1172" s="10" t="s">
        <v>216</v>
      </c>
      <c r="J1172" s="10" t="s">
        <v>279</v>
      </c>
      <c r="K1172" s="10" t="s">
        <v>47</v>
      </c>
      <c r="L1172" s="10" t="s">
        <v>156</v>
      </c>
      <c r="M1172" s="10">
        <v>0</v>
      </c>
      <c r="N1172" s="10">
        <v>1</v>
      </c>
      <c r="O1172" s="10">
        <v>0</v>
      </c>
      <c r="P1172" s="13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</row>
    <row r="1173" spans="1:21">
      <c r="A1173" s="11">
        <v>44529</v>
      </c>
      <c r="B1173" s="10" t="s">
        <v>274</v>
      </c>
      <c r="C1173" s="10">
        <v>1821833</v>
      </c>
      <c r="D1173" s="10" t="s">
        <v>1</v>
      </c>
      <c r="E1173" s="10" t="s">
        <v>281</v>
      </c>
      <c r="F1173" s="12" t="str">
        <f>LOOKUP(,-FIND({"","品牌","品类","需求","竞品","品类","成分","长尾","场景","占位","功效"},E1173),{"其他","品牌词","品类词","需求词","竞品词","品类词","成分词","长尾词","场景词","占位词","功效词"})</f>
        <v>品牌词</v>
      </c>
      <c r="G1173" s="12" t="str">
        <f>INDEX('投放（素材）'!M:M,MATCH(E1173,'投放（素材）'!E:E,0))</f>
        <v>61388e450000000021038361</v>
      </c>
      <c r="H1173" s="10">
        <v>2267007</v>
      </c>
      <c r="I1173" s="10" t="s">
        <v>216</v>
      </c>
      <c r="J1173" s="10" t="s">
        <v>279</v>
      </c>
      <c r="K1173" s="10" t="s">
        <v>47</v>
      </c>
      <c r="L1173" s="10" t="s">
        <v>74</v>
      </c>
      <c r="M1173" s="10">
        <v>4.26</v>
      </c>
      <c r="N1173" s="10">
        <v>63</v>
      </c>
      <c r="O1173" s="10">
        <v>1</v>
      </c>
      <c r="P1173" s="13">
        <v>0.0159</v>
      </c>
      <c r="Q1173" s="10">
        <v>4.26</v>
      </c>
      <c r="R1173" s="10">
        <v>0</v>
      </c>
      <c r="S1173" s="10">
        <v>0</v>
      </c>
      <c r="T1173" s="10">
        <v>0</v>
      </c>
      <c r="U1173" s="10">
        <v>0</v>
      </c>
    </row>
    <row r="1174" spans="1:21">
      <c r="A1174" s="11">
        <v>44529</v>
      </c>
      <c r="B1174" s="10" t="s">
        <v>274</v>
      </c>
      <c r="C1174" s="10">
        <v>1821833</v>
      </c>
      <c r="D1174" s="10" t="s">
        <v>1</v>
      </c>
      <c r="E1174" s="10" t="s">
        <v>282</v>
      </c>
      <c r="F1174" s="12" t="str">
        <f>LOOKUP(,-FIND({"","品牌","品类","需求","竞品","品类","成分","长尾","场景","占位","功效"},E1174),{"其他","品牌词","品类词","需求词","竞品词","品类词","成分词","长尾词","场景词","占位词","功效词"})</f>
        <v>功效词</v>
      </c>
      <c r="G1174" s="12" t="str">
        <f>INDEX('投放（素材）'!M:M,MATCH(E1174,'投放（素材）'!E:E,0))</f>
        <v>618b8a7b0000000001025dae</v>
      </c>
      <c r="H1174" s="10">
        <v>2274258</v>
      </c>
      <c r="I1174" s="10" t="s">
        <v>216</v>
      </c>
      <c r="J1174" s="10" t="s">
        <v>283</v>
      </c>
      <c r="K1174" s="10" t="s">
        <v>47</v>
      </c>
      <c r="L1174" s="10" t="s">
        <v>151</v>
      </c>
      <c r="M1174" s="10">
        <v>3.54</v>
      </c>
      <c r="N1174" s="10">
        <v>5</v>
      </c>
      <c r="O1174" s="10">
        <v>1</v>
      </c>
      <c r="P1174" s="13">
        <v>0.2</v>
      </c>
      <c r="Q1174" s="10">
        <v>3.54</v>
      </c>
      <c r="R1174" s="10">
        <v>0</v>
      </c>
      <c r="S1174" s="10">
        <v>0</v>
      </c>
      <c r="T1174" s="10">
        <v>0</v>
      </c>
      <c r="U1174" s="10">
        <v>0</v>
      </c>
    </row>
    <row r="1175" spans="1:21">
      <c r="A1175" s="11">
        <v>44529</v>
      </c>
      <c r="B1175" s="10" t="s">
        <v>274</v>
      </c>
      <c r="C1175" s="10">
        <v>1821833</v>
      </c>
      <c r="D1175" s="10" t="s">
        <v>1</v>
      </c>
      <c r="E1175" s="10" t="s">
        <v>282</v>
      </c>
      <c r="F1175" s="12" t="str">
        <f>LOOKUP(,-FIND({"","品牌","品类","需求","竞品","品类","成分","长尾","场景","占位","功效"},E1175),{"其他","品牌词","品类词","需求词","竞品词","品类词","成分词","长尾词","场景词","占位词","功效词"})</f>
        <v>功效词</v>
      </c>
      <c r="G1175" s="12" t="str">
        <f>INDEX('投放（素材）'!M:M,MATCH(E1175,'投放（素材）'!E:E,0))</f>
        <v>618b8a7b0000000001025dae</v>
      </c>
      <c r="H1175" s="10">
        <v>2274258</v>
      </c>
      <c r="I1175" s="10" t="s">
        <v>216</v>
      </c>
      <c r="J1175" s="10" t="s">
        <v>283</v>
      </c>
      <c r="K1175" s="10" t="s">
        <v>47</v>
      </c>
      <c r="L1175" s="10" t="s">
        <v>147</v>
      </c>
      <c r="M1175" s="10">
        <v>0</v>
      </c>
      <c r="N1175" s="10">
        <v>1</v>
      </c>
      <c r="O1175" s="10">
        <v>0</v>
      </c>
      <c r="P1175" s="13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</row>
    <row r="1176" spans="1:21">
      <c r="A1176" s="11">
        <v>44529</v>
      </c>
      <c r="B1176" s="10" t="s">
        <v>274</v>
      </c>
      <c r="C1176" s="10">
        <v>1821833</v>
      </c>
      <c r="D1176" s="10" t="s">
        <v>1</v>
      </c>
      <c r="E1176" s="10" t="s">
        <v>282</v>
      </c>
      <c r="F1176" s="12" t="str">
        <f>LOOKUP(,-FIND({"","品牌","品类","需求","竞品","品类","成分","长尾","场景","占位","功效"},E1176),{"其他","品牌词","品类词","需求词","竞品词","品类词","成分词","长尾词","场景词","占位词","功效词"})</f>
        <v>功效词</v>
      </c>
      <c r="G1176" s="12" t="str">
        <f>INDEX('投放（素材）'!M:M,MATCH(E1176,'投放（素材）'!E:E,0))</f>
        <v>618b8a7b0000000001025dae</v>
      </c>
      <c r="H1176" s="10">
        <v>2274258</v>
      </c>
      <c r="I1176" s="10" t="s">
        <v>216</v>
      </c>
      <c r="J1176" s="10" t="s">
        <v>283</v>
      </c>
      <c r="K1176" s="10" t="s">
        <v>47</v>
      </c>
      <c r="L1176" s="10" t="s">
        <v>145</v>
      </c>
      <c r="M1176" s="10">
        <v>0</v>
      </c>
      <c r="N1176" s="10">
        <v>1</v>
      </c>
      <c r="O1176" s="10">
        <v>0</v>
      </c>
      <c r="P1176" s="13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</row>
    <row r="1177" spans="1:21">
      <c r="A1177" s="11">
        <v>44529</v>
      </c>
      <c r="B1177" s="10" t="s">
        <v>274</v>
      </c>
      <c r="C1177" s="10">
        <v>1821833</v>
      </c>
      <c r="D1177" s="10" t="s">
        <v>1</v>
      </c>
      <c r="E1177" s="10" t="s">
        <v>282</v>
      </c>
      <c r="F1177" s="12" t="str">
        <f>LOOKUP(,-FIND({"","品牌","品类","需求","竞品","品类","成分","长尾","场景","占位","功效"},E1177),{"其他","品牌词","品类词","需求词","竞品词","品类词","成分词","长尾词","场景词","占位词","功效词"})</f>
        <v>功效词</v>
      </c>
      <c r="G1177" s="12" t="str">
        <f>INDEX('投放（素材）'!M:M,MATCH(E1177,'投放（素材）'!E:E,0))</f>
        <v>618b8a7b0000000001025dae</v>
      </c>
      <c r="H1177" s="10">
        <v>2274258</v>
      </c>
      <c r="I1177" s="10" t="s">
        <v>216</v>
      </c>
      <c r="J1177" s="10" t="s">
        <v>283</v>
      </c>
      <c r="K1177" s="10" t="s">
        <v>47</v>
      </c>
      <c r="L1177" s="10" t="s">
        <v>141</v>
      </c>
      <c r="M1177" s="10">
        <v>5.68</v>
      </c>
      <c r="N1177" s="10">
        <v>8</v>
      </c>
      <c r="O1177" s="10">
        <v>1</v>
      </c>
      <c r="P1177" s="13">
        <v>0.125</v>
      </c>
      <c r="Q1177" s="10">
        <v>5.68</v>
      </c>
      <c r="R1177" s="10">
        <v>0</v>
      </c>
      <c r="S1177" s="10">
        <v>0</v>
      </c>
      <c r="T1177" s="10">
        <v>0</v>
      </c>
      <c r="U1177" s="10">
        <v>0</v>
      </c>
    </row>
    <row r="1178" spans="1:21">
      <c r="A1178" s="11">
        <v>44529</v>
      </c>
      <c r="B1178" s="10" t="s">
        <v>274</v>
      </c>
      <c r="C1178" s="10">
        <v>1821833</v>
      </c>
      <c r="D1178" s="10" t="s">
        <v>1</v>
      </c>
      <c r="E1178" s="10" t="s">
        <v>282</v>
      </c>
      <c r="F1178" s="12" t="str">
        <f>LOOKUP(,-FIND({"","品牌","品类","需求","竞品","品类","成分","长尾","场景","占位","功效"},E1178),{"其他","品牌词","品类词","需求词","竞品词","品类词","成分词","长尾词","场景词","占位词","功效词"})</f>
        <v>功效词</v>
      </c>
      <c r="G1178" s="12" t="str">
        <f>INDEX('投放（素材）'!M:M,MATCH(E1178,'投放（素材）'!E:E,0))</f>
        <v>618b8a7b0000000001025dae</v>
      </c>
      <c r="H1178" s="10">
        <v>2274258</v>
      </c>
      <c r="I1178" s="10" t="s">
        <v>216</v>
      </c>
      <c r="J1178" s="10" t="s">
        <v>283</v>
      </c>
      <c r="K1178" s="10" t="s">
        <v>47</v>
      </c>
      <c r="L1178" s="10" t="s">
        <v>144</v>
      </c>
      <c r="M1178" s="10">
        <v>0</v>
      </c>
      <c r="N1178" s="10">
        <v>5</v>
      </c>
      <c r="O1178" s="10">
        <v>0</v>
      </c>
      <c r="P1178" s="13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</row>
    <row r="1179" spans="1:21">
      <c r="A1179" s="11">
        <v>44529</v>
      </c>
      <c r="B1179" s="10" t="s">
        <v>274</v>
      </c>
      <c r="C1179" s="10">
        <v>1821833</v>
      </c>
      <c r="D1179" s="10" t="s">
        <v>1</v>
      </c>
      <c r="E1179" s="10" t="s">
        <v>282</v>
      </c>
      <c r="F1179" s="12" t="str">
        <f>LOOKUP(,-FIND({"","品牌","品类","需求","竞品","品类","成分","长尾","场景","占位","功效"},E1179),{"其他","品牌词","品类词","需求词","竞品词","品类词","成分词","长尾词","场景词","占位词","功效词"})</f>
        <v>功效词</v>
      </c>
      <c r="G1179" s="12" t="str">
        <f>INDEX('投放（素材）'!M:M,MATCH(E1179,'投放（素材）'!E:E,0))</f>
        <v>618b8a7b0000000001025dae</v>
      </c>
      <c r="H1179" s="10">
        <v>2274258</v>
      </c>
      <c r="I1179" s="10" t="s">
        <v>216</v>
      </c>
      <c r="J1179" s="10" t="s">
        <v>283</v>
      </c>
      <c r="K1179" s="10" t="s">
        <v>47</v>
      </c>
      <c r="L1179" s="10" t="s">
        <v>143</v>
      </c>
      <c r="M1179" s="10">
        <v>0</v>
      </c>
      <c r="N1179" s="10">
        <v>1</v>
      </c>
      <c r="O1179" s="10">
        <v>0</v>
      </c>
      <c r="P1179" s="13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</row>
    <row r="1180" spans="1:21">
      <c r="A1180" s="11">
        <v>44529</v>
      </c>
      <c r="B1180" s="10" t="s">
        <v>274</v>
      </c>
      <c r="C1180" s="10">
        <v>1821833</v>
      </c>
      <c r="D1180" s="10" t="s">
        <v>1</v>
      </c>
      <c r="E1180" s="10" t="s">
        <v>282</v>
      </c>
      <c r="F1180" s="12" t="str">
        <f>LOOKUP(,-FIND({"","品牌","品类","需求","竞品","品类","成分","长尾","场景","占位","功效"},E1180),{"其他","品牌词","品类词","需求词","竞品词","品类词","成分词","长尾词","场景词","占位词","功效词"})</f>
        <v>功效词</v>
      </c>
      <c r="G1180" s="12" t="str">
        <f>INDEX('投放（素材）'!M:M,MATCH(E1180,'投放（素材）'!E:E,0))</f>
        <v>618b8a7b0000000001025dae</v>
      </c>
      <c r="H1180" s="10">
        <v>2274258</v>
      </c>
      <c r="I1180" s="10" t="s">
        <v>216</v>
      </c>
      <c r="J1180" s="10" t="s">
        <v>283</v>
      </c>
      <c r="K1180" s="10" t="s">
        <v>47</v>
      </c>
      <c r="L1180" s="10" t="s">
        <v>140</v>
      </c>
      <c r="M1180" s="10">
        <v>770.67</v>
      </c>
      <c r="N1180" s="10">
        <v>3578</v>
      </c>
      <c r="O1180" s="10">
        <v>212</v>
      </c>
      <c r="P1180" s="13">
        <v>0.0593</v>
      </c>
      <c r="Q1180" s="10">
        <v>3.63</v>
      </c>
      <c r="R1180" s="10">
        <v>2</v>
      </c>
      <c r="S1180" s="10">
        <v>0</v>
      </c>
      <c r="T1180" s="10">
        <v>2</v>
      </c>
      <c r="U1180" s="10">
        <v>0</v>
      </c>
    </row>
    <row r="1181" spans="1:21">
      <c r="A1181" s="11">
        <v>44529</v>
      </c>
      <c r="B1181" s="10" t="s">
        <v>274</v>
      </c>
      <c r="C1181" s="10">
        <v>1821833</v>
      </c>
      <c r="D1181" s="10" t="s">
        <v>1</v>
      </c>
      <c r="E1181" s="10" t="s">
        <v>282</v>
      </c>
      <c r="F1181" s="12" t="str">
        <f>LOOKUP(,-FIND({"","品牌","品类","需求","竞品","品类","成分","长尾","场景","占位","功效"},E1181),{"其他","品牌词","品类词","需求词","竞品词","品类词","成分词","长尾词","场景词","占位词","功效词"})</f>
        <v>功效词</v>
      </c>
      <c r="G1181" s="12" t="str">
        <f>INDEX('投放（素材）'!M:M,MATCH(E1181,'投放（素材）'!E:E,0))</f>
        <v>618b8a7b0000000001025dae</v>
      </c>
      <c r="H1181" s="10">
        <v>2274258</v>
      </c>
      <c r="I1181" s="10" t="s">
        <v>216</v>
      </c>
      <c r="J1181" s="10" t="s">
        <v>283</v>
      </c>
      <c r="K1181" s="10" t="s">
        <v>47</v>
      </c>
      <c r="L1181" s="10" t="s">
        <v>148</v>
      </c>
      <c r="M1181" s="10">
        <v>3.82</v>
      </c>
      <c r="N1181" s="10">
        <v>14</v>
      </c>
      <c r="O1181" s="10">
        <v>1</v>
      </c>
      <c r="P1181" s="13">
        <v>0.0714</v>
      </c>
      <c r="Q1181" s="10">
        <v>3.82</v>
      </c>
      <c r="R1181" s="10">
        <v>0</v>
      </c>
      <c r="S1181" s="10">
        <v>0</v>
      </c>
      <c r="T1181" s="10">
        <v>0</v>
      </c>
      <c r="U1181" s="10">
        <v>0</v>
      </c>
    </row>
    <row r="1182" spans="1:21">
      <c r="A1182" s="11">
        <v>44529</v>
      </c>
      <c r="B1182" s="10" t="s">
        <v>274</v>
      </c>
      <c r="C1182" s="10">
        <v>1821833</v>
      </c>
      <c r="D1182" s="10" t="s">
        <v>1</v>
      </c>
      <c r="E1182" s="10" t="s">
        <v>282</v>
      </c>
      <c r="F1182" s="12" t="str">
        <f>LOOKUP(,-FIND({"","品牌","品类","需求","竞品","品类","成分","长尾","场景","占位","功效"},E1182),{"其他","品牌词","品类词","需求词","竞品词","品类词","成分词","长尾词","场景词","占位词","功效词"})</f>
        <v>功效词</v>
      </c>
      <c r="G1182" s="12" t="str">
        <f>INDEX('投放（素材）'!M:M,MATCH(E1182,'投放（素材）'!E:E,0))</f>
        <v>618b8a7b0000000001025dae</v>
      </c>
      <c r="H1182" s="10">
        <v>2274258</v>
      </c>
      <c r="I1182" s="10" t="s">
        <v>216</v>
      </c>
      <c r="J1182" s="10" t="s">
        <v>283</v>
      </c>
      <c r="K1182" s="10" t="s">
        <v>47</v>
      </c>
      <c r="L1182" s="10" t="s">
        <v>150</v>
      </c>
      <c r="M1182" s="10">
        <v>0</v>
      </c>
      <c r="N1182" s="10">
        <v>1</v>
      </c>
      <c r="O1182" s="10">
        <v>0</v>
      </c>
      <c r="P1182" s="13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</row>
    <row r="1183" spans="1:21">
      <c r="A1183" s="11">
        <v>44529</v>
      </c>
      <c r="B1183" s="10" t="s">
        <v>274</v>
      </c>
      <c r="C1183" s="10">
        <v>1821833</v>
      </c>
      <c r="D1183" s="10" t="s">
        <v>1</v>
      </c>
      <c r="E1183" s="10" t="s">
        <v>282</v>
      </c>
      <c r="F1183" s="12" t="str">
        <f>LOOKUP(,-FIND({"","品牌","品类","需求","竞品","品类","成分","长尾","场景","占位","功效"},E1183),{"其他","品牌词","品类词","需求词","竞品词","品类词","成分词","长尾词","场景词","占位词","功效词"})</f>
        <v>功效词</v>
      </c>
      <c r="G1183" s="12" t="str">
        <f>INDEX('投放（素材）'!M:M,MATCH(E1183,'投放（素材）'!E:E,0))</f>
        <v>618b8a7b0000000001025dae</v>
      </c>
      <c r="H1183" s="10">
        <v>2274258</v>
      </c>
      <c r="I1183" s="10" t="s">
        <v>216</v>
      </c>
      <c r="J1183" s="10" t="s">
        <v>283</v>
      </c>
      <c r="K1183" s="10" t="s">
        <v>47</v>
      </c>
      <c r="L1183" s="10" t="s">
        <v>146</v>
      </c>
      <c r="M1183" s="10">
        <v>5.47</v>
      </c>
      <c r="N1183" s="10">
        <v>11</v>
      </c>
      <c r="O1183" s="10">
        <v>2</v>
      </c>
      <c r="P1183" s="13">
        <v>0.1818</v>
      </c>
      <c r="Q1183" s="10">
        <v>2.73</v>
      </c>
      <c r="R1183" s="10">
        <v>0</v>
      </c>
      <c r="S1183" s="10">
        <v>0</v>
      </c>
      <c r="T1183" s="10">
        <v>0</v>
      </c>
      <c r="U1183" s="10">
        <v>0</v>
      </c>
    </row>
    <row r="1184" spans="1:21">
      <c r="A1184" s="11">
        <v>44530</v>
      </c>
      <c r="B1184" s="10" t="s">
        <v>268</v>
      </c>
      <c r="C1184" s="10">
        <v>1796446</v>
      </c>
      <c r="D1184" s="10" t="s">
        <v>1</v>
      </c>
      <c r="E1184" s="10" t="s">
        <v>269</v>
      </c>
      <c r="F1184" s="12" t="str">
        <f>LOOKUP(,-FIND({"","品牌","品类","需求","竞品","品类","成分","长尾","场景","占位","功效"},E1184),{"其他","品牌词","品类词","需求词","竞品词","品类词","成分词","长尾词","场景词","占位词","功效词"})</f>
        <v>品类词</v>
      </c>
      <c r="G1184" s="12" t="str">
        <f>INDEX('投放（素材）'!M:M,MATCH(E1184,'投放（素材）'!E:E,0))</f>
        <v>61303e92000000002103c91c</v>
      </c>
      <c r="H1184" s="10">
        <v>2184195</v>
      </c>
      <c r="I1184" s="10" t="s">
        <v>216</v>
      </c>
      <c r="J1184" s="10" t="s">
        <v>270</v>
      </c>
      <c r="K1184" s="10" t="s">
        <v>47</v>
      </c>
      <c r="L1184" s="10" t="s">
        <v>63</v>
      </c>
      <c r="M1184" s="10">
        <v>4237.25</v>
      </c>
      <c r="N1184" s="10">
        <v>10976</v>
      </c>
      <c r="O1184" s="10">
        <v>614</v>
      </c>
      <c r="P1184" s="13">
        <v>0.0559</v>
      </c>
      <c r="Q1184" s="10">
        <v>6.9</v>
      </c>
      <c r="R1184" s="10">
        <v>8</v>
      </c>
      <c r="S1184" s="10">
        <v>2</v>
      </c>
      <c r="T1184" s="10">
        <v>1</v>
      </c>
      <c r="U1184" s="10">
        <v>0</v>
      </c>
    </row>
    <row r="1185" spans="1:21">
      <c r="A1185" s="11">
        <v>44530</v>
      </c>
      <c r="B1185" s="10" t="s">
        <v>268</v>
      </c>
      <c r="C1185" s="10">
        <v>1796446</v>
      </c>
      <c r="D1185" s="10" t="s">
        <v>1</v>
      </c>
      <c r="E1185" s="10" t="s">
        <v>271</v>
      </c>
      <c r="F1185" s="12" t="str">
        <f>LOOKUP(,-FIND({"","品牌","品类","需求","竞品","品类","成分","长尾","场景","占位","功效"},E1185),{"其他","品牌词","品类词","需求词","竞品词","品类词","成分词","长尾词","场景词","占位词","功效词"})</f>
        <v>需求词</v>
      </c>
      <c r="G1185" s="12" t="str">
        <f>INDEX('投放（素材）'!M:M,MATCH(E1185,'投放（素材）'!E:E,0))</f>
        <v>61303e92000000002103c91c</v>
      </c>
      <c r="H1185" s="10">
        <v>2196433</v>
      </c>
      <c r="I1185" s="10" t="s">
        <v>216</v>
      </c>
      <c r="J1185" s="10" t="s">
        <v>270</v>
      </c>
      <c r="K1185" s="10" t="s">
        <v>47</v>
      </c>
      <c r="L1185" s="10" t="s">
        <v>79</v>
      </c>
      <c r="M1185" s="10">
        <v>1404.46</v>
      </c>
      <c r="N1185" s="10">
        <v>4132</v>
      </c>
      <c r="O1185" s="10">
        <v>199</v>
      </c>
      <c r="P1185" s="13">
        <v>0.0482</v>
      </c>
      <c r="Q1185" s="10">
        <v>7.05</v>
      </c>
      <c r="R1185" s="10">
        <v>2</v>
      </c>
      <c r="S1185" s="10">
        <v>1</v>
      </c>
      <c r="T1185" s="10">
        <v>0</v>
      </c>
      <c r="U1185" s="10">
        <v>0</v>
      </c>
    </row>
    <row r="1186" spans="1:21">
      <c r="A1186" s="11">
        <v>44530</v>
      </c>
      <c r="B1186" s="10" t="s">
        <v>272</v>
      </c>
      <c r="C1186" s="10">
        <v>1810537</v>
      </c>
      <c r="D1186" s="10" t="s">
        <v>1</v>
      </c>
      <c r="E1186" s="10" t="s">
        <v>273</v>
      </c>
      <c r="F1186" s="12" t="str">
        <f>LOOKUP(,-FIND({"","品牌","品类","需求","竞品","品类","成分","长尾","场景","占位","功效"},E1186),{"其他","品牌词","品类词","需求词","竞品词","品类词","成分词","长尾词","场景词","占位词","功效词"})</f>
        <v>占位词</v>
      </c>
      <c r="G1186" s="12" t="str">
        <f>INDEX('投放（素材）'!M:M,MATCH(E1186,'投放（素材）'!E:E,0))</f>
        <v>61303e92000000002103c91c</v>
      </c>
      <c r="H1186" s="10">
        <v>2207800</v>
      </c>
      <c r="I1186" s="10" t="s">
        <v>216</v>
      </c>
      <c r="J1186" s="10" t="s">
        <v>270</v>
      </c>
      <c r="K1186" s="10" t="s">
        <v>47</v>
      </c>
      <c r="L1186" s="10" t="s">
        <v>63</v>
      </c>
      <c r="M1186" s="10">
        <v>19047.17</v>
      </c>
      <c r="N1186" s="10">
        <v>34707</v>
      </c>
      <c r="O1186" s="10">
        <v>1849</v>
      </c>
      <c r="P1186" s="13">
        <v>0.0533</v>
      </c>
      <c r="Q1186" s="10">
        <v>10.3</v>
      </c>
      <c r="R1186" s="10">
        <v>10</v>
      </c>
      <c r="S1186" s="10">
        <v>0</v>
      </c>
      <c r="T1186" s="10">
        <v>13</v>
      </c>
      <c r="U1186" s="10">
        <v>2</v>
      </c>
    </row>
    <row r="1187" spans="1:21">
      <c r="A1187" s="11">
        <v>44530</v>
      </c>
      <c r="B1187" s="10" t="s">
        <v>272</v>
      </c>
      <c r="C1187" s="10">
        <v>1810537</v>
      </c>
      <c r="D1187" s="10" t="s">
        <v>1</v>
      </c>
      <c r="E1187" s="10" t="s">
        <v>273</v>
      </c>
      <c r="F1187" s="12" t="str">
        <f>LOOKUP(,-FIND({"","品牌","品类","需求","竞品","品类","成分","长尾","场景","占位","功效"},E1187),{"其他","品牌词","品类词","需求词","竞品词","品类词","成分词","长尾词","场景词","占位词","功效词"})</f>
        <v>占位词</v>
      </c>
      <c r="G1187" s="12" t="str">
        <f>INDEX('投放（素材）'!M:M,MATCH(E1187,'投放（素材）'!E:E,0))</f>
        <v>61303e92000000002103c91c</v>
      </c>
      <c r="H1187" s="10">
        <v>2207800</v>
      </c>
      <c r="I1187" s="10" t="s">
        <v>216</v>
      </c>
      <c r="J1187" s="10" t="s">
        <v>270</v>
      </c>
      <c r="K1187" s="10" t="s">
        <v>47</v>
      </c>
      <c r="L1187" s="10" t="s">
        <v>79</v>
      </c>
      <c r="M1187" s="10">
        <v>1013.71</v>
      </c>
      <c r="N1187" s="10">
        <v>1889</v>
      </c>
      <c r="O1187" s="10">
        <v>98</v>
      </c>
      <c r="P1187" s="13">
        <v>0.0519</v>
      </c>
      <c r="Q1187" s="10">
        <v>10.34</v>
      </c>
      <c r="R1187" s="10">
        <v>0</v>
      </c>
      <c r="S1187" s="10">
        <v>0</v>
      </c>
      <c r="T1187" s="10">
        <v>1</v>
      </c>
      <c r="U1187" s="10">
        <v>0</v>
      </c>
    </row>
    <row r="1188" spans="1:21">
      <c r="A1188" s="11">
        <v>44530</v>
      </c>
      <c r="B1188" s="10" t="s">
        <v>274</v>
      </c>
      <c r="C1188" s="10">
        <v>1821833</v>
      </c>
      <c r="D1188" s="10" t="s">
        <v>1</v>
      </c>
      <c r="E1188" s="10" t="s">
        <v>275</v>
      </c>
      <c r="F1188" s="12" t="str">
        <f>LOOKUP(,-FIND({"","品牌","品类","需求","竞品","品类","成分","长尾","场景","占位","功效"},E1188),{"其他","品牌词","品类词","需求词","竞品词","品类词","成分词","长尾词","场景词","占位词","功效词"})</f>
        <v>品类词</v>
      </c>
      <c r="G1188" s="12" t="str">
        <f>INDEX('投放（素材）'!M:M,MATCH(E1188,'投放（素材）'!E:E,0))</f>
        <v>61303e92000000002103c91c</v>
      </c>
      <c r="H1188" s="10">
        <v>2225193</v>
      </c>
      <c r="I1188" s="10" t="s">
        <v>216</v>
      </c>
      <c r="J1188" s="10" t="s">
        <v>270</v>
      </c>
      <c r="K1188" s="10" t="s">
        <v>47</v>
      </c>
      <c r="L1188" s="10" t="s">
        <v>82</v>
      </c>
      <c r="M1188" s="10">
        <v>1582.68</v>
      </c>
      <c r="N1188" s="10">
        <v>6401</v>
      </c>
      <c r="O1188" s="10">
        <v>250</v>
      </c>
      <c r="P1188" s="13">
        <v>0.0391</v>
      </c>
      <c r="Q1188" s="10">
        <v>6.33</v>
      </c>
      <c r="R1188" s="10">
        <v>2</v>
      </c>
      <c r="S1188" s="10">
        <v>0</v>
      </c>
      <c r="T1188" s="10">
        <v>4</v>
      </c>
      <c r="U1188" s="10">
        <v>0</v>
      </c>
    </row>
    <row r="1189" spans="1:21">
      <c r="A1189" s="11">
        <v>44530</v>
      </c>
      <c r="B1189" s="10" t="s">
        <v>274</v>
      </c>
      <c r="C1189" s="10">
        <v>1821833</v>
      </c>
      <c r="D1189" s="10" t="s">
        <v>1</v>
      </c>
      <c r="E1189" s="10" t="s">
        <v>276</v>
      </c>
      <c r="F1189" s="12" t="str">
        <f>LOOKUP(,-FIND({"","品牌","品类","需求","竞品","品类","成分","长尾","场景","占位","功效"},E1189),{"其他","品牌词","品类词","需求词","竞品词","品类词","成分词","长尾词","场景词","占位词","功效词"})</f>
        <v>品牌词</v>
      </c>
      <c r="G1189" s="12" t="str">
        <f>INDEX('投放（素材）'!M:M,MATCH(E1189,'投放（素材）'!E:E,0))</f>
        <v>6100f2a0000000002103d584</v>
      </c>
      <c r="H1189" s="10">
        <v>2225210</v>
      </c>
      <c r="I1189" s="10" t="s">
        <v>216</v>
      </c>
      <c r="J1189" s="10" t="s">
        <v>229</v>
      </c>
      <c r="K1189" s="10" t="s">
        <v>47</v>
      </c>
      <c r="L1189" s="10" t="s">
        <v>75</v>
      </c>
      <c r="M1189" s="10">
        <v>2409.11</v>
      </c>
      <c r="N1189" s="10">
        <v>10460</v>
      </c>
      <c r="O1189" s="10">
        <v>332</v>
      </c>
      <c r="P1189" s="13">
        <v>0.0317</v>
      </c>
      <c r="Q1189" s="10">
        <v>7.25</v>
      </c>
      <c r="R1189" s="10">
        <v>2</v>
      </c>
      <c r="S1189" s="10">
        <v>2</v>
      </c>
      <c r="T1189" s="10">
        <v>1</v>
      </c>
      <c r="U1189" s="10">
        <v>1</v>
      </c>
    </row>
    <row r="1190" spans="1:21">
      <c r="A1190" s="11">
        <v>44530</v>
      </c>
      <c r="B1190" s="10" t="s">
        <v>274</v>
      </c>
      <c r="C1190" s="10">
        <v>1821833</v>
      </c>
      <c r="D1190" s="10" t="s">
        <v>1</v>
      </c>
      <c r="E1190" s="10" t="s">
        <v>277</v>
      </c>
      <c r="F1190" s="12" t="str">
        <f>LOOKUP(,-FIND({"","品牌","品类","需求","竞品","品类","成分","长尾","场景","占位","功效"},E1190),{"其他","品牌词","品类词","需求词","竞品词","品类词","成分词","长尾词","场景词","占位词","功效词"})</f>
        <v>品牌词</v>
      </c>
      <c r="G1190" s="12" t="str">
        <f>INDEX('投放（素材）'!M:M,MATCH(E1190,'投放（素材）'!E:E,0))</f>
        <v>60f7c242000000000102e5de</v>
      </c>
      <c r="H1190" s="10">
        <v>2244321</v>
      </c>
      <c r="I1190" s="10" t="s">
        <v>216</v>
      </c>
      <c r="J1190" s="10" t="s">
        <v>217</v>
      </c>
      <c r="K1190" s="10" t="s">
        <v>47</v>
      </c>
      <c r="L1190" s="10" t="s">
        <v>131</v>
      </c>
      <c r="M1190" s="10">
        <v>0</v>
      </c>
      <c r="N1190" s="10">
        <v>9</v>
      </c>
      <c r="O1190" s="10">
        <v>0</v>
      </c>
      <c r="P1190" s="13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</row>
    <row r="1191" spans="1:21">
      <c r="A1191" s="11">
        <v>44530</v>
      </c>
      <c r="B1191" s="10" t="s">
        <v>274</v>
      </c>
      <c r="C1191" s="10">
        <v>1821833</v>
      </c>
      <c r="D1191" s="10" t="s">
        <v>1</v>
      </c>
      <c r="E1191" s="10" t="s">
        <v>277</v>
      </c>
      <c r="F1191" s="12" t="str">
        <f>LOOKUP(,-FIND({"","品牌","品类","需求","竞品","品类","成分","长尾","场景","占位","功效"},E1191),{"其他","品牌词","品类词","需求词","竞品词","品类词","成分词","长尾词","场景词","占位词","功效词"})</f>
        <v>品牌词</v>
      </c>
      <c r="G1191" s="12" t="str">
        <f>INDEX('投放（素材）'!M:M,MATCH(E1191,'投放（素材）'!E:E,0))</f>
        <v>60f7c242000000000102e5de</v>
      </c>
      <c r="H1191" s="10">
        <v>2244321</v>
      </c>
      <c r="I1191" s="10" t="s">
        <v>216</v>
      </c>
      <c r="J1191" s="10" t="s">
        <v>217</v>
      </c>
      <c r="K1191" s="10" t="s">
        <v>47</v>
      </c>
      <c r="L1191" s="10" t="s">
        <v>130</v>
      </c>
      <c r="M1191" s="10">
        <v>5.7</v>
      </c>
      <c r="N1191" s="10">
        <v>6</v>
      </c>
      <c r="O1191" s="10">
        <v>1</v>
      </c>
      <c r="P1191" s="13">
        <v>0.1667</v>
      </c>
      <c r="Q1191" s="10">
        <v>5.7</v>
      </c>
      <c r="R1191" s="10">
        <v>0</v>
      </c>
      <c r="S1191" s="10">
        <v>0</v>
      </c>
      <c r="T1191" s="10">
        <v>0</v>
      </c>
      <c r="U1191" s="10">
        <v>0</v>
      </c>
    </row>
    <row r="1192" spans="1:21">
      <c r="A1192" s="11">
        <v>44530</v>
      </c>
      <c r="B1192" s="10" t="s">
        <v>274</v>
      </c>
      <c r="C1192" s="10">
        <v>1821833</v>
      </c>
      <c r="D1192" s="10" t="s">
        <v>1</v>
      </c>
      <c r="E1192" s="10" t="s">
        <v>278</v>
      </c>
      <c r="F1192" s="12" t="str">
        <f>LOOKUP(,-FIND({"","品牌","品类","需求","竞品","品类","成分","长尾","场景","占位","功效"},E1192),{"其他","品牌词","品类词","需求词","竞品词","品类词","成分词","长尾词","场景词","占位词","功效词"})</f>
        <v>品牌词</v>
      </c>
      <c r="G1192" s="12" t="str">
        <f>INDEX('投放（素材）'!M:M,MATCH(E1192,'投放（素材）'!E:E,0))</f>
        <v>61388e450000000021038361</v>
      </c>
      <c r="H1192" s="10">
        <v>2266911</v>
      </c>
      <c r="I1192" s="10" t="s">
        <v>216</v>
      </c>
      <c r="J1192" s="10" t="s">
        <v>279</v>
      </c>
      <c r="K1192" s="10" t="s">
        <v>47</v>
      </c>
      <c r="L1192" s="10" t="s">
        <v>156</v>
      </c>
      <c r="M1192" s="10">
        <v>0</v>
      </c>
      <c r="N1192" s="10">
        <v>1</v>
      </c>
      <c r="O1192" s="10">
        <v>0</v>
      </c>
      <c r="P1192" s="13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</row>
    <row r="1193" spans="1:21">
      <c r="A1193" s="11">
        <v>44530</v>
      </c>
      <c r="B1193" s="10" t="s">
        <v>274</v>
      </c>
      <c r="C1193" s="10">
        <v>1821833</v>
      </c>
      <c r="D1193" s="10" t="s">
        <v>1</v>
      </c>
      <c r="E1193" s="10" t="s">
        <v>278</v>
      </c>
      <c r="F1193" s="12" t="str">
        <f>LOOKUP(,-FIND({"","品牌","品类","需求","竞品","品类","成分","长尾","场景","占位","功效"},E1193),{"其他","品牌词","品类词","需求词","竞品词","品类词","成分词","长尾词","场景词","占位词","功效词"})</f>
        <v>品牌词</v>
      </c>
      <c r="G1193" s="12" t="str">
        <f>INDEX('投放（素材）'!M:M,MATCH(E1193,'投放（素材）'!E:E,0))</f>
        <v>61388e450000000021038361</v>
      </c>
      <c r="H1193" s="10">
        <v>2266911</v>
      </c>
      <c r="I1193" s="10" t="s">
        <v>216</v>
      </c>
      <c r="J1193" s="10" t="s">
        <v>279</v>
      </c>
      <c r="K1193" s="10" t="s">
        <v>47</v>
      </c>
      <c r="L1193" s="10" t="s">
        <v>159</v>
      </c>
      <c r="M1193" s="10">
        <v>0</v>
      </c>
      <c r="N1193" s="10">
        <v>1</v>
      </c>
      <c r="O1193" s="10">
        <v>0</v>
      </c>
      <c r="P1193" s="13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</row>
    <row r="1194" spans="1:21">
      <c r="A1194" s="11">
        <v>44530</v>
      </c>
      <c r="B1194" s="10" t="s">
        <v>274</v>
      </c>
      <c r="C1194" s="10">
        <v>1821833</v>
      </c>
      <c r="D1194" s="10" t="s">
        <v>1</v>
      </c>
      <c r="E1194" s="10" t="s">
        <v>281</v>
      </c>
      <c r="F1194" s="12" t="str">
        <f>LOOKUP(,-FIND({"","品牌","品类","需求","竞品","品类","成分","长尾","场景","占位","功效"},E1194),{"其他","品牌词","品类词","需求词","竞品词","品类词","成分词","长尾词","场景词","占位词","功效词"})</f>
        <v>品牌词</v>
      </c>
      <c r="G1194" s="12" t="str">
        <f>INDEX('投放（素材）'!M:M,MATCH(E1194,'投放（素材）'!E:E,0))</f>
        <v>61388e450000000021038361</v>
      </c>
      <c r="H1194" s="10">
        <v>2267007</v>
      </c>
      <c r="I1194" s="10" t="s">
        <v>216</v>
      </c>
      <c r="J1194" s="10" t="s">
        <v>279</v>
      </c>
      <c r="K1194" s="10" t="s">
        <v>47</v>
      </c>
      <c r="L1194" s="10" t="s">
        <v>74</v>
      </c>
      <c r="M1194" s="10">
        <v>0</v>
      </c>
      <c r="N1194" s="10">
        <v>2</v>
      </c>
      <c r="O1194" s="10">
        <v>0</v>
      </c>
      <c r="P1194" s="13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</row>
    <row r="1195" spans="1:21">
      <c r="A1195" s="11">
        <v>44530</v>
      </c>
      <c r="B1195" s="10" t="s">
        <v>274</v>
      </c>
      <c r="C1195" s="10">
        <v>1821833</v>
      </c>
      <c r="D1195" s="10" t="s">
        <v>1</v>
      </c>
      <c r="E1195" s="10" t="s">
        <v>282</v>
      </c>
      <c r="F1195" s="12" t="str">
        <f>LOOKUP(,-FIND({"","品牌","品类","需求","竞品","品类","成分","长尾","场景","占位","功效"},E1195),{"其他","品牌词","品类词","需求词","竞品词","品类词","成分词","长尾词","场景词","占位词","功效词"})</f>
        <v>功效词</v>
      </c>
      <c r="G1195" s="12" t="str">
        <f>INDEX('投放（素材）'!M:M,MATCH(E1195,'投放（素材）'!E:E,0))</f>
        <v>618b8a7b0000000001025dae</v>
      </c>
      <c r="H1195" s="10">
        <v>2274258</v>
      </c>
      <c r="I1195" s="10" t="s">
        <v>216</v>
      </c>
      <c r="J1195" s="10" t="s">
        <v>283</v>
      </c>
      <c r="K1195" s="10" t="s">
        <v>47</v>
      </c>
      <c r="L1195" s="10" t="s">
        <v>151</v>
      </c>
      <c r="M1195" s="10">
        <v>5.88</v>
      </c>
      <c r="N1195" s="10">
        <v>7</v>
      </c>
      <c r="O1195" s="10">
        <v>2</v>
      </c>
      <c r="P1195" s="13">
        <v>0.2857</v>
      </c>
      <c r="Q1195" s="10">
        <v>2.94</v>
      </c>
      <c r="R1195" s="10">
        <v>0</v>
      </c>
      <c r="S1195" s="10">
        <v>0</v>
      </c>
      <c r="T1195" s="10">
        <v>0</v>
      </c>
      <c r="U1195" s="10">
        <v>0</v>
      </c>
    </row>
    <row r="1196" spans="1:21">
      <c r="A1196" s="11">
        <v>44530</v>
      </c>
      <c r="B1196" s="10" t="s">
        <v>274</v>
      </c>
      <c r="C1196" s="10">
        <v>1821833</v>
      </c>
      <c r="D1196" s="10" t="s">
        <v>1</v>
      </c>
      <c r="E1196" s="10" t="s">
        <v>282</v>
      </c>
      <c r="F1196" s="12" t="str">
        <f>LOOKUP(,-FIND({"","品牌","品类","需求","竞品","品类","成分","长尾","场景","占位","功效"},E1196),{"其他","品牌词","品类词","需求词","竞品词","品类词","成分词","长尾词","场景词","占位词","功效词"})</f>
        <v>功效词</v>
      </c>
      <c r="G1196" s="12" t="str">
        <f>INDEX('投放（素材）'!M:M,MATCH(E1196,'投放（素材）'!E:E,0))</f>
        <v>618b8a7b0000000001025dae</v>
      </c>
      <c r="H1196" s="10">
        <v>2274258</v>
      </c>
      <c r="I1196" s="10" t="s">
        <v>216</v>
      </c>
      <c r="J1196" s="10" t="s">
        <v>283</v>
      </c>
      <c r="K1196" s="10" t="s">
        <v>47</v>
      </c>
      <c r="L1196" s="10" t="s">
        <v>147</v>
      </c>
      <c r="M1196" s="10">
        <v>0</v>
      </c>
      <c r="N1196" s="10">
        <v>2</v>
      </c>
      <c r="O1196" s="10">
        <v>0</v>
      </c>
      <c r="P1196" s="13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</row>
    <row r="1197" spans="1:21">
      <c r="A1197" s="11">
        <v>44530</v>
      </c>
      <c r="B1197" s="10" t="s">
        <v>274</v>
      </c>
      <c r="C1197" s="10">
        <v>1821833</v>
      </c>
      <c r="D1197" s="10" t="s">
        <v>1</v>
      </c>
      <c r="E1197" s="10" t="s">
        <v>282</v>
      </c>
      <c r="F1197" s="12" t="str">
        <f>LOOKUP(,-FIND({"","品牌","品类","需求","竞品","品类","成分","长尾","场景","占位","功效"},E1197),{"其他","品牌词","品类词","需求词","竞品词","品类词","成分词","长尾词","场景词","占位词","功效词"})</f>
        <v>功效词</v>
      </c>
      <c r="G1197" s="12" t="str">
        <f>INDEX('投放（素材）'!M:M,MATCH(E1197,'投放（素材）'!E:E,0))</f>
        <v>618b8a7b0000000001025dae</v>
      </c>
      <c r="H1197" s="10">
        <v>2274258</v>
      </c>
      <c r="I1197" s="10" t="s">
        <v>216</v>
      </c>
      <c r="J1197" s="10" t="s">
        <v>283</v>
      </c>
      <c r="K1197" s="10" t="s">
        <v>47</v>
      </c>
      <c r="L1197" s="10" t="s">
        <v>145</v>
      </c>
      <c r="M1197" s="10">
        <v>0</v>
      </c>
      <c r="N1197" s="10">
        <v>1</v>
      </c>
      <c r="O1197" s="10">
        <v>0</v>
      </c>
      <c r="P1197" s="13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</row>
    <row r="1198" spans="1:21">
      <c r="A1198" s="11">
        <v>44530</v>
      </c>
      <c r="B1198" s="10" t="s">
        <v>274</v>
      </c>
      <c r="C1198" s="10">
        <v>1821833</v>
      </c>
      <c r="D1198" s="10" t="s">
        <v>1</v>
      </c>
      <c r="E1198" s="10" t="s">
        <v>282</v>
      </c>
      <c r="F1198" s="12" t="str">
        <f>LOOKUP(,-FIND({"","品牌","品类","需求","竞品","品类","成分","长尾","场景","占位","功效"},E1198),{"其他","品牌词","品类词","需求词","竞品词","品类词","成分词","长尾词","场景词","占位词","功效词"})</f>
        <v>功效词</v>
      </c>
      <c r="G1198" s="12" t="str">
        <f>INDEX('投放（素材）'!M:M,MATCH(E1198,'投放（素材）'!E:E,0))</f>
        <v>618b8a7b0000000001025dae</v>
      </c>
      <c r="H1198" s="10">
        <v>2274258</v>
      </c>
      <c r="I1198" s="10" t="s">
        <v>216</v>
      </c>
      <c r="J1198" s="10" t="s">
        <v>283</v>
      </c>
      <c r="K1198" s="10" t="s">
        <v>47</v>
      </c>
      <c r="L1198" s="10" t="s">
        <v>141</v>
      </c>
      <c r="M1198" s="10">
        <v>0</v>
      </c>
      <c r="N1198" s="10">
        <v>7</v>
      </c>
      <c r="O1198" s="10">
        <v>0</v>
      </c>
      <c r="P1198" s="13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</row>
    <row r="1199" spans="1:21">
      <c r="A1199" s="11">
        <v>44530</v>
      </c>
      <c r="B1199" s="10" t="s">
        <v>274</v>
      </c>
      <c r="C1199" s="10">
        <v>1821833</v>
      </c>
      <c r="D1199" s="10" t="s">
        <v>1</v>
      </c>
      <c r="E1199" s="10" t="s">
        <v>282</v>
      </c>
      <c r="F1199" s="12" t="str">
        <f>LOOKUP(,-FIND({"","品牌","品类","需求","竞品","品类","成分","长尾","场景","占位","功效"},E1199),{"其他","品牌词","品类词","需求词","竞品词","品类词","成分词","长尾词","场景词","占位词","功效词"})</f>
        <v>功效词</v>
      </c>
      <c r="G1199" s="12" t="str">
        <f>INDEX('投放（素材）'!M:M,MATCH(E1199,'投放（素材）'!E:E,0))</f>
        <v>618b8a7b0000000001025dae</v>
      </c>
      <c r="H1199" s="10">
        <v>2274258</v>
      </c>
      <c r="I1199" s="10" t="s">
        <v>216</v>
      </c>
      <c r="J1199" s="10" t="s">
        <v>283</v>
      </c>
      <c r="K1199" s="10" t="s">
        <v>47</v>
      </c>
      <c r="L1199" s="10" t="s">
        <v>144</v>
      </c>
      <c r="M1199" s="10">
        <v>0</v>
      </c>
      <c r="N1199" s="10">
        <v>14</v>
      </c>
      <c r="O1199" s="10">
        <v>0</v>
      </c>
      <c r="P1199" s="13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</row>
    <row r="1200" spans="1:21">
      <c r="A1200" s="11">
        <v>44530</v>
      </c>
      <c r="B1200" s="10" t="s">
        <v>274</v>
      </c>
      <c r="C1200" s="10">
        <v>1821833</v>
      </c>
      <c r="D1200" s="10" t="s">
        <v>1</v>
      </c>
      <c r="E1200" s="10" t="s">
        <v>282</v>
      </c>
      <c r="F1200" s="12" t="str">
        <f>LOOKUP(,-FIND({"","品牌","品类","需求","竞品","品类","成分","长尾","场景","占位","功效"},E1200),{"其他","品牌词","品类词","需求词","竞品词","品类词","成分词","长尾词","场景词","占位词","功效词"})</f>
        <v>功效词</v>
      </c>
      <c r="G1200" s="12" t="str">
        <f>INDEX('投放（素材）'!M:M,MATCH(E1200,'投放（素材）'!E:E,0))</f>
        <v>618b8a7b0000000001025dae</v>
      </c>
      <c r="H1200" s="10">
        <v>2274258</v>
      </c>
      <c r="I1200" s="10" t="s">
        <v>216</v>
      </c>
      <c r="J1200" s="10" t="s">
        <v>283</v>
      </c>
      <c r="K1200" s="10" t="s">
        <v>47</v>
      </c>
      <c r="L1200" s="10" t="s">
        <v>140</v>
      </c>
      <c r="M1200" s="10">
        <v>882.65</v>
      </c>
      <c r="N1200" s="10">
        <v>4868</v>
      </c>
      <c r="O1200" s="10">
        <v>273</v>
      </c>
      <c r="P1200" s="13">
        <v>0.0561</v>
      </c>
      <c r="Q1200" s="10">
        <v>3.23</v>
      </c>
      <c r="R1200" s="10">
        <v>1</v>
      </c>
      <c r="S1200" s="10">
        <v>0</v>
      </c>
      <c r="T1200" s="10">
        <v>1</v>
      </c>
      <c r="U1200" s="10">
        <v>0</v>
      </c>
    </row>
    <row r="1201" spans="1:21">
      <c r="A1201" s="11">
        <v>44530</v>
      </c>
      <c r="B1201" s="10" t="s">
        <v>274</v>
      </c>
      <c r="C1201" s="10">
        <v>1821833</v>
      </c>
      <c r="D1201" s="10" t="s">
        <v>1</v>
      </c>
      <c r="E1201" s="10" t="s">
        <v>282</v>
      </c>
      <c r="F1201" s="12" t="str">
        <f>LOOKUP(,-FIND({"","品牌","品类","需求","竞品","品类","成分","长尾","场景","占位","功效"},E1201),{"其他","品牌词","品类词","需求词","竞品词","品类词","成分词","长尾词","场景词","占位词","功效词"})</f>
        <v>功效词</v>
      </c>
      <c r="G1201" s="12" t="str">
        <f>INDEX('投放（素材）'!M:M,MATCH(E1201,'投放（素材）'!E:E,0))</f>
        <v>618b8a7b0000000001025dae</v>
      </c>
      <c r="H1201" s="10">
        <v>2274258</v>
      </c>
      <c r="I1201" s="10" t="s">
        <v>216</v>
      </c>
      <c r="J1201" s="10" t="s">
        <v>283</v>
      </c>
      <c r="K1201" s="10" t="s">
        <v>47</v>
      </c>
      <c r="L1201" s="10" t="s">
        <v>148</v>
      </c>
      <c r="M1201" s="10">
        <v>6.32</v>
      </c>
      <c r="N1201" s="10">
        <v>17</v>
      </c>
      <c r="O1201" s="10">
        <v>2</v>
      </c>
      <c r="P1201" s="13">
        <v>0.1176</v>
      </c>
      <c r="Q1201" s="10">
        <v>3.16</v>
      </c>
      <c r="R1201" s="10">
        <v>0</v>
      </c>
      <c r="S1201" s="10">
        <v>0</v>
      </c>
      <c r="T1201" s="10">
        <v>0</v>
      </c>
      <c r="U1201" s="10">
        <v>0</v>
      </c>
    </row>
    <row r="1202" spans="1:21">
      <c r="A1202" s="11">
        <v>44530</v>
      </c>
      <c r="B1202" s="10" t="s">
        <v>274</v>
      </c>
      <c r="C1202" s="10">
        <v>1821833</v>
      </c>
      <c r="D1202" s="10" t="s">
        <v>1</v>
      </c>
      <c r="E1202" s="10" t="s">
        <v>282</v>
      </c>
      <c r="F1202" s="12" t="str">
        <f>LOOKUP(,-FIND({"","品牌","品类","需求","竞品","品类","成分","长尾","场景","占位","功效"},E1202),{"其他","品牌词","品类词","需求词","竞品词","品类词","成分词","长尾词","场景词","占位词","功效词"})</f>
        <v>功效词</v>
      </c>
      <c r="G1202" s="12" t="str">
        <f>INDEX('投放（素材）'!M:M,MATCH(E1202,'投放（素材）'!E:E,0))</f>
        <v>618b8a7b0000000001025dae</v>
      </c>
      <c r="H1202" s="10">
        <v>2274258</v>
      </c>
      <c r="I1202" s="10" t="s">
        <v>216</v>
      </c>
      <c r="J1202" s="10" t="s">
        <v>283</v>
      </c>
      <c r="K1202" s="10" t="s">
        <v>47</v>
      </c>
      <c r="L1202" s="10" t="s">
        <v>150</v>
      </c>
      <c r="M1202" s="10">
        <v>0</v>
      </c>
      <c r="N1202" s="10">
        <v>5</v>
      </c>
      <c r="O1202" s="10">
        <v>0</v>
      </c>
      <c r="P1202" s="13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</row>
    <row r="1203" spans="1:21">
      <c r="A1203" s="11">
        <v>44530</v>
      </c>
      <c r="B1203" s="10" t="s">
        <v>274</v>
      </c>
      <c r="C1203" s="10">
        <v>1821833</v>
      </c>
      <c r="D1203" s="10" t="s">
        <v>1</v>
      </c>
      <c r="E1203" s="10" t="s">
        <v>282</v>
      </c>
      <c r="F1203" s="12" t="str">
        <f>LOOKUP(,-FIND({"","品牌","品类","需求","竞品","品类","成分","长尾","场景","占位","功效"},E1203),{"其他","品牌词","品类词","需求词","竞品词","品类词","成分词","长尾词","场景词","占位词","功效词"})</f>
        <v>功效词</v>
      </c>
      <c r="G1203" s="12" t="str">
        <f>INDEX('投放（素材）'!M:M,MATCH(E1203,'投放（素材）'!E:E,0))</f>
        <v>618b8a7b0000000001025dae</v>
      </c>
      <c r="H1203" s="10">
        <v>2274258</v>
      </c>
      <c r="I1203" s="10" t="s">
        <v>216</v>
      </c>
      <c r="J1203" s="10" t="s">
        <v>283</v>
      </c>
      <c r="K1203" s="10" t="s">
        <v>47</v>
      </c>
      <c r="L1203" s="10" t="s">
        <v>146</v>
      </c>
      <c r="M1203" s="10">
        <v>15.55</v>
      </c>
      <c r="N1203" s="10">
        <v>27</v>
      </c>
      <c r="O1203" s="10">
        <v>5</v>
      </c>
      <c r="P1203" s="13">
        <v>0.1852</v>
      </c>
      <c r="Q1203" s="10">
        <v>3.11</v>
      </c>
      <c r="R1203" s="10">
        <v>0</v>
      </c>
      <c r="S1203" s="10">
        <v>0</v>
      </c>
      <c r="T1203" s="10">
        <v>0</v>
      </c>
      <c r="U1203" s="10">
        <v>0</v>
      </c>
    </row>
    <row r="1204" spans="1:21">
      <c r="A1204" s="11">
        <v>44531</v>
      </c>
      <c r="B1204" s="10" t="s">
        <v>268</v>
      </c>
      <c r="C1204" s="10">
        <v>1796446</v>
      </c>
      <c r="D1204" s="10" t="s">
        <v>1</v>
      </c>
      <c r="E1204" s="10" t="s">
        <v>269</v>
      </c>
      <c r="F1204" s="12" t="str">
        <f>LOOKUP(,-FIND({"","品牌","品类","需求","竞品","品类","成分","长尾","场景","占位","功效"},E1204),{"其他","品牌词","品类词","需求词","竞品词","品类词","成分词","长尾词","场景词","占位词","功效词"})</f>
        <v>品类词</v>
      </c>
      <c r="G1204" s="12" t="str">
        <f>INDEX('投放（素材）'!M:M,MATCH(E1204,'投放（素材）'!E:E,0))</f>
        <v>61303e92000000002103c91c</v>
      </c>
      <c r="H1204" s="10">
        <v>2184195</v>
      </c>
      <c r="I1204" s="10" t="s">
        <v>216</v>
      </c>
      <c r="J1204" s="10" t="s">
        <v>270</v>
      </c>
      <c r="K1204" s="10" t="s">
        <v>47</v>
      </c>
      <c r="L1204" s="10" t="s">
        <v>63</v>
      </c>
      <c r="M1204" s="10">
        <v>3983.21</v>
      </c>
      <c r="N1204" s="10">
        <v>10437</v>
      </c>
      <c r="O1204" s="10">
        <v>578</v>
      </c>
      <c r="P1204" s="13">
        <v>0.0554</v>
      </c>
      <c r="Q1204" s="10">
        <v>6.89</v>
      </c>
      <c r="R1204" s="10">
        <v>4</v>
      </c>
      <c r="S1204" s="10">
        <v>0</v>
      </c>
      <c r="T1204" s="10">
        <v>3</v>
      </c>
      <c r="U1204" s="10">
        <v>0</v>
      </c>
    </row>
    <row r="1205" spans="1:21">
      <c r="A1205" s="11">
        <v>44531</v>
      </c>
      <c r="B1205" s="10" t="s">
        <v>268</v>
      </c>
      <c r="C1205" s="10">
        <v>1796446</v>
      </c>
      <c r="D1205" s="10" t="s">
        <v>1</v>
      </c>
      <c r="E1205" s="10" t="s">
        <v>271</v>
      </c>
      <c r="F1205" s="12" t="str">
        <f>LOOKUP(,-FIND({"","品牌","品类","需求","竞品","品类","成分","长尾","场景","占位","功效"},E1205),{"其他","品牌词","品类词","需求词","竞品词","品类词","成分词","长尾词","场景词","占位词","功效词"})</f>
        <v>需求词</v>
      </c>
      <c r="G1205" s="12" t="str">
        <f>INDEX('投放（素材）'!M:M,MATCH(E1205,'投放（素材）'!E:E,0))</f>
        <v>61303e92000000002103c91c</v>
      </c>
      <c r="H1205" s="10">
        <v>2196433</v>
      </c>
      <c r="I1205" s="10" t="s">
        <v>216</v>
      </c>
      <c r="J1205" s="10" t="s">
        <v>270</v>
      </c>
      <c r="K1205" s="10" t="s">
        <v>47</v>
      </c>
      <c r="L1205" s="10" t="s">
        <v>79</v>
      </c>
      <c r="M1205" s="10">
        <v>1304.03</v>
      </c>
      <c r="N1205" s="10">
        <v>3705</v>
      </c>
      <c r="O1205" s="10">
        <v>185</v>
      </c>
      <c r="P1205" s="13">
        <v>0.0499</v>
      </c>
      <c r="Q1205" s="10">
        <v>7.04</v>
      </c>
      <c r="R1205" s="10">
        <v>2</v>
      </c>
      <c r="S1205" s="10">
        <v>0</v>
      </c>
      <c r="T1205" s="10">
        <v>0</v>
      </c>
      <c r="U1205" s="10">
        <v>0</v>
      </c>
    </row>
    <row r="1206" spans="1:21">
      <c r="A1206" s="11">
        <v>44531</v>
      </c>
      <c r="B1206" s="10" t="s">
        <v>272</v>
      </c>
      <c r="C1206" s="10">
        <v>1810537</v>
      </c>
      <c r="D1206" s="10" t="s">
        <v>1</v>
      </c>
      <c r="E1206" s="10" t="s">
        <v>273</v>
      </c>
      <c r="F1206" s="12" t="str">
        <f>LOOKUP(,-FIND({"","品牌","品类","需求","竞品","品类","成分","长尾","场景","占位","功效"},E1206),{"其他","品牌词","品类词","需求词","竞品词","品类词","成分词","长尾词","场景词","占位词","功效词"})</f>
        <v>占位词</v>
      </c>
      <c r="G1206" s="12" t="str">
        <f>INDEX('投放（素材）'!M:M,MATCH(E1206,'投放（素材）'!E:E,0))</f>
        <v>61303e92000000002103c91c</v>
      </c>
      <c r="H1206" s="10">
        <v>2207800</v>
      </c>
      <c r="I1206" s="10" t="s">
        <v>216</v>
      </c>
      <c r="J1206" s="10" t="s">
        <v>270</v>
      </c>
      <c r="K1206" s="10" t="s">
        <v>47</v>
      </c>
      <c r="L1206" s="10" t="s">
        <v>63</v>
      </c>
      <c r="M1206" s="10">
        <v>16603.94</v>
      </c>
      <c r="N1206" s="10">
        <v>28104</v>
      </c>
      <c r="O1206" s="10">
        <v>1485</v>
      </c>
      <c r="P1206" s="13">
        <v>0.0528</v>
      </c>
      <c r="Q1206" s="10">
        <v>11.18</v>
      </c>
      <c r="R1206" s="10">
        <v>19</v>
      </c>
      <c r="S1206" s="10">
        <v>3</v>
      </c>
      <c r="T1206" s="10">
        <v>3</v>
      </c>
      <c r="U1206" s="10">
        <v>4</v>
      </c>
    </row>
    <row r="1207" spans="1:21">
      <c r="A1207" s="11">
        <v>44531</v>
      </c>
      <c r="B1207" s="10" t="s">
        <v>272</v>
      </c>
      <c r="C1207" s="10">
        <v>1810537</v>
      </c>
      <c r="D1207" s="10" t="s">
        <v>1</v>
      </c>
      <c r="E1207" s="10" t="s">
        <v>273</v>
      </c>
      <c r="F1207" s="12" t="str">
        <f>LOOKUP(,-FIND({"","品牌","品类","需求","竞品","品类","成分","长尾","场景","占位","功效"},E1207),{"其他","品牌词","品类词","需求词","竞品词","品类词","成分词","长尾词","场景词","占位词","功效词"})</f>
        <v>占位词</v>
      </c>
      <c r="G1207" s="12" t="str">
        <f>INDEX('投放（素材）'!M:M,MATCH(E1207,'投放（素材）'!E:E,0))</f>
        <v>61303e92000000002103c91c</v>
      </c>
      <c r="H1207" s="10">
        <v>2207800</v>
      </c>
      <c r="I1207" s="10" t="s">
        <v>216</v>
      </c>
      <c r="J1207" s="10" t="s">
        <v>270</v>
      </c>
      <c r="K1207" s="10" t="s">
        <v>47</v>
      </c>
      <c r="L1207" s="10" t="s">
        <v>79</v>
      </c>
      <c r="M1207" s="10">
        <v>1190.72</v>
      </c>
      <c r="N1207" s="10">
        <v>1998</v>
      </c>
      <c r="O1207" s="10">
        <v>105</v>
      </c>
      <c r="P1207" s="13">
        <v>0.0526</v>
      </c>
      <c r="Q1207" s="10">
        <v>11.34</v>
      </c>
      <c r="R1207" s="10">
        <v>2</v>
      </c>
      <c r="S1207" s="10">
        <v>0</v>
      </c>
      <c r="T1207" s="10">
        <v>0</v>
      </c>
      <c r="U1207" s="10">
        <v>1</v>
      </c>
    </row>
    <row r="1208" spans="1:21">
      <c r="A1208" s="11">
        <v>44531</v>
      </c>
      <c r="B1208" s="10" t="s">
        <v>274</v>
      </c>
      <c r="C1208" s="10">
        <v>1821833</v>
      </c>
      <c r="D1208" s="10" t="s">
        <v>1</v>
      </c>
      <c r="E1208" s="10" t="s">
        <v>275</v>
      </c>
      <c r="F1208" s="12" t="str">
        <f>LOOKUP(,-FIND({"","品牌","品类","需求","竞品","品类","成分","长尾","场景","占位","功效"},E1208),{"其他","品牌词","品类词","需求词","竞品词","品类词","成分词","长尾词","场景词","占位词","功效词"})</f>
        <v>品类词</v>
      </c>
      <c r="G1208" s="12" t="str">
        <f>INDEX('投放（素材）'!M:M,MATCH(E1208,'投放（素材）'!E:E,0))</f>
        <v>61303e92000000002103c91c</v>
      </c>
      <c r="H1208" s="10">
        <v>2225193</v>
      </c>
      <c r="I1208" s="10" t="s">
        <v>216</v>
      </c>
      <c r="J1208" s="10" t="s">
        <v>270</v>
      </c>
      <c r="K1208" s="10" t="s">
        <v>47</v>
      </c>
      <c r="L1208" s="10" t="s">
        <v>82</v>
      </c>
      <c r="M1208" s="10">
        <v>2177.02</v>
      </c>
      <c r="N1208" s="10">
        <v>7976</v>
      </c>
      <c r="O1208" s="10">
        <v>314</v>
      </c>
      <c r="P1208" s="13">
        <v>0.0394</v>
      </c>
      <c r="Q1208" s="10">
        <v>6.93</v>
      </c>
      <c r="R1208" s="10">
        <v>5</v>
      </c>
      <c r="S1208" s="10">
        <v>4</v>
      </c>
      <c r="T1208" s="10">
        <v>1</v>
      </c>
      <c r="U1208" s="10">
        <v>0</v>
      </c>
    </row>
    <row r="1209" spans="1:21">
      <c r="A1209" s="11">
        <v>44531</v>
      </c>
      <c r="B1209" s="10" t="s">
        <v>274</v>
      </c>
      <c r="C1209" s="10">
        <v>1821833</v>
      </c>
      <c r="D1209" s="10" t="s">
        <v>1</v>
      </c>
      <c r="E1209" s="10" t="s">
        <v>276</v>
      </c>
      <c r="F1209" s="12" t="str">
        <f>LOOKUP(,-FIND({"","品牌","品类","需求","竞品","品类","成分","长尾","场景","占位","功效"},E1209),{"其他","品牌词","品类词","需求词","竞品词","品类词","成分词","长尾词","场景词","占位词","功效词"})</f>
        <v>品牌词</v>
      </c>
      <c r="G1209" s="12" t="str">
        <f>INDEX('投放（素材）'!M:M,MATCH(E1209,'投放（素材）'!E:E,0))</f>
        <v>6100f2a0000000002103d584</v>
      </c>
      <c r="H1209" s="10">
        <v>2225210</v>
      </c>
      <c r="I1209" s="10" t="s">
        <v>216</v>
      </c>
      <c r="J1209" s="10" t="s">
        <v>229</v>
      </c>
      <c r="K1209" s="10" t="s">
        <v>47</v>
      </c>
      <c r="L1209" s="10" t="s">
        <v>75</v>
      </c>
      <c r="M1209" s="10">
        <v>2275.58</v>
      </c>
      <c r="N1209" s="10">
        <v>9201</v>
      </c>
      <c r="O1209" s="10">
        <v>303</v>
      </c>
      <c r="P1209" s="13">
        <v>0.0329</v>
      </c>
      <c r="Q1209" s="10">
        <v>7.51</v>
      </c>
      <c r="R1209" s="10">
        <v>6</v>
      </c>
      <c r="S1209" s="10">
        <v>2</v>
      </c>
      <c r="T1209" s="10">
        <v>2</v>
      </c>
      <c r="U1209" s="10">
        <v>0</v>
      </c>
    </row>
    <row r="1210" spans="1:21">
      <c r="A1210" s="11">
        <v>44531</v>
      </c>
      <c r="B1210" s="10" t="s">
        <v>274</v>
      </c>
      <c r="C1210" s="10">
        <v>1821833</v>
      </c>
      <c r="D1210" s="10" t="s">
        <v>1</v>
      </c>
      <c r="E1210" s="10" t="s">
        <v>277</v>
      </c>
      <c r="F1210" s="12" t="str">
        <f>LOOKUP(,-FIND({"","品牌","品类","需求","竞品","品类","成分","长尾","场景","占位","功效"},E1210),{"其他","品牌词","品类词","需求词","竞品词","品类词","成分词","长尾词","场景词","占位词","功效词"})</f>
        <v>品牌词</v>
      </c>
      <c r="G1210" s="12" t="str">
        <f>INDEX('投放（素材）'!M:M,MATCH(E1210,'投放（素材）'!E:E,0))</f>
        <v>60f7c242000000000102e5de</v>
      </c>
      <c r="H1210" s="10">
        <v>2244321</v>
      </c>
      <c r="I1210" s="10" t="s">
        <v>216</v>
      </c>
      <c r="J1210" s="10" t="s">
        <v>217</v>
      </c>
      <c r="K1210" s="10" t="s">
        <v>47</v>
      </c>
      <c r="L1210" s="10" t="s">
        <v>131</v>
      </c>
      <c r="M1210" s="10">
        <v>0</v>
      </c>
      <c r="N1210" s="10">
        <v>10</v>
      </c>
      <c r="O1210" s="10">
        <v>0</v>
      </c>
      <c r="P1210" s="13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</row>
    <row r="1211" spans="1:21">
      <c r="A1211" s="11">
        <v>44531</v>
      </c>
      <c r="B1211" s="10" t="s">
        <v>274</v>
      </c>
      <c r="C1211" s="10">
        <v>1821833</v>
      </c>
      <c r="D1211" s="10" t="s">
        <v>1</v>
      </c>
      <c r="E1211" s="10" t="s">
        <v>277</v>
      </c>
      <c r="F1211" s="12" t="str">
        <f>LOOKUP(,-FIND({"","品牌","品类","需求","竞品","品类","成分","长尾","场景","占位","功效"},E1211),{"其他","品牌词","品类词","需求词","竞品词","品类词","成分词","长尾词","场景词","占位词","功效词"})</f>
        <v>品牌词</v>
      </c>
      <c r="G1211" s="12" t="str">
        <f>INDEX('投放（素材）'!M:M,MATCH(E1211,'投放（素材）'!E:E,0))</f>
        <v>60f7c242000000000102e5de</v>
      </c>
      <c r="H1211" s="10">
        <v>2244321</v>
      </c>
      <c r="I1211" s="10" t="s">
        <v>216</v>
      </c>
      <c r="J1211" s="10" t="s">
        <v>217</v>
      </c>
      <c r="K1211" s="10" t="s">
        <v>47</v>
      </c>
      <c r="L1211" s="10" t="s">
        <v>130</v>
      </c>
      <c r="M1211" s="10">
        <v>4.88</v>
      </c>
      <c r="N1211" s="10">
        <v>4</v>
      </c>
      <c r="O1211" s="10">
        <v>1</v>
      </c>
      <c r="P1211" s="13">
        <v>0.25</v>
      </c>
      <c r="Q1211" s="10">
        <v>4.88</v>
      </c>
      <c r="R1211" s="10">
        <v>0</v>
      </c>
      <c r="S1211" s="10">
        <v>0</v>
      </c>
      <c r="T1211" s="10">
        <v>0</v>
      </c>
      <c r="U1211" s="10">
        <v>0</v>
      </c>
    </row>
    <row r="1212" spans="1:21">
      <c r="A1212" s="11">
        <v>44531</v>
      </c>
      <c r="B1212" s="10" t="s">
        <v>274</v>
      </c>
      <c r="C1212" s="10">
        <v>1821833</v>
      </c>
      <c r="D1212" s="10" t="s">
        <v>1</v>
      </c>
      <c r="E1212" s="10" t="s">
        <v>278</v>
      </c>
      <c r="F1212" s="12" t="str">
        <f>LOOKUP(,-FIND({"","品牌","品类","需求","竞品","品类","成分","长尾","场景","占位","功效"},E1212),{"其他","品牌词","品类词","需求词","竞品词","品类词","成分词","长尾词","场景词","占位词","功效词"})</f>
        <v>品牌词</v>
      </c>
      <c r="G1212" s="12" t="str">
        <f>INDEX('投放（素材）'!M:M,MATCH(E1212,'投放（素材）'!E:E,0))</f>
        <v>61388e450000000021038361</v>
      </c>
      <c r="H1212" s="10">
        <v>2266911</v>
      </c>
      <c r="I1212" s="10" t="s">
        <v>216</v>
      </c>
      <c r="J1212" s="10" t="s">
        <v>279</v>
      </c>
      <c r="K1212" s="10" t="s">
        <v>47</v>
      </c>
      <c r="L1212" s="10" t="s">
        <v>157</v>
      </c>
      <c r="M1212" s="10">
        <v>0</v>
      </c>
      <c r="N1212" s="10">
        <v>1</v>
      </c>
      <c r="O1212" s="10">
        <v>0</v>
      </c>
      <c r="P1212" s="13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</row>
    <row r="1213" spans="1:21">
      <c r="A1213" s="11">
        <v>44531</v>
      </c>
      <c r="B1213" s="10" t="s">
        <v>274</v>
      </c>
      <c r="C1213" s="10">
        <v>1821833</v>
      </c>
      <c r="D1213" s="10" t="s">
        <v>1</v>
      </c>
      <c r="E1213" s="10" t="s">
        <v>281</v>
      </c>
      <c r="F1213" s="12" t="str">
        <f>LOOKUP(,-FIND({"","品牌","品类","需求","竞品","品类","成分","长尾","场景","占位","功效"},E1213),{"其他","品牌词","品类词","需求词","竞品词","品类词","成分词","长尾词","场景词","占位词","功效词"})</f>
        <v>品牌词</v>
      </c>
      <c r="G1213" s="12" t="str">
        <f>INDEX('投放（素材）'!M:M,MATCH(E1213,'投放（素材）'!E:E,0))</f>
        <v>61388e450000000021038361</v>
      </c>
      <c r="H1213" s="10">
        <v>2267007</v>
      </c>
      <c r="I1213" s="10" t="s">
        <v>216</v>
      </c>
      <c r="J1213" s="10" t="s">
        <v>279</v>
      </c>
      <c r="K1213" s="10" t="s">
        <v>47</v>
      </c>
      <c r="L1213" s="10" t="s">
        <v>74</v>
      </c>
      <c r="M1213" s="10">
        <v>16.55</v>
      </c>
      <c r="N1213" s="10">
        <v>17</v>
      </c>
      <c r="O1213" s="10">
        <v>2</v>
      </c>
      <c r="P1213" s="13">
        <v>0.1176</v>
      </c>
      <c r="Q1213" s="10">
        <v>8.27</v>
      </c>
      <c r="R1213" s="10">
        <v>0</v>
      </c>
      <c r="S1213" s="10">
        <v>0</v>
      </c>
      <c r="T1213" s="10">
        <v>0</v>
      </c>
      <c r="U1213" s="10">
        <v>0</v>
      </c>
    </row>
    <row r="1214" spans="1:21">
      <c r="A1214" s="11">
        <v>44531</v>
      </c>
      <c r="B1214" s="10" t="s">
        <v>274</v>
      </c>
      <c r="C1214" s="10">
        <v>1821833</v>
      </c>
      <c r="D1214" s="10" t="s">
        <v>1</v>
      </c>
      <c r="E1214" s="10" t="s">
        <v>282</v>
      </c>
      <c r="F1214" s="12" t="str">
        <f>LOOKUP(,-FIND({"","品牌","品类","需求","竞品","品类","成分","长尾","场景","占位","功效"},E1214),{"其他","品牌词","品类词","需求词","竞品词","品类词","成分词","长尾词","场景词","占位词","功效词"})</f>
        <v>功效词</v>
      </c>
      <c r="G1214" s="12" t="str">
        <f>INDEX('投放（素材）'!M:M,MATCH(E1214,'投放（素材）'!E:E,0))</f>
        <v>618b8a7b0000000001025dae</v>
      </c>
      <c r="H1214" s="10">
        <v>2274258</v>
      </c>
      <c r="I1214" s="10" t="s">
        <v>216</v>
      </c>
      <c r="J1214" s="10" t="s">
        <v>283</v>
      </c>
      <c r="K1214" s="10" t="s">
        <v>47</v>
      </c>
      <c r="L1214" s="10" t="s">
        <v>151</v>
      </c>
      <c r="M1214" s="10">
        <v>7.96</v>
      </c>
      <c r="N1214" s="10">
        <v>9</v>
      </c>
      <c r="O1214" s="10">
        <v>3</v>
      </c>
      <c r="P1214" s="13">
        <v>0.3333</v>
      </c>
      <c r="Q1214" s="10">
        <v>2.65</v>
      </c>
      <c r="R1214" s="10">
        <v>0</v>
      </c>
      <c r="S1214" s="10">
        <v>0</v>
      </c>
      <c r="T1214" s="10">
        <v>0</v>
      </c>
      <c r="U1214" s="10">
        <v>0</v>
      </c>
    </row>
    <row r="1215" spans="1:21">
      <c r="A1215" s="11">
        <v>44531</v>
      </c>
      <c r="B1215" s="10" t="s">
        <v>274</v>
      </c>
      <c r="C1215" s="10">
        <v>1821833</v>
      </c>
      <c r="D1215" s="10" t="s">
        <v>1</v>
      </c>
      <c r="E1215" s="10" t="s">
        <v>282</v>
      </c>
      <c r="F1215" s="12" t="str">
        <f>LOOKUP(,-FIND({"","品牌","品类","需求","竞品","品类","成分","长尾","场景","占位","功效"},E1215),{"其他","品牌词","品类词","需求词","竞品词","品类词","成分词","长尾词","场景词","占位词","功效词"})</f>
        <v>功效词</v>
      </c>
      <c r="G1215" s="12" t="str">
        <f>INDEX('投放（素材）'!M:M,MATCH(E1215,'投放（素材）'!E:E,0))</f>
        <v>618b8a7b0000000001025dae</v>
      </c>
      <c r="H1215" s="10">
        <v>2274258</v>
      </c>
      <c r="I1215" s="10" t="s">
        <v>216</v>
      </c>
      <c r="J1215" s="10" t="s">
        <v>283</v>
      </c>
      <c r="K1215" s="10" t="s">
        <v>47</v>
      </c>
      <c r="L1215" s="10" t="s">
        <v>147</v>
      </c>
      <c r="M1215" s="10">
        <v>2.66</v>
      </c>
      <c r="N1215" s="10">
        <v>1</v>
      </c>
      <c r="O1215" s="10">
        <v>1</v>
      </c>
      <c r="P1215" s="13">
        <v>1</v>
      </c>
      <c r="Q1215" s="10">
        <v>2.66</v>
      </c>
      <c r="R1215" s="10">
        <v>0</v>
      </c>
      <c r="S1215" s="10">
        <v>0</v>
      </c>
      <c r="T1215" s="10">
        <v>0</v>
      </c>
      <c r="U1215" s="10">
        <v>0</v>
      </c>
    </row>
    <row r="1216" spans="1:21">
      <c r="A1216" s="11">
        <v>44531</v>
      </c>
      <c r="B1216" s="10" t="s">
        <v>274</v>
      </c>
      <c r="C1216" s="10">
        <v>1821833</v>
      </c>
      <c r="D1216" s="10" t="s">
        <v>1</v>
      </c>
      <c r="E1216" s="10" t="s">
        <v>282</v>
      </c>
      <c r="F1216" s="12" t="str">
        <f>LOOKUP(,-FIND({"","品牌","品类","需求","竞品","品类","成分","长尾","场景","占位","功效"},E1216),{"其他","品牌词","品类词","需求词","竞品词","品类词","成分词","长尾词","场景词","占位词","功效词"})</f>
        <v>功效词</v>
      </c>
      <c r="G1216" s="12" t="str">
        <f>INDEX('投放（素材）'!M:M,MATCH(E1216,'投放（素材）'!E:E,0))</f>
        <v>618b8a7b0000000001025dae</v>
      </c>
      <c r="H1216" s="10">
        <v>2274258</v>
      </c>
      <c r="I1216" s="10" t="s">
        <v>216</v>
      </c>
      <c r="J1216" s="10" t="s">
        <v>283</v>
      </c>
      <c r="K1216" s="10" t="s">
        <v>47</v>
      </c>
      <c r="L1216" s="10" t="s">
        <v>145</v>
      </c>
      <c r="M1216" s="10">
        <v>5.34</v>
      </c>
      <c r="N1216" s="10">
        <v>1</v>
      </c>
      <c r="O1216" s="10">
        <v>1</v>
      </c>
      <c r="P1216" s="13">
        <v>1</v>
      </c>
      <c r="Q1216" s="10">
        <v>5.34</v>
      </c>
      <c r="R1216" s="10">
        <v>0</v>
      </c>
      <c r="S1216" s="10">
        <v>0</v>
      </c>
      <c r="T1216" s="10">
        <v>0</v>
      </c>
      <c r="U1216" s="10">
        <v>0</v>
      </c>
    </row>
    <row r="1217" spans="1:21">
      <c r="A1217" s="11">
        <v>44531</v>
      </c>
      <c r="B1217" s="10" t="s">
        <v>274</v>
      </c>
      <c r="C1217" s="10">
        <v>1821833</v>
      </c>
      <c r="D1217" s="10" t="s">
        <v>1</v>
      </c>
      <c r="E1217" s="10" t="s">
        <v>282</v>
      </c>
      <c r="F1217" s="12" t="str">
        <f>LOOKUP(,-FIND({"","品牌","品类","需求","竞品","品类","成分","长尾","场景","占位","功效"},E1217),{"其他","品牌词","品类词","需求词","竞品词","品类词","成分词","长尾词","场景词","占位词","功效词"})</f>
        <v>功效词</v>
      </c>
      <c r="G1217" s="12" t="str">
        <f>INDEX('投放（素材）'!M:M,MATCH(E1217,'投放（素材）'!E:E,0))</f>
        <v>618b8a7b0000000001025dae</v>
      </c>
      <c r="H1217" s="10">
        <v>2274258</v>
      </c>
      <c r="I1217" s="10" t="s">
        <v>216</v>
      </c>
      <c r="J1217" s="10" t="s">
        <v>283</v>
      </c>
      <c r="K1217" s="10" t="s">
        <v>47</v>
      </c>
      <c r="L1217" s="10" t="s">
        <v>141</v>
      </c>
      <c r="M1217" s="10">
        <v>0</v>
      </c>
      <c r="N1217" s="10">
        <v>8</v>
      </c>
      <c r="O1217" s="10">
        <v>0</v>
      </c>
      <c r="P1217" s="13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</row>
    <row r="1218" spans="1:21">
      <c r="A1218" s="11">
        <v>44531</v>
      </c>
      <c r="B1218" s="10" t="s">
        <v>274</v>
      </c>
      <c r="C1218" s="10">
        <v>1821833</v>
      </c>
      <c r="D1218" s="10" t="s">
        <v>1</v>
      </c>
      <c r="E1218" s="10" t="s">
        <v>282</v>
      </c>
      <c r="F1218" s="12" t="str">
        <f>LOOKUP(,-FIND({"","品牌","品类","需求","竞品","品类","成分","长尾","场景","占位","功效"},E1218),{"其他","品牌词","品类词","需求词","竞品词","品类词","成分词","长尾词","场景词","占位词","功效词"})</f>
        <v>功效词</v>
      </c>
      <c r="G1218" s="12" t="str">
        <f>INDEX('投放（素材）'!M:M,MATCH(E1218,'投放（素材）'!E:E,0))</f>
        <v>618b8a7b0000000001025dae</v>
      </c>
      <c r="H1218" s="10">
        <v>2274258</v>
      </c>
      <c r="I1218" s="10" t="s">
        <v>216</v>
      </c>
      <c r="J1218" s="10" t="s">
        <v>283</v>
      </c>
      <c r="K1218" s="10" t="s">
        <v>47</v>
      </c>
      <c r="L1218" s="10" t="s">
        <v>144</v>
      </c>
      <c r="M1218" s="10">
        <v>0</v>
      </c>
      <c r="N1218" s="10">
        <v>6</v>
      </c>
      <c r="O1218" s="10">
        <v>0</v>
      </c>
      <c r="P1218" s="13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</row>
    <row r="1219" spans="1:21">
      <c r="A1219" s="11">
        <v>44531</v>
      </c>
      <c r="B1219" s="10" t="s">
        <v>274</v>
      </c>
      <c r="C1219" s="10">
        <v>1821833</v>
      </c>
      <c r="D1219" s="10" t="s">
        <v>1</v>
      </c>
      <c r="E1219" s="10" t="s">
        <v>282</v>
      </c>
      <c r="F1219" s="12" t="str">
        <f>LOOKUP(,-FIND({"","品牌","品类","需求","竞品","品类","成分","长尾","场景","占位","功效"},E1219),{"其他","品牌词","品类词","需求词","竞品词","品类词","成分词","长尾词","场景词","占位词","功效词"})</f>
        <v>功效词</v>
      </c>
      <c r="G1219" s="12" t="str">
        <f>INDEX('投放（素材）'!M:M,MATCH(E1219,'投放（素材）'!E:E,0))</f>
        <v>618b8a7b0000000001025dae</v>
      </c>
      <c r="H1219" s="10">
        <v>2274258</v>
      </c>
      <c r="I1219" s="10" t="s">
        <v>216</v>
      </c>
      <c r="J1219" s="10" t="s">
        <v>283</v>
      </c>
      <c r="K1219" s="10" t="s">
        <v>47</v>
      </c>
      <c r="L1219" s="10" t="s">
        <v>143</v>
      </c>
      <c r="M1219" s="10">
        <v>0</v>
      </c>
      <c r="N1219" s="10">
        <v>1</v>
      </c>
      <c r="O1219" s="10">
        <v>0</v>
      </c>
      <c r="P1219" s="13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</row>
    <row r="1220" spans="1:21">
      <c r="A1220" s="11">
        <v>44531</v>
      </c>
      <c r="B1220" s="10" t="s">
        <v>274</v>
      </c>
      <c r="C1220" s="10">
        <v>1821833</v>
      </c>
      <c r="D1220" s="10" t="s">
        <v>1</v>
      </c>
      <c r="E1220" s="10" t="s">
        <v>282</v>
      </c>
      <c r="F1220" s="12" t="str">
        <f>LOOKUP(,-FIND({"","品牌","品类","需求","竞品","品类","成分","长尾","场景","占位","功效"},E1220),{"其他","品牌词","品类词","需求词","竞品词","品类词","成分词","长尾词","场景词","占位词","功效词"})</f>
        <v>功效词</v>
      </c>
      <c r="G1220" s="12" t="str">
        <f>INDEX('投放（素材）'!M:M,MATCH(E1220,'投放（素材）'!E:E,0))</f>
        <v>618b8a7b0000000001025dae</v>
      </c>
      <c r="H1220" s="10">
        <v>2274258</v>
      </c>
      <c r="I1220" s="10" t="s">
        <v>216</v>
      </c>
      <c r="J1220" s="10" t="s">
        <v>283</v>
      </c>
      <c r="K1220" s="10" t="s">
        <v>47</v>
      </c>
      <c r="L1220" s="10" t="s">
        <v>140</v>
      </c>
      <c r="M1220" s="10">
        <v>1067.32</v>
      </c>
      <c r="N1220" s="10">
        <v>4943</v>
      </c>
      <c r="O1220" s="10">
        <v>297</v>
      </c>
      <c r="P1220" s="13">
        <v>0.0601</v>
      </c>
      <c r="Q1220" s="10">
        <v>3.59</v>
      </c>
      <c r="R1220" s="10">
        <v>1</v>
      </c>
      <c r="S1220" s="10">
        <v>1</v>
      </c>
      <c r="T1220" s="10">
        <v>3</v>
      </c>
      <c r="U1220" s="10">
        <v>0</v>
      </c>
    </row>
    <row r="1221" spans="1:21">
      <c r="A1221" s="11">
        <v>44531</v>
      </c>
      <c r="B1221" s="10" t="s">
        <v>274</v>
      </c>
      <c r="C1221" s="10">
        <v>1821833</v>
      </c>
      <c r="D1221" s="10" t="s">
        <v>1</v>
      </c>
      <c r="E1221" s="10" t="s">
        <v>282</v>
      </c>
      <c r="F1221" s="12" t="str">
        <f>LOOKUP(,-FIND({"","品牌","品类","需求","竞品","品类","成分","长尾","场景","占位","功效"},E1221),{"其他","品牌词","品类词","需求词","竞品词","品类词","成分词","长尾词","场景词","占位词","功效词"})</f>
        <v>功效词</v>
      </c>
      <c r="G1221" s="12" t="str">
        <f>INDEX('投放（素材）'!M:M,MATCH(E1221,'投放（素材）'!E:E,0))</f>
        <v>618b8a7b0000000001025dae</v>
      </c>
      <c r="H1221" s="10">
        <v>2274258</v>
      </c>
      <c r="I1221" s="10" t="s">
        <v>216</v>
      </c>
      <c r="J1221" s="10" t="s">
        <v>283</v>
      </c>
      <c r="K1221" s="10" t="s">
        <v>47</v>
      </c>
      <c r="L1221" s="10" t="s">
        <v>148</v>
      </c>
      <c r="M1221" s="10">
        <v>0</v>
      </c>
      <c r="N1221" s="10">
        <v>22</v>
      </c>
      <c r="O1221" s="10">
        <v>0</v>
      </c>
      <c r="P1221" s="13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</row>
    <row r="1222" spans="1:21">
      <c r="A1222" s="11">
        <v>44531</v>
      </c>
      <c r="B1222" s="10" t="s">
        <v>274</v>
      </c>
      <c r="C1222" s="10">
        <v>1821833</v>
      </c>
      <c r="D1222" s="10" t="s">
        <v>1</v>
      </c>
      <c r="E1222" s="10" t="s">
        <v>282</v>
      </c>
      <c r="F1222" s="12" t="str">
        <f>LOOKUP(,-FIND({"","品牌","品类","需求","竞品","品类","成分","长尾","场景","占位","功效"},E1222),{"其他","品牌词","品类词","需求词","竞品词","品类词","成分词","长尾词","场景词","占位词","功效词"})</f>
        <v>功效词</v>
      </c>
      <c r="G1222" s="12" t="str">
        <f>INDEX('投放（素材）'!M:M,MATCH(E1222,'投放（素材）'!E:E,0))</f>
        <v>618b8a7b0000000001025dae</v>
      </c>
      <c r="H1222" s="10">
        <v>2274258</v>
      </c>
      <c r="I1222" s="10" t="s">
        <v>216</v>
      </c>
      <c r="J1222" s="10" t="s">
        <v>283</v>
      </c>
      <c r="K1222" s="10" t="s">
        <v>47</v>
      </c>
      <c r="L1222" s="10" t="s">
        <v>150</v>
      </c>
      <c r="M1222" s="10">
        <v>0</v>
      </c>
      <c r="N1222" s="10">
        <v>9</v>
      </c>
      <c r="O1222" s="10">
        <v>0</v>
      </c>
      <c r="P1222" s="13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</row>
    <row r="1223" spans="1:21">
      <c r="A1223" s="11">
        <v>44531</v>
      </c>
      <c r="B1223" s="10" t="s">
        <v>274</v>
      </c>
      <c r="C1223" s="10">
        <v>1821833</v>
      </c>
      <c r="D1223" s="10" t="s">
        <v>1</v>
      </c>
      <c r="E1223" s="10" t="s">
        <v>282</v>
      </c>
      <c r="F1223" s="12" t="str">
        <f>LOOKUP(,-FIND({"","品牌","品类","需求","竞品","品类","成分","长尾","场景","占位","功效"},E1223),{"其他","品牌词","品类词","需求词","竞品词","品类词","成分词","长尾词","场景词","占位词","功效词"})</f>
        <v>功效词</v>
      </c>
      <c r="G1223" s="12" t="str">
        <f>INDEX('投放（素材）'!M:M,MATCH(E1223,'投放（素材）'!E:E,0))</f>
        <v>618b8a7b0000000001025dae</v>
      </c>
      <c r="H1223" s="10">
        <v>2274258</v>
      </c>
      <c r="I1223" s="10" t="s">
        <v>216</v>
      </c>
      <c r="J1223" s="10" t="s">
        <v>283</v>
      </c>
      <c r="K1223" s="10" t="s">
        <v>47</v>
      </c>
      <c r="L1223" s="10" t="s">
        <v>146</v>
      </c>
      <c r="M1223" s="10">
        <v>5.68</v>
      </c>
      <c r="N1223" s="10">
        <v>3</v>
      </c>
      <c r="O1223" s="10">
        <v>2</v>
      </c>
      <c r="P1223" s="13">
        <v>0.6667</v>
      </c>
      <c r="Q1223" s="10">
        <v>2.84</v>
      </c>
      <c r="R1223" s="10">
        <v>0</v>
      </c>
      <c r="S1223" s="10">
        <v>0</v>
      </c>
      <c r="T1223" s="10">
        <v>0</v>
      </c>
      <c r="U1223" s="10">
        <v>0</v>
      </c>
    </row>
    <row r="1224" spans="1:21">
      <c r="A1224" s="11">
        <v>44532</v>
      </c>
      <c r="B1224" s="10" t="s">
        <v>268</v>
      </c>
      <c r="C1224" s="10">
        <v>1796446</v>
      </c>
      <c r="D1224" s="10" t="s">
        <v>1</v>
      </c>
      <c r="E1224" s="10" t="s">
        <v>269</v>
      </c>
      <c r="F1224" s="12" t="str">
        <f>LOOKUP(,-FIND({"","品牌","品类","需求","竞品","品类","成分","长尾","场景","占位","功效"},E1224),{"其他","品牌词","品类词","需求词","竞品词","品类词","成分词","长尾词","场景词","占位词","功效词"})</f>
        <v>品类词</v>
      </c>
      <c r="G1224" s="12" t="str">
        <f>INDEX('投放（素材）'!M:M,MATCH(E1224,'投放（素材）'!E:E,0))</f>
        <v>61303e92000000002103c91c</v>
      </c>
      <c r="H1224" s="10">
        <v>2184195</v>
      </c>
      <c r="I1224" s="10" t="s">
        <v>216</v>
      </c>
      <c r="J1224" s="10" t="s">
        <v>270</v>
      </c>
      <c r="K1224" s="10" t="s">
        <v>47</v>
      </c>
      <c r="L1224" s="10" t="s">
        <v>63</v>
      </c>
      <c r="M1224" s="10">
        <v>3034.75</v>
      </c>
      <c r="N1224" s="10">
        <v>8264</v>
      </c>
      <c r="O1224" s="10">
        <v>437</v>
      </c>
      <c r="P1224" s="13">
        <v>0.0529</v>
      </c>
      <c r="Q1224" s="10">
        <v>6.94</v>
      </c>
      <c r="R1224" s="10">
        <v>4</v>
      </c>
      <c r="S1224" s="10">
        <v>0</v>
      </c>
      <c r="T1224" s="10">
        <v>0</v>
      </c>
      <c r="U1224" s="10">
        <v>1</v>
      </c>
    </row>
    <row r="1225" spans="1:21">
      <c r="A1225" s="11">
        <v>44532</v>
      </c>
      <c r="B1225" s="10" t="s">
        <v>268</v>
      </c>
      <c r="C1225" s="10">
        <v>1796446</v>
      </c>
      <c r="D1225" s="10" t="s">
        <v>1</v>
      </c>
      <c r="E1225" s="10" t="s">
        <v>271</v>
      </c>
      <c r="F1225" s="12" t="str">
        <f>LOOKUP(,-FIND({"","品牌","品类","需求","竞品","品类","成分","长尾","场景","占位","功效"},E1225),{"其他","品牌词","品类词","需求词","竞品词","品类词","成分词","长尾词","场景词","占位词","功效词"})</f>
        <v>需求词</v>
      </c>
      <c r="G1225" s="12" t="str">
        <f>INDEX('投放（素材）'!M:M,MATCH(E1225,'投放（素材）'!E:E,0))</f>
        <v>61303e92000000002103c91c</v>
      </c>
      <c r="H1225" s="10">
        <v>2196433</v>
      </c>
      <c r="I1225" s="10" t="s">
        <v>216</v>
      </c>
      <c r="J1225" s="10" t="s">
        <v>270</v>
      </c>
      <c r="K1225" s="10" t="s">
        <v>47</v>
      </c>
      <c r="L1225" s="10" t="s">
        <v>79</v>
      </c>
      <c r="M1225" s="10">
        <v>1179.05</v>
      </c>
      <c r="N1225" s="10">
        <v>3334</v>
      </c>
      <c r="O1225" s="10">
        <v>174</v>
      </c>
      <c r="P1225" s="13">
        <v>0.0522</v>
      </c>
      <c r="Q1225" s="10">
        <v>6.77</v>
      </c>
      <c r="R1225" s="10">
        <v>0</v>
      </c>
      <c r="S1225" s="10">
        <v>0</v>
      </c>
      <c r="T1225" s="10">
        <v>1</v>
      </c>
      <c r="U1225" s="10">
        <v>0</v>
      </c>
    </row>
    <row r="1226" spans="1:21">
      <c r="A1226" s="11">
        <v>44532</v>
      </c>
      <c r="B1226" s="10" t="s">
        <v>272</v>
      </c>
      <c r="C1226" s="10">
        <v>1810537</v>
      </c>
      <c r="D1226" s="10" t="s">
        <v>1</v>
      </c>
      <c r="E1226" s="10" t="s">
        <v>273</v>
      </c>
      <c r="F1226" s="12" t="str">
        <f>LOOKUP(,-FIND({"","品牌","品类","需求","竞品","品类","成分","长尾","场景","占位","功效"},E1226),{"其他","品牌词","品类词","需求词","竞品词","品类词","成分词","长尾词","场景词","占位词","功效词"})</f>
        <v>占位词</v>
      </c>
      <c r="G1226" s="12" t="str">
        <f>INDEX('投放（素材）'!M:M,MATCH(E1226,'投放（素材）'!E:E,0))</f>
        <v>61303e92000000002103c91c</v>
      </c>
      <c r="H1226" s="10">
        <v>2207800</v>
      </c>
      <c r="I1226" s="10" t="s">
        <v>216</v>
      </c>
      <c r="J1226" s="10" t="s">
        <v>270</v>
      </c>
      <c r="K1226" s="10" t="s">
        <v>47</v>
      </c>
      <c r="L1226" s="10" t="s">
        <v>63</v>
      </c>
      <c r="M1226" s="10">
        <v>18822.39</v>
      </c>
      <c r="N1226" s="10">
        <v>32945</v>
      </c>
      <c r="O1226" s="10">
        <v>1716</v>
      </c>
      <c r="P1226" s="13">
        <v>0.0521</v>
      </c>
      <c r="Q1226" s="10">
        <v>10.96</v>
      </c>
      <c r="R1226" s="10">
        <v>22</v>
      </c>
      <c r="S1226" s="10">
        <v>0</v>
      </c>
      <c r="T1226" s="10">
        <v>8</v>
      </c>
      <c r="U1226" s="10">
        <v>3</v>
      </c>
    </row>
    <row r="1227" spans="1:21">
      <c r="A1227" s="11">
        <v>44532</v>
      </c>
      <c r="B1227" s="10" t="s">
        <v>272</v>
      </c>
      <c r="C1227" s="10">
        <v>1810537</v>
      </c>
      <c r="D1227" s="10" t="s">
        <v>1</v>
      </c>
      <c r="E1227" s="10" t="s">
        <v>273</v>
      </c>
      <c r="F1227" s="12" t="str">
        <f>LOOKUP(,-FIND({"","品牌","品类","需求","竞品","品类","成分","长尾","场景","占位","功效"},E1227),{"其他","品牌词","品类词","需求词","竞品词","品类词","成分词","长尾词","场景词","占位词","功效词"})</f>
        <v>占位词</v>
      </c>
      <c r="G1227" s="12" t="str">
        <f>INDEX('投放（素材）'!M:M,MATCH(E1227,'投放（素材）'!E:E,0))</f>
        <v>61303e92000000002103c91c</v>
      </c>
      <c r="H1227" s="10">
        <v>2207800</v>
      </c>
      <c r="I1227" s="10" t="s">
        <v>216</v>
      </c>
      <c r="J1227" s="10" t="s">
        <v>270</v>
      </c>
      <c r="K1227" s="10" t="s">
        <v>47</v>
      </c>
      <c r="L1227" s="10" t="s">
        <v>79</v>
      </c>
      <c r="M1227" s="10">
        <v>1143.7</v>
      </c>
      <c r="N1227" s="10">
        <v>1836</v>
      </c>
      <c r="O1227" s="10">
        <v>105</v>
      </c>
      <c r="P1227" s="13">
        <v>0.0572</v>
      </c>
      <c r="Q1227" s="10">
        <v>10.89</v>
      </c>
      <c r="R1227" s="10">
        <v>0</v>
      </c>
      <c r="S1227" s="10">
        <v>0</v>
      </c>
      <c r="T1227" s="10">
        <v>0</v>
      </c>
      <c r="U1227" s="10">
        <v>0</v>
      </c>
    </row>
    <row r="1228" spans="1:21">
      <c r="A1228" s="11">
        <v>44532</v>
      </c>
      <c r="B1228" s="10" t="s">
        <v>274</v>
      </c>
      <c r="C1228" s="10">
        <v>1821833</v>
      </c>
      <c r="D1228" s="10" t="s">
        <v>1</v>
      </c>
      <c r="E1228" s="10" t="s">
        <v>275</v>
      </c>
      <c r="F1228" s="12" t="str">
        <f>LOOKUP(,-FIND({"","品牌","品类","需求","竞品","品类","成分","长尾","场景","占位","功效"},E1228),{"其他","品牌词","品类词","需求词","竞品词","品类词","成分词","长尾词","场景词","占位词","功效词"})</f>
        <v>品类词</v>
      </c>
      <c r="G1228" s="12" t="str">
        <f>INDEX('投放（素材）'!M:M,MATCH(E1228,'投放（素材）'!E:E,0))</f>
        <v>61303e92000000002103c91c</v>
      </c>
      <c r="H1228" s="10">
        <v>2225193</v>
      </c>
      <c r="I1228" s="10" t="s">
        <v>216</v>
      </c>
      <c r="J1228" s="10" t="s">
        <v>270</v>
      </c>
      <c r="K1228" s="10" t="s">
        <v>47</v>
      </c>
      <c r="L1228" s="10" t="s">
        <v>82</v>
      </c>
      <c r="M1228" s="10">
        <v>1921.29</v>
      </c>
      <c r="N1228" s="10">
        <v>7533</v>
      </c>
      <c r="O1228" s="10">
        <v>276</v>
      </c>
      <c r="P1228" s="13">
        <v>0.0366</v>
      </c>
      <c r="Q1228" s="10">
        <v>6.96</v>
      </c>
      <c r="R1228" s="10">
        <v>5</v>
      </c>
      <c r="S1228" s="10">
        <v>2</v>
      </c>
      <c r="T1228" s="10">
        <v>1</v>
      </c>
      <c r="U1228" s="10">
        <v>0</v>
      </c>
    </row>
    <row r="1229" spans="1:21">
      <c r="A1229" s="11">
        <v>44532</v>
      </c>
      <c r="B1229" s="10" t="s">
        <v>274</v>
      </c>
      <c r="C1229" s="10">
        <v>1821833</v>
      </c>
      <c r="D1229" s="10" t="s">
        <v>1</v>
      </c>
      <c r="E1229" s="10" t="s">
        <v>276</v>
      </c>
      <c r="F1229" s="12" t="str">
        <f>LOOKUP(,-FIND({"","品牌","品类","需求","竞品","品类","成分","长尾","场景","占位","功效"},E1229),{"其他","品牌词","品类词","需求词","竞品词","品类词","成分词","长尾词","场景词","占位词","功效词"})</f>
        <v>品牌词</v>
      </c>
      <c r="G1229" s="12" t="str">
        <f>INDEX('投放（素材）'!M:M,MATCH(E1229,'投放（素材）'!E:E,0))</f>
        <v>6100f2a0000000002103d584</v>
      </c>
      <c r="H1229" s="10">
        <v>2225210</v>
      </c>
      <c r="I1229" s="10" t="s">
        <v>216</v>
      </c>
      <c r="J1229" s="10" t="s">
        <v>229</v>
      </c>
      <c r="K1229" s="10" t="s">
        <v>47</v>
      </c>
      <c r="L1229" s="10" t="s">
        <v>75</v>
      </c>
      <c r="M1229" s="10">
        <v>2138.19</v>
      </c>
      <c r="N1229" s="10">
        <v>9007</v>
      </c>
      <c r="O1229" s="10">
        <v>297</v>
      </c>
      <c r="P1229" s="13">
        <v>0.033</v>
      </c>
      <c r="Q1229" s="10">
        <v>7.19</v>
      </c>
      <c r="R1229" s="10">
        <v>5</v>
      </c>
      <c r="S1229" s="10">
        <v>0</v>
      </c>
      <c r="T1229" s="10">
        <v>1</v>
      </c>
      <c r="U1229" s="10">
        <v>1</v>
      </c>
    </row>
    <row r="1230" spans="1:21">
      <c r="A1230" s="11">
        <v>44532</v>
      </c>
      <c r="B1230" s="10" t="s">
        <v>274</v>
      </c>
      <c r="C1230" s="10">
        <v>1821833</v>
      </c>
      <c r="D1230" s="10" t="s">
        <v>1</v>
      </c>
      <c r="E1230" s="10" t="s">
        <v>277</v>
      </c>
      <c r="F1230" s="12" t="str">
        <f>LOOKUP(,-FIND({"","品牌","品类","需求","竞品","品类","成分","长尾","场景","占位","功效"},E1230),{"其他","品牌词","品类词","需求词","竞品词","品类词","成分词","长尾词","场景词","占位词","功效词"})</f>
        <v>品牌词</v>
      </c>
      <c r="G1230" s="12" t="str">
        <f>INDEX('投放（素材）'!M:M,MATCH(E1230,'投放（素材）'!E:E,0))</f>
        <v>60f7c242000000000102e5de</v>
      </c>
      <c r="H1230" s="10">
        <v>2244321</v>
      </c>
      <c r="I1230" s="10" t="s">
        <v>216</v>
      </c>
      <c r="J1230" s="10" t="s">
        <v>217</v>
      </c>
      <c r="K1230" s="10" t="s">
        <v>47</v>
      </c>
      <c r="L1230" s="10" t="s">
        <v>131</v>
      </c>
      <c r="M1230" s="10">
        <v>0</v>
      </c>
      <c r="N1230" s="10">
        <v>7</v>
      </c>
      <c r="O1230" s="10">
        <v>0</v>
      </c>
      <c r="P1230" s="13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</row>
    <row r="1231" spans="1:21">
      <c r="A1231" s="11">
        <v>44532</v>
      </c>
      <c r="B1231" s="10" t="s">
        <v>274</v>
      </c>
      <c r="C1231" s="10">
        <v>1821833</v>
      </c>
      <c r="D1231" s="10" t="s">
        <v>1</v>
      </c>
      <c r="E1231" s="10" t="s">
        <v>277</v>
      </c>
      <c r="F1231" s="12" t="str">
        <f>LOOKUP(,-FIND({"","品牌","品类","需求","竞品","品类","成分","长尾","场景","占位","功效"},E1231),{"其他","品牌词","品类词","需求词","竞品词","品类词","成分词","长尾词","场景词","占位词","功效词"})</f>
        <v>品牌词</v>
      </c>
      <c r="G1231" s="12" t="str">
        <f>INDEX('投放（素材）'!M:M,MATCH(E1231,'投放（素材）'!E:E,0))</f>
        <v>60f7c242000000000102e5de</v>
      </c>
      <c r="H1231" s="10">
        <v>2244321</v>
      </c>
      <c r="I1231" s="10" t="s">
        <v>216</v>
      </c>
      <c r="J1231" s="10" t="s">
        <v>217</v>
      </c>
      <c r="K1231" s="10" t="s">
        <v>47</v>
      </c>
      <c r="L1231" s="10" t="s">
        <v>130</v>
      </c>
      <c r="M1231" s="10">
        <v>0</v>
      </c>
      <c r="N1231" s="10">
        <v>2</v>
      </c>
      <c r="O1231" s="10">
        <v>0</v>
      </c>
      <c r="P1231" s="13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</row>
    <row r="1232" spans="1:21">
      <c r="A1232" s="11">
        <v>44532</v>
      </c>
      <c r="B1232" s="10" t="s">
        <v>274</v>
      </c>
      <c r="C1232" s="10">
        <v>1821833</v>
      </c>
      <c r="D1232" s="10" t="s">
        <v>1</v>
      </c>
      <c r="E1232" s="10" t="s">
        <v>278</v>
      </c>
      <c r="F1232" s="12" t="str">
        <f>LOOKUP(,-FIND({"","品牌","品类","需求","竞品","品类","成分","长尾","场景","占位","功效"},E1232),{"其他","品牌词","品类词","需求词","竞品词","品类词","成分词","长尾词","场景词","占位词","功效词"})</f>
        <v>品牌词</v>
      </c>
      <c r="G1232" s="12" t="str">
        <f>INDEX('投放（素材）'!M:M,MATCH(E1232,'投放（素材）'!E:E,0))</f>
        <v>61388e450000000021038361</v>
      </c>
      <c r="H1232" s="10">
        <v>2266911</v>
      </c>
      <c r="I1232" s="10" t="s">
        <v>216</v>
      </c>
      <c r="J1232" s="10" t="s">
        <v>279</v>
      </c>
      <c r="K1232" s="10" t="s">
        <v>47</v>
      </c>
      <c r="L1232" s="10" t="s">
        <v>162</v>
      </c>
      <c r="M1232" s="10">
        <v>0</v>
      </c>
      <c r="N1232" s="10">
        <v>1</v>
      </c>
      <c r="O1232" s="10">
        <v>0</v>
      </c>
      <c r="P1232" s="13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</row>
    <row r="1233" spans="1:21">
      <c r="A1233" s="11">
        <v>44532</v>
      </c>
      <c r="B1233" s="10" t="s">
        <v>274</v>
      </c>
      <c r="C1233" s="10">
        <v>1821833</v>
      </c>
      <c r="D1233" s="10" t="s">
        <v>1</v>
      </c>
      <c r="E1233" s="10" t="s">
        <v>278</v>
      </c>
      <c r="F1233" s="12" t="str">
        <f>LOOKUP(,-FIND({"","品牌","品类","需求","竞品","品类","成分","长尾","场景","占位","功效"},E1233),{"其他","品牌词","品类词","需求词","竞品词","品类词","成分词","长尾词","场景词","占位词","功效词"})</f>
        <v>品牌词</v>
      </c>
      <c r="G1233" s="12" t="str">
        <f>INDEX('投放（素材）'!M:M,MATCH(E1233,'投放（素材）'!E:E,0))</f>
        <v>61388e450000000021038361</v>
      </c>
      <c r="H1233" s="10">
        <v>2266911</v>
      </c>
      <c r="I1233" s="10" t="s">
        <v>216</v>
      </c>
      <c r="J1233" s="10" t="s">
        <v>279</v>
      </c>
      <c r="K1233" s="10" t="s">
        <v>47</v>
      </c>
      <c r="L1233" s="10" t="s">
        <v>159</v>
      </c>
      <c r="M1233" s="10">
        <v>0</v>
      </c>
      <c r="N1233" s="10">
        <v>1</v>
      </c>
      <c r="O1233" s="10">
        <v>0</v>
      </c>
      <c r="P1233" s="13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</row>
    <row r="1234" spans="1:21">
      <c r="A1234" s="11">
        <v>44532</v>
      </c>
      <c r="B1234" s="10" t="s">
        <v>274</v>
      </c>
      <c r="C1234" s="10">
        <v>1821833</v>
      </c>
      <c r="D1234" s="10" t="s">
        <v>1</v>
      </c>
      <c r="E1234" s="10" t="s">
        <v>281</v>
      </c>
      <c r="F1234" s="12" t="str">
        <f>LOOKUP(,-FIND({"","品牌","品类","需求","竞品","品类","成分","长尾","场景","占位","功效"},E1234),{"其他","品牌词","品类词","需求词","竞品词","品类词","成分词","长尾词","场景词","占位词","功效词"})</f>
        <v>品牌词</v>
      </c>
      <c r="G1234" s="12" t="str">
        <f>INDEX('投放（素材）'!M:M,MATCH(E1234,'投放（素材）'!E:E,0))</f>
        <v>61388e450000000021038361</v>
      </c>
      <c r="H1234" s="10">
        <v>2267007</v>
      </c>
      <c r="I1234" s="10" t="s">
        <v>216</v>
      </c>
      <c r="J1234" s="10" t="s">
        <v>279</v>
      </c>
      <c r="K1234" s="10" t="s">
        <v>47</v>
      </c>
      <c r="L1234" s="10" t="s">
        <v>74</v>
      </c>
      <c r="M1234" s="10">
        <v>28.81</v>
      </c>
      <c r="N1234" s="10">
        <v>49</v>
      </c>
      <c r="O1234" s="10">
        <v>4</v>
      </c>
      <c r="P1234" s="13">
        <v>0.0816</v>
      </c>
      <c r="Q1234" s="10">
        <v>7.2</v>
      </c>
      <c r="R1234" s="10">
        <v>0</v>
      </c>
      <c r="S1234" s="10">
        <v>0</v>
      </c>
      <c r="T1234" s="10">
        <v>0</v>
      </c>
      <c r="U1234" s="10">
        <v>0</v>
      </c>
    </row>
    <row r="1235" spans="1:21">
      <c r="A1235" s="11">
        <v>44532</v>
      </c>
      <c r="B1235" s="10" t="s">
        <v>274</v>
      </c>
      <c r="C1235" s="10">
        <v>1821833</v>
      </c>
      <c r="D1235" s="10" t="s">
        <v>1</v>
      </c>
      <c r="E1235" s="10" t="s">
        <v>282</v>
      </c>
      <c r="F1235" s="12" t="str">
        <f>LOOKUP(,-FIND({"","品牌","品类","需求","竞品","品类","成分","长尾","场景","占位","功效"},E1235),{"其他","品牌词","品类词","需求词","竞品词","品类词","成分词","长尾词","场景词","占位词","功效词"})</f>
        <v>功效词</v>
      </c>
      <c r="G1235" s="12" t="str">
        <f>INDEX('投放（素材）'!M:M,MATCH(E1235,'投放（素材）'!E:E,0))</f>
        <v>618b8a7b0000000001025dae</v>
      </c>
      <c r="H1235" s="10">
        <v>2274258</v>
      </c>
      <c r="I1235" s="10" t="s">
        <v>216</v>
      </c>
      <c r="J1235" s="10" t="s">
        <v>283</v>
      </c>
      <c r="K1235" s="10" t="s">
        <v>47</v>
      </c>
      <c r="L1235" s="10" t="s">
        <v>151</v>
      </c>
      <c r="M1235" s="10">
        <v>0</v>
      </c>
      <c r="N1235" s="10">
        <v>2</v>
      </c>
      <c r="O1235" s="10">
        <v>0</v>
      </c>
      <c r="P1235" s="13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</row>
    <row r="1236" spans="1:21">
      <c r="A1236" s="11">
        <v>44532</v>
      </c>
      <c r="B1236" s="10" t="s">
        <v>274</v>
      </c>
      <c r="C1236" s="10">
        <v>1821833</v>
      </c>
      <c r="D1236" s="10" t="s">
        <v>1</v>
      </c>
      <c r="E1236" s="10" t="s">
        <v>282</v>
      </c>
      <c r="F1236" s="12" t="str">
        <f>LOOKUP(,-FIND({"","品牌","品类","需求","竞品","品类","成分","长尾","场景","占位","功效"},E1236),{"其他","品牌词","品类词","需求词","竞品词","品类词","成分词","长尾词","场景词","占位词","功效词"})</f>
        <v>功效词</v>
      </c>
      <c r="G1236" s="12" t="str">
        <f>INDEX('投放（素材）'!M:M,MATCH(E1236,'投放（素材）'!E:E,0))</f>
        <v>618b8a7b0000000001025dae</v>
      </c>
      <c r="H1236" s="10">
        <v>2274258</v>
      </c>
      <c r="I1236" s="10" t="s">
        <v>216</v>
      </c>
      <c r="J1236" s="10" t="s">
        <v>283</v>
      </c>
      <c r="K1236" s="10" t="s">
        <v>47</v>
      </c>
      <c r="L1236" s="10" t="s">
        <v>147</v>
      </c>
      <c r="M1236" s="10">
        <v>0</v>
      </c>
      <c r="N1236" s="10">
        <v>1</v>
      </c>
      <c r="O1236" s="10">
        <v>0</v>
      </c>
      <c r="P1236" s="13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</row>
    <row r="1237" spans="1:21">
      <c r="A1237" s="11">
        <v>44532</v>
      </c>
      <c r="B1237" s="10" t="s">
        <v>274</v>
      </c>
      <c r="C1237" s="10">
        <v>1821833</v>
      </c>
      <c r="D1237" s="10" t="s">
        <v>1</v>
      </c>
      <c r="E1237" s="10" t="s">
        <v>282</v>
      </c>
      <c r="F1237" s="12" t="str">
        <f>LOOKUP(,-FIND({"","品牌","品类","需求","竞品","品类","成分","长尾","场景","占位","功效"},E1237),{"其他","品牌词","品类词","需求词","竞品词","品类词","成分词","长尾词","场景词","占位词","功效词"})</f>
        <v>功效词</v>
      </c>
      <c r="G1237" s="12" t="str">
        <f>INDEX('投放（素材）'!M:M,MATCH(E1237,'投放（素材）'!E:E,0))</f>
        <v>618b8a7b0000000001025dae</v>
      </c>
      <c r="H1237" s="10">
        <v>2274258</v>
      </c>
      <c r="I1237" s="10" t="s">
        <v>216</v>
      </c>
      <c r="J1237" s="10" t="s">
        <v>283</v>
      </c>
      <c r="K1237" s="10" t="s">
        <v>47</v>
      </c>
      <c r="L1237" s="10" t="s">
        <v>145</v>
      </c>
      <c r="M1237" s="10">
        <v>0</v>
      </c>
      <c r="N1237" s="10">
        <v>3</v>
      </c>
      <c r="O1237" s="10">
        <v>0</v>
      </c>
      <c r="P1237" s="13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</row>
    <row r="1238" spans="1:21">
      <c r="A1238" s="11">
        <v>44532</v>
      </c>
      <c r="B1238" s="10" t="s">
        <v>274</v>
      </c>
      <c r="C1238" s="10">
        <v>1821833</v>
      </c>
      <c r="D1238" s="10" t="s">
        <v>1</v>
      </c>
      <c r="E1238" s="10" t="s">
        <v>282</v>
      </c>
      <c r="F1238" s="12" t="str">
        <f>LOOKUP(,-FIND({"","品牌","品类","需求","竞品","品类","成分","长尾","场景","占位","功效"},E1238),{"其他","品牌词","品类词","需求词","竞品词","品类词","成分词","长尾词","场景词","占位词","功效词"})</f>
        <v>功效词</v>
      </c>
      <c r="G1238" s="12" t="str">
        <f>INDEX('投放（素材）'!M:M,MATCH(E1238,'投放（素材）'!E:E,0))</f>
        <v>618b8a7b0000000001025dae</v>
      </c>
      <c r="H1238" s="10">
        <v>2274258</v>
      </c>
      <c r="I1238" s="10" t="s">
        <v>216</v>
      </c>
      <c r="J1238" s="10" t="s">
        <v>283</v>
      </c>
      <c r="K1238" s="10" t="s">
        <v>47</v>
      </c>
      <c r="L1238" s="10" t="s">
        <v>141</v>
      </c>
      <c r="M1238" s="10">
        <v>0</v>
      </c>
      <c r="N1238" s="10">
        <v>10</v>
      </c>
      <c r="O1238" s="10">
        <v>0</v>
      </c>
      <c r="P1238" s="13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</row>
    <row r="1239" spans="1:21">
      <c r="A1239" s="11">
        <v>44532</v>
      </c>
      <c r="B1239" s="10" t="s">
        <v>274</v>
      </c>
      <c r="C1239" s="10">
        <v>1821833</v>
      </c>
      <c r="D1239" s="10" t="s">
        <v>1</v>
      </c>
      <c r="E1239" s="10" t="s">
        <v>282</v>
      </c>
      <c r="F1239" s="12" t="str">
        <f>LOOKUP(,-FIND({"","品牌","品类","需求","竞品","品类","成分","长尾","场景","占位","功效"},E1239),{"其他","品牌词","品类词","需求词","竞品词","品类词","成分词","长尾词","场景词","占位词","功效词"})</f>
        <v>功效词</v>
      </c>
      <c r="G1239" s="12" t="str">
        <f>INDEX('投放（素材）'!M:M,MATCH(E1239,'投放（素材）'!E:E,0))</f>
        <v>618b8a7b0000000001025dae</v>
      </c>
      <c r="H1239" s="10">
        <v>2274258</v>
      </c>
      <c r="I1239" s="10" t="s">
        <v>216</v>
      </c>
      <c r="J1239" s="10" t="s">
        <v>283</v>
      </c>
      <c r="K1239" s="10" t="s">
        <v>47</v>
      </c>
      <c r="L1239" s="10" t="s">
        <v>144</v>
      </c>
      <c r="M1239" s="10">
        <v>2.25</v>
      </c>
      <c r="N1239" s="10">
        <v>2</v>
      </c>
      <c r="O1239" s="10">
        <v>1</v>
      </c>
      <c r="P1239" s="13">
        <v>0.5</v>
      </c>
      <c r="Q1239" s="10">
        <v>2.25</v>
      </c>
      <c r="R1239" s="10">
        <v>0</v>
      </c>
      <c r="S1239" s="10">
        <v>0</v>
      </c>
      <c r="T1239" s="10">
        <v>0</v>
      </c>
      <c r="U1239" s="10">
        <v>0</v>
      </c>
    </row>
    <row r="1240" spans="1:21">
      <c r="A1240" s="11">
        <v>44532</v>
      </c>
      <c r="B1240" s="10" t="s">
        <v>274</v>
      </c>
      <c r="C1240" s="10">
        <v>1821833</v>
      </c>
      <c r="D1240" s="10" t="s">
        <v>1</v>
      </c>
      <c r="E1240" s="10" t="s">
        <v>282</v>
      </c>
      <c r="F1240" s="12" t="str">
        <f>LOOKUP(,-FIND({"","品牌","品类","需求","竞品","品类","成分","长尾","场景","占位","功效"},E1240),{"其他","品牌词","品类词","需求词","竞品词","品类词","成分词","长尾词","场景词","占位词","功效词"})</f>
        <v>功效词</v>
      </c>
      <c r="G1240" s="12" t="str">
        <f>INDEX('投放（素材）'!M:M,MATCH(E1240,'投放（素材）'!E:E,0))</f>
        <v>618b8a7b0000000001025dae</v>
      </c>
      <c r="H1240" s="10">
        <v>2274258</v>
      </c>
      <c r="I1240" s="10" t="s">
        <v>216</v>
      </c>
      <c r="J1240" s="10" t="s">
        <v>283</v>
      </c>
      <c r="K1240" s="10" t="s">
        <v>47</v>
      </c>
      <c r="L1240" s="10" t="s">
        <v>143</v>
      </c>
      <c r="M1240" s="10">
        <v>3.71</v>
      </c>
      <c r="N1240" s="10">
        <v>3</v>
      </c>
      <c r="O1240" s="10">
        <v>1</v>
      </c>
      <c r="P1240" s="13">
        <v>0.3333</v>
      </c>
      <c r="Q1240" s="10">
        <v>3.71</v>
      </c>
      <c r="R1240" s="10">
        <v>1</v>
      </c>
      <c r="S1240" s="10">
        <v>0</v>
      </c>
      <c r="T1240" s="10">
        <v>0</v>
      </c>
      <c r="U1240" s="10">
        <v>0</v>
      </c>
    </row>
    <row r="1241" spans="1:21">
      <c r="A1241" s="11">
        <v>44532</v>
      </c>
      <c r="B1241" s="10" t="s">
        <v>274</v>
      </c>
      <c r="C1241" s="10">
        <v>1821833</v>
      </c>
      <c r="D1241" s="10" t="s">
        <v>1</v>
      </c>
      <c r="E1241" s="10" t="s">
        <v>282</v>
      </c>
      <c r="F1241" s="12" t="str">
        <f>LOOKUP(,-FIND({"","品牌","品类","需求","竞品","品类","成分","长尾","场景","占位","功效"},E1241),{"其他","品牌词","品类词","需求词","竞品词","品类词","成分词","长尾词","场景词","占位词","功效词"})</f>
        <v>功效词</v>
      </c>
      <c r="G1241" s="12" t="str">
        <f>INDEX('投放（素材）'!M:M,MATCH(E1241,'投放（素材）'!E:E,0))</f>
        <v>618b8a7b0000000001025dae</v>
      </c>
      <c r="H1241" s="10">
        <v>2274258</v>
      </c>
      <c r="I1241" s="10" t="s">
        <v>216</v>
      </c>
      <c r="J1241" s="10" t="s">
        <v>283</v>
      </c>
      <c r="K1241" s="10" t="s">
        <v>47</v>
      </c>
      <c r="L1241" s="10" t="s">
        <v>140</v>
      </c>
      <c r="M1241" s="10">
        <v>1607.71</v>
      </c>
      <c r="N1241" s="10">
        <v>8066</v>
      </c>
      <c r="O1241" s="10">
        <v>456</v>
      </c>
      <c r="P1241" s="13">
        <v>0.0565</v>
      </c>
      <c r="Q1241" s="10">
        <v>3.52</v>
      </c>
      <c r="R1241" s="10">
        <v>2</v>
      </c>
      <c r="S1241" s="10">
        <v>0</v>
      </c>
      <c r="T1241" s="10">
        <v>7</v>
      </c>
      <c r="U1241" s="10">
        <v>1</v>
      </c>
    </row>
    <row r="1242" spans="1:21">
      <c r="A1242" s="11">
        <v>44532</v>
      </c>
      <c r="B1242" s="10" t="s">
        <v>274</v>
      </c>
      <c r="C1242" s="10">
        <v>1821833</v>
      </c>
      <c r="D1242" s="10" t="s">
        <v>1</v>
      </c>
      <c r="E1242" s="10" t="s">
        <v>282</v>
      </c>
      <c r="F1242" s="12" t="str">
        <f>LOOKUP(,-FIND({"","品牌","品类","需求","竞品","品类","成分","长尾","场景","占位","功效"},E1242),{"其他","品牌词","品类词","需求词","竞品词","品类词","成分词","长尾词","场景词","占位词","功效词"})</f>
        <v>功效词</v>
      </c>
      <c r="G1242" s="12" t="str">
        <f>INDEX('投放（素材）'!M:M,MATCH(E1242,'投放（素材）'!E:E,0))</f>
        <v>618b8a7b0000000001025dae</v>
      </c>
      <c r="H1242" s="10">
        <v>2274258</v>
      </c>
      <c r="I1242" s="10" t="s">
        <v>216</v>
      </c>
      <c r="J1242" s="10" t="s">
        <v>283</v>
      </c>
      <c r="K1242" s="10" t="s">
        <v>47</v>
      </c>
      <c r="L1242" s="10" t="s">
        <v>148</v>
      </c>
      <c r="M1242" s="10">
        <v>2.94</v>
      </c>
      <c r="N1242" s="10">
        <v>17</v>
      </c>
      <c r="O1242" s="10">
        <v>1</v>
      </c>
      <c r="P1242" s="13">
        <v>0.0588</v>
      </c>
      <c r="Q1242" s="10">
        <v>2.94</v>
      </c>
      <c r="R1242" s="10">
        <v>0</v>
      </c>
      <c r="S1242" s="10">
        <v>0</v>
      </c>
      <c r="T1242" s="10">
        <v>0</v>
      </c>
      <c r="U1242" s="10">
        <v>0</v>
      </c>
    </row>
    <row r="1243" spans="1:21">
      <c r="A1243" s="11">
        <v>44532</v>
      </c>
      <c r="B1243" s="10" t="s">
        <v>274</v>
      </c>
      <c r="C1243" s="10">
        <v>1821833</v>
      </c>
      <c r="D1243" s="10" t="s">
        <v>1</v>
      </c>
      <c r="E1243" s="10" t="s">
        <v>282</v>
      </c>
      <c r="F1243" s="12" t="str">
        <f>LOOKUP(,-FIND({"","品牌","品类","需求","竞品","品类","成分","长尾","场景","占位","功效"},E1243),{"其他","品牌词","品类词","需求词","竞品词","品类词","成分词","长尾词","场景词","占位词","功效词"})</f>
        <v>功效词</v>
      </c>
      <c r="G1243" s="12" t="str">
        <f>INDEX('投放（素材）'!M:M,MATCH(E1243,'投放（素材）'!E:E,0))</f>
        <v>618b8a7b0000000001025dae</v>
      </c>
      <c r="H1243" s="10">
        <v>2274258</v>
      </c>
      <c r="I1243" s="10" t="s">
        <v>216</v>
      </c>
      <c r="J1243" s="10" t="s">
        <v>283</v>
      </c>
      <c r="K1243" s="10" t="s">
        <v>47</v>
      </c>
      <c r="L1243" s="10" t="s">
        <v>150</v>
      </c>
      <c r="M1243" s="10">
        <v>0</v>
      </c>
      <c r="N1243" s="10">
        <v>7</v>
      </c>
      <c r="O1243" s="10">
        <v>0</v>
      </c>
      <c r="P1243" s="13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</row>
    <row r="1244" spans="1:21">
      <c r="A1244" s="11">
        <v>44532</v>
      </c>
      <c r="B1244" s="10" t="s">
        <v>274</v>
      </c>
      <c r="C1244" s="10">
        <v>1821833</v>
      </c>
      <c r="D1244" s="10" t="s">
        <v>1</v>
      </c>
      <c r="E1244" s="10" t="s">
        <v>282</v>
      </c>
      <c r="F1244" s="12" t="str">
        <f>LOOKUP(,-FIND({"","品牌","品类","需求","竞品","品类","成分","长尾","场景","占位","功效"},E1244),{"其他","品牌词","品类词","需求词","竞品词","品类词","成分词","长尾词","场景词","占位词","功效词"})</f>
        <v>功效词</v>
      </c>
      <c r="G1244" s="12" t="str">
        <f>INDEX('投放（素材）'!M:M,MATCH(E1244,'投放（素材）'!E:E,0))</f>
        <v>618b8a7b0000000001025dae</v>
      </c>
      <c r="H1244" s="10">
        <v>2274258</v>
      </c>
      <c r="I1244" s="10" t="s">
        <v>216</v>
      </c>
      <c r="J1244" s="10" t="s">
        <v>283</v>
      </c>
      <c r="K1244" s="10" t="s">
        <v>47</v>
      </c>
      <c r="L1244" s="10" t="s">
        <v>146</v>
      </c>
      <c r="M1244" s="10">
        <v>0</v>
      </c>
      <c r="N1244" s="10">
        <v>5</v>
      </c>
      <c r="O1244" s="10">
        <v>0</v>
      </c>
      <c r="P1244" s="13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</row>
    <row r="1245" spans="1:21">
      <c r="A1245" s="11">
        <v>44533</v>
      </c>
      <c r="B1245" s="10" t="s">
        <v>268</v>
      </c>
      <c r="C1245" s="10">
        <v>1796446</v>
      </c>
      <c r="D1245" s="10" t="s">
        <v>1</v>
      </c>
      <c r="E1245" s="10" t="s">
        <v>269</v>
      </c>
      <c r="F1245" s="12" t="str">
        <f>LOOKUP(,-FIND({"","品牌","品类","需求","竞品","品类","成分","长尾","场景","占位","功效"},E1245),{"其他","品牌词","品类词","需求词","竞品词","品类词","成分词","长尾词","场景词","占位词","功效词"})</f>
        <v>品类词</v>
      </c>
      <c r="G1245" s="12" t="str">
        <f>INDEX('投放（素材）'!M:M,MATCH(E1245,'投放（素材）'!E:E,0))</f>
        <v>61303e92000000002103c91c</v>
      </c>
      <c r="H1245" s="10">
        <v>2184195</v>
      </c>
      <c r="I1245" s="10" t="s">
        <v>216</v>
      </c>
      <c r="J1245" s="10" t="s">
        <v>270</v>
      </c>
      <c r="K1245" s="10" t="s">
        <v>47</v>
      </c>
      <c r="L1245" s="10" t="s">
        <v>63</v>
      </c>
      <c r="M1245" s="10">
        <v>2896.8</v>
      </c>
      <c r="N1245" s="10">
        <v>7965</v>
      </c>
      <c r="O1245" s="10">
        <v>411</v>
      </c>
      <c r="P1245" s="13">
        <v>0.0516</v>
      </c>
      <c r="Q1245" s="10">
        <v>7.04</v>
      </c>
      <c r="R1245" s="10">
        <v>4</v>
      </c>
      <c r="S1245" s="10">
        <v>0</v>
      </c>
      <c r="T1245" s="10">
        <v>1</v>
      </c>
      <c r="U1245" s="10">
        <v>1</v>
      </c>
    </row>
    <row r="1246" spans="1:21">
      <c r="A1246" s="11">
        <v>44533</v>
      </c>
      <c r="B1246" s="10" t="s">
        <v>268</v>
      </c>
      <c r="C1246" s="10">
        <v>1796446</v>
      </c>
      <c r="D1246" s="10" t="s">
        <v>1</v>
      </c>
      <c r="E1246" s="10" t="s">
        <v>271</v>
      </c>
      <c r="F1246" s="12" t="str">
        <f>LOOKUP(,-FIND({"","品牌","品类","需求","竞品","品类","成分","长尾","场景","占位","功效"},E1246),{"其他","品牌词","品类词","需求词","竞品词","品类词","成分词","长尾词","场景词","占位词","功效词"})</f>
        <v>需求词</v>
      </c>
      <c r="G1246" s="12" t="str">
        <f>INDEX('投放（素材）'!M:M,MATCH(E1246,'投放（素材）'!E:E,0))</f>
        <v>61303e92000000002103c91c</v>
      </c>
      <c r="H1246" s="10">
        <v>2196433</v>
      </c>
      <c r="I1246" s="10" t="s">
        <v>216</v>
      </c>
      <c r="J1246" s="10" t="s">
        <v>270</v>
      </c>
      <c r="K1246" s="10" t="s">
        <v>47</v>
      </c>
      <c r="L1246" s="10" t="s">
        <v>79</v>
      </c>
      <c r="M1246" s="10">
        <v>1567.66</v>
      </c>
      <c r="N1246" s="10">
        <v>3947</v>
      </c>
      <c r="O1246" s="10">
        <v>222</v>
      </c>
      <c r="P1246" s="13">
        <v>0.0562</v>
      </c>
      <c r="Q1246" s="10">
        <v>7.06</v>
      </c>
      <c r="R1246" s="10">
        <v>8</v>
      </c>
      <c r="S1246" s="10">
        <v>0</v>
      </c>
      <c r="T1246" s="10">
        <v>2</v>
      </c>
      <c r="U1246" s="10">
        <v>0</v>
      </c>
    </row>
    <row r="1247" spans="1:21">
      <c r="A1247" s="11">
        <v>44533</v>
      </c>
      <c r="B1247" s="10" t="s">
        <v>272</v>
      </c>
      <c r="C1247" s="10">
        <v>1810537</v>
      </c>
      <c r="D1247" s="10" t="s">
        <v>1</v>
      </c>
      <c r="E1247" s="10" t="s">
        <v>273</v>
      </c>
      <c r="F1247" s="12" t="str">
        <f>LOOKUP(,-FIND({"","品牌","品类","需求","竞品","品类","成分","长尾","场景","占位","功效"},E1247),{"其他","品牌词","品类词","需求词","竞品词","品类词","成分词","长尾词","场景词","占位词","功效词"})</f>
        <v>占位词</v>
      </c>
      <c r="G1247" s="12" t="str">
        <f>INDEX('投放（素材）'!M:M,MATCH(E1247,'投放（素材）'!E:E,0))</f>
        <v>61303e92000000002103c91c</v>
      </c>
      <c r="H1247" s="10">
        <v>2207800</v>
      </c>
      <c r="I1247" s="10" t="s">
        <v>216</v>
      </c>
      <c r="J1247" s="10" t="s">
        <v>270</v>
      </c>
      <c r="K1247" s="10" t="s">
        <v>47</v>
      </c>
      <c r="L1247" s="10" t="s">
        <v>63</v>
      </c>
      <c r="M1247" s="10">
        <v>18943.63</v>
      </c>
      <c r="N1247" s="10">
        <v>33085</v>
      </c>
      <c r="O1247" s="10">
        <v>1772</v>
      </c>
      <c r="P1247" s="13">
        <v>0.0536</v>
      </c>
      <c r="Q1247" s="10">
        <v>10.69</v>
      </c>
      <c r="R1247" s="10">
        <v>19</v>
      </c>
      <c r="S1247" s="10">
        <v>3</v>
      </c>
      <c r="T1247" s="10">
        <v>10</v>
      </c>
      <c r="U1247" s="10">
        <v>2</v>
      </c>
    </row>
    <row r="1248" spans="1:21">
      <c r="A1248" s="11">
        <v>44533</v>
      </c>
      <c r="B1248" s="10" t="s">
        <v>272</v>
      </c>
      <c r="C1248" s="10">
        <v>1810537</v>
      </c>
      <c r="D1248" s="10" t="s">
        <v>1</v>
      </c>
      <c r="E1248" s="10" t="s">
        <v>273</v>
      </c>
      <c r="F1248" s="12" t="str">
        <f>LOOKUP(,-FIND({"","品牌","品类","需求","竞品","品类","成分","长尾","场景","占位","功效"},E1248),{"其他","品牌词","品类词","需求词","竞品词","品类词","成分词","长尾词","场景词","占位词","功效词"})</f>
        <v>占位词</v>
      </c>
      <c r="G1248" s="12" t="str">
        <f>INDEX('投放（素材）'!M:M,MATCH(E1248,'投放（素材）'!E:E,0))</f>
        <v>61303e92000000002103c91c</v>
      </c>
      <c r="H1248" s="10">
        <v>2207800</v>
      </c>
      <c r="I1248" s="10" t="s">
        <v>216</v>
      </c>
      <c r="J1248" s="10" t="s">
        <v>270</v>
      </c>
      <c r="K1248" s="10" t="s">
        <v>47</v>
      </c>
      <c r="L1248" s="10" t="s">
        <v>79</v>
      </c>
      <c r="M1248" s="10">
        <v>961.52</v>
      </c>
      <c r="N1248" s="10">
        <v>1693</v>
      </c>
      <c r="O1248" s="10">
        <v>91</v>
      </c>
      <c r="P1248" s="13">
        <v>0.0538</v>
      </c>
      <c r="Q1248" s="10">
        <v>10.56</v>
      </c>
      <c r="R1248" s="10">
        <v>1</v>
      </c>
      <c r="S1248" s="10">
        <v>0</v>
      </c>
      <c r="T1248" s="10">
        <v>0</v>
      </c>
      <c r="U1248" s="10">
        <v>0</v>
      </c>
    </row>
    <row r="1249" spans="1:21">
      <c r="A1249" s="11">
        <v>44533</v>
      </c>
      <c r="B1249" s="10" t="s">
        <v>274</v>
      </c>
      <c r="C1249" s="10">
        <v>1821833</v>
      </c>
      <c r="D1249" s="10" t="s">
        <v>1</v>
      </c>
      <c r="E1249" s="10" t="s">
        <v>275</v>
      </c>
      <c r="F1249" s="12" t="str">
        <f>LOOKUP(,-FIND({"","品牌","品类","需求","竞品","品类","成分","长尾","场景","占位","功效"},E1249),{"其他","品牌词","品类词","需求词","竞品词","品类词","成分词","长尾词","场景词","占位词","功效词"})</f>
        <v>品类词</v>
      </c>
      <c r="G1249" s="12" t="str">
        <f>INDEX('投放（素材）'!M:M,MATCH(E1249,'投放（素材）'!E:E,0))</f>
        <v>61303e92000000002103c91c</v>
      </c>
      <c r="H1249" s="10">
        <v>2225193</v>
      </c>
      <c r="I1249" s="10" t="s">
        <v>216</v>
      </c>
      <c r="J1249" s="10" t="s">
        <v>270</v>
      </c>
      <c r="K1249" s="10" t="s">
        <v>47</v>
      </c>
      <c r="L1249" s="10" t="s">
        <v>82</v>
      </c>
      <c r="M1249" s="10">
        <v>2133.36</v>
      </c>
      <c r="N1249" s="10">
        <v>8567</v>
      </c>
      <c r="O1249" s="10">
        <v>309</v>
      </c>
      <c r="P1249" s="13">
        <v>0.0361</v>
      </c>
      <c r="Q1249" s="10">
        <v>6.9</v>
      </c>
      <c r="R1249" s="10">
        <v>5</v>
      </c>
      <c r="S1249" s="10">
        <v>0</v>
      </c>
      <c r="T1249" s="10">
        <v>0</v>
      </c>
      <c r="U1249" s="10">
        <v>0</v>
      </c>
    </row>
    <row r="1250" spans="1:21">
      <c r="A1250" s="11">
        <v>44533</v>
      </c>
      <c r="B1250" s="10" t="s">
        <v>274</v>
      </c>
      <c r="C1250" s="10">
        <v>1821833</v>
      </c>
      <c r="D1250" s="10" t="s">
        <v>1</v>
      </c>
      <c r="E1250" s="10" t="s">
        <v>276</v>
      </c>
      <c r="F1250" s="12" t="str">
        <f>LOOKUP(,-FIND({"","品牌","品类","需求","竞品","品类","成分","长尾","场景","占位","功效"},E1250),{"其他","品牌词","品类词","需求词","竞品词","品类词","成分词","长尾词","场景词","占位词","功效词"})</f>
        <v>品牌词</v>
      </c>
      <c r="G1250" s="12" t="str">
        <f>INDEX('投放（素材）'!M:M,MATCH(E1250,'投放（素材）'!E:E,0))</f>
        <v>6100f2a0000000002103d584</v>
      </c>
      <c r="H1250" s="10">
        <v>2225210</v>
      </c>
      <c r="I1250" s="10" t="s">
        <v>216</v>
      </c>
      <c r="J1250" s="10" t="s">
        <v>229</v>
      </c>
      <c r="K1250" s="10" t="s">
        <v>47</v>
      </c>
      <c r="L1250" s="10" t="s">
        <v>75</v>
      </c>
      <c r="M1250" s="10">
        <v>1061.87</v>
      </c>
      <c r="N1250" s="10">
        <v>5566</v>
      </c>
      <c r="O1250" s="10">
        <v>183</v>
      </c>
      <c r="P1250" s="13">
        <v>0.0329</v>
      </c>
      <c r="Q1250" s="10">
        <v>5.8</v>
      </c>
      <c r="R1250" s="10">
        <v>2</v>
      </c>
      <c r="S1250" s="10">
        <v>4</v>
      </c>
      <c r="T1250" s="10">
        <v>1</v>
      </c>
      <c r="U1250" s="10">
        <v>0</v>
      </c>
    </row>
    <row r="1251" spans="1:21">
      <c r="A1251" s="11">
        <v>44533</v>
      </c>
      <c r="B1251" s="10" t="s">
        <v>274</v>
      </c>
      <c r="C1251" s="10">
        <v>1821833</v>
      </c>
      <c r="D1251" s="10" t="s">
        <v>1</v>
      </c>
      <c r="E1251" s="10" t="s">
        <v>277</v>
      </c>
      <c r="F1251" s="12" t="str">
        <f>LOOKUP(,-FIND({"","品牌","品类","需求","竞品","品类","成分","长尾","场景","占位","功效"},E1251),{"其他","品牌词","品类词","需求词","竞品词","品类词","成分词","长尾词","场景词","占位词","功效词"})</f>
        <v>品牌词</v>
      </c>
      <c r="G1251" s="12" t="str">
        <f>INDEX('投放（素材）'!M:M,MATCH(E1251,'投放（素材）'!E:E,0))</f>
        <v>60f7c242000000000102e5de</v>
      </c>
      <c r="H1251" s="10">
        <v>2244321</v>
      </c>
      <c r="I1251" s="10" t="s">
        <v>216</v>
      </c>
      <c r="J1251" s="10" t="s">
        <v>217</v>
      </c>
      <c r="K1251" s="10" t="s">
        <v>47</v>
      </c>
      <c r="L1251" s="10" t="s">
        <v>131</v>
      </c>
      <c r="M1251" s="10">
        <v>0</v>
      </c>
      <c r="N1251" s="10">
        <v>11</v>
      </c>
      <c r="O1251" s="10">
        <v>0</v>
      </c>
      <c r="P1251" s="13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</row>
    <row r="1252" spans="1:21">
      <c r="A1252" s="11">
        <v>44533</v>
      </c>
      <c r="B1252" s="10" t="s">
        <v>274</v>
      </c>
      <c r="C1252" s="10">
        <v>1821833</v>
      </c>
      <c r="D1252" s="10" t="s">
        <v>1</v>
      </c>
      <c r="E1252" s="10" t="s">
        <v>277</v>
      </c>
      <c r="F1252" s="12" t="str">
        <f>LOOKUP(,-FIND({"","品牌","品类","需求","竞品","品类","成分","长尾","场景","占位","功效"},E1252),{"其他","品牌词","品类词","需求词","竞品词","品类词","成分词","长尾词","场景词","占位词","功效词"})</f>
        <v>品牌词</v>
      </c>
      <c r="G1252" s="12" t="str">
        <f>INDEX('投放（素材）'!M:M,MATCH(E1252,'投放（素材）'!E:E,0))</f>
        <v>60f7c242000000000102e5de</v>
      </c>
      <c r="H1252" s="10">
        <v>2244321</v>
      </c>
      <c r="I1252" s="10" t="s">
        <v>216</v>
      </c>
      <c r="J1252" s="10" t="s">
        <v>217</v>
      </c>
      <c r="K1252" s="10" t="s">
        <v>47</v>
      </c>
      <c r="L1252" s="10" t="s">
        <v>130</v>
      </c>
      <c r="M1252" s="10">
        <v>9.99</v>
      </c>
      <c r="N1252" s="10">
        <v>13</v>
      </c>
      <c r="O1252" s="10">
        <v>1</v>
      </c>
      <c r="P1252" s="13">
        <v>0.0769</v>
      </c>
      <c r="Q1252" s="10">
        <v>9.99</v>
      </c>
      <c r="R1252" s="10">
        <v>0</v>
      </c>
      <c r="S1252" s="10">
        <v>0</v>
      </c>
      <c r="T1252" s="10">
        <v>0</v>
      </c>
      <c r="U1252" s="10">
        <v>0</v>
      </c>
    </row>
    <row r="1253" spans="1:21">
      <c r="A1253" s="11">
        <v>44533</v>
      </c>
      <c r="B1253" s="10" t="s">
        <v>274</v>
      </c>
      <c r="C1253" s="10">
        <v>1821833</v>
      </c>
      <c r="D1253" s="10" t="s">
        <v>1</v>
      </c>
      <c r="E1253" s="10" t="s">
        <v>281</v>
      </c>
      <c r="F1253" s="12" t="str">
        <f>LOOKUP(,-FIND({"","品牌","品类","需求","竞品","品类","成分","长尾","场景","占位","功效"},E1253),{"其他","品牌词","品类词","需求词","竞品词","品类词","成分词","长尾词","场景词","占位词","功效词"})</f>
        <v>品牌词</v>
      </c>
      <c r="G1253" s="12" t="str">
        <f>INDEX('投放（素材）'!M:M,MATCH(E1253,'投放（素材）'!E:E,0))</f>
        <v>61388e450000000021038361</v>
      </c>
      <c r="H1253" s="10">
        <v>2267007</v>
      </c>
      <c r="I1253" s="10" t="s">
        <v>216</v>
      </c>
      <c r="J1253" s="10" t="s">
        <v>279</v>
      </c>
      <c r="K1253" s="10" t="s">
        <v>47</v>
      </c>
      <c r="L1253" s="10" t="s">
        <v>74</v>
      </c>
      <c r="M1253" s="10">
        <v>154.34</v>
      </c>
      <c r="N1253" s="10">
        <v>129</v>
      </c>
      <c r="O1253" s="10">
        <v>21</v>
      </c>
      <c r="P1253" s="13">
        <v>0.1628</v>
      </c>
      <c r="Q1253" s="10">
        <v>7.34</v>
      </c>
      <c r="R1253" s="10">
        <v>0</v>
      </c>
      <c r="S1253" s="10">
        <v>0</v>
      </c>
      <c r="T1253" s="10">
        <v>0</v>
      </c>
      <c r="U1253" s="10">
        <v>0</v>
      </c>
    </row>
    <row r="1254" spans="1:21">
      <c r="A1254" s="11">
        <v>44533</v>
      </c>
      <c r="B1254" s="10" t="s">
        <v>274</v>
      </c>
      <c r="C1254" s="10">
        <v>1821833</v>
      </c>
      <c r="D1254" s="10" t="s">
        <v>1</v>
      </c>
      <c r="E1254" s="10" t="s">
        <v>282</v>
      </c>
      <c r="F1254" s="12" t="str">
        <f>LOOKUP(,-FIND({"","品牌","品类","需求","竞品","品类","成分","长尾","场景","占位","功效"},E1254),{"其他","品牌词","品类词","需求词","竞品词","品类词","成分词","长尾词","场景词","占位词","功效词"})</f>
        <v>功效词</v>
      </c>
      <c r="G1254" s="12" t="str">
        <f>INDEX('投放（素材）'!M:M,MATCH(E1254,'投放（素材）'!E:E,0))</f>
        <v>618b8a7b0000000001025dae</v>
      </c>
      <c r="H1254" s="10">
        <v>2274258</v>
      </c>
      <c r="I1254" s="10" t="s">
        <v>216</v>
      </c>
      <c r="J1254" s="10" t="s">
        <v>283</v>
      </c>
      <c r="K1254" s="10" t="s">
        <v>47</v>
      </c>
      <c r="L1254" s="10" t="s">
        <v>151</v>
      </c>
      <c r="M1254" s="10">
        <v>6.96</v>
      </c>
      <c r="N1254" s="10">
        <v>2</v>
      </c>
      <c r="O1254" s="10">
        <v>2</v>
      </c>
      <c r="P1254" s="13">
        <v>1</v>
      </c>
      <c r="Q1254" s="10">
        <v>3.48</v>
      </c>
      <c r="R1254" s="10">
        <v>0</v>
      </c>
      <c r="S1254" s="10">
        <v>0</v>
      </c>
      <c r="T1254" s="10">
        <v>0</v>
      </c>
      <c r="U1254" s="10">
        <v>0</v>
      </c>
    </row>
    <row r="1255" spans="1:21">
      <c r="A1255" s="11">
        <v>44533</v>
      </c>
      <c r="B1255" s="10" t="s">
        <v>274</v>
      </c>
      <c r="C1255" s="10">
        <v>1821833</v>
      </c>
      <c r="D1255" s="10" t="s">
        <v>1</v>
      </c>
      <c r="E1255" s="10" t="s">
        <v>282</v>
      </c>
      <c r="F1255" s="12" t="str">
        <f>LOOKUP(,-FIND({"","品牌","品类","需求","竞品","品类","成分","长尾","场景","占位","功效"},E1255),{"其他","品牌词","品类词","需求词","竞品词","品类词","成分词","长尾词","场景词","占位词","功效词"})</f>
        <v>功效词</v>
      </c>
      <c r="G1255" s="12" t="str">
        <f>INDEX('投放（素材）'!M:M,MATCH(E1255,'投放（素材）'!E:E,0))</f>
        <v>618b8a7b0000000001025dae</v>
      </c>
      <c r="H1255" s="10">
        <v>2274258</v>
      </c>
      <c r="I1255" s="10" t="s">
        <v>216</v>
      </c>
      <c r="J1255" s="10" t="s">
        <v>283</v>
      </c>
      <c r="K1255" s="10" t="s">
        <v>47</v>
      </c>
      <c r="L1255" s="10" t="s">
        <v>145</v>
      </c>
      <c r="M1255" s="10">
        <v>0</v>
      </c>
      <c r="N1255" s="10">
        <v>1</v>
      </c>
      <c r="O1255" s="10">
        <v>0</v>
      </c>
      <c r="P1255" s="13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</row>
    <row r="1256" spans="1:21">
      <c r="A1256" s="11">
        <v>44533</v>
      </c>
      <c r="B1256" s="10" t="s">
        <v>274</v>
      </c>
      <c r="C1256" s="10">
        <v>1821833</v>
      </c>
      <c r="D1256" s="10" t="s">
        <v>1</v>
      </c>
      <c r="E1256" s="10" t="s">
        <v>282</v>
      </c>
      <c r="F1256" s="12" t="str">
        <f>LOOKUP(,-FIND({"","品牌","品类","需求","竞品","品类","成分","长尾","场景","占位","功效"},E1256),{"其他","品牌词","品类词","需求词","竞品词","品类词","成分词","长尾词","场景词","占位词","功效词"})</f>
        <v>功效词</v>
      </c>
      <c r="G1256" s="12" t="str">
        <f>INDEX('投放（素材）'!M:M,MATCH(E1256,'投放（素材）'!E:E,0))</f>
        <v>618b8a7b0000000001025dae</v>
      </c>
      <c r="H1256" s="10">
        <v>2274258</v>
      </c>
      <c r="I1256" s="10" t="s">
        <v>216</v>
      </c>
      <c r="J1256" s="10" t="s">
        <v>283</v>
      </c>
      <c r="K1256" s="10" t="s">
        <v>47</v>
      </c>
      <c r="L1256" s="10" t="s">
        <v>141</v>
      </c>
      <c r="M1256" s="10">
        <v>4.33</v>
      </c>
      <c r="N1256" s="10">
        <v>9</v>
      </c>
      <c r="O1256" s="10">
        <v>1</v>
      </c>
      <c r="P1256" s="13">
        <v>0.1111</v>
      </c>
      <c r="Q1256" s="10">
        <v>4.33</v>
      </c>
      <c r="R1256" s="10">
        <v>0</v>
      </c>
      <c r="S1256" s="10">
        <v>0</v>
      </c>
      <c r="T1256" s="10">
        <v>0</v>
      </c>
      <c r="U1256" s="10">
        <v>0</v>
      </c>
    </row>
    <row r="1257" spans="1:21">
      <c r="A1257" s="11">
        <v>44533</v>
      </c>
      <c r="B1257" s="10" t="s">
        <v>274</v>
      </c>
      <c r="C1257" s="10">
        <v>1821833</v>
      </c>
      <c r="D1257" s="10" t="s">
        <v>1</v>
      </c>
      <c r="E1257" s="10" t="s">
        <v>282</v>
      </c>
      <c r="F1257" s="12" t="str">
        <f>LOOKUP(,-FIND({"","品牌","品类","需求","竞品","品类","成分","长尾","场景","占位","功效"},E1257),{"其他","品牌词","品类词","需求词","竞品词","品类词","成分词","长尾词","场景词","占位词","功效词"})</f>
        <v>功效词</v>
      </c>
      <c r="G1257" s="12" t="str">
        <f>INDEX('投放（素材）'!M:M,MATCH(E1257,'投放（素材）'!E:E,0))</f>
        <v>618b8a7b0000000001025dae</v>
      </c>
      <c r="H1257" s="10">
        <v>2274258</v>
      </c>
      <c r="I1257" s="10" t="s">
        <v>216</v>
      </c>
      <c r="J1257" s="10" t="s">
        <v>283</v>
      </c>
      <c r="K1257" s="10" t="s">
        <v>47</v>
      </c>
      <c r="L1257" s="10" t="s">
        <v>144</v>
      </c>
      <c r="M1257" s="10">
        <v>0</v>
      </c>
      <c r="N1257" s="10">
        <v>5</v>
      </c>
      <c r="O1257" s="10">
        <v>0</v>
      </c>
      <c r="P1257" s="13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</row>
    <row r="1258" spans="1:21">
      <c r="A1258" s="11">
        <v>44533</v>
      </c>
      <c r="B1258" s="10" t="s">
        <v>274</v>
      </c>
      <c r="C1258" s="10">
        <v>1821833</v>
      </c>
      <c r="D1258" s="10" t="s">
        <v>1</v>
      </c>
      <c r="E1258" s="10" t="s">
        <v>282</v>
      </c>
      <c r="F1258" s="12" t="str">
        <f>LOOKUP(,-FIND({"","品牌","品类","需求","竞品","品类","成分","长尾","场景","占位","功效"},E1258),{"其他","品牌词","品类词","需求词","竞品词","品类词","成分词","长尾词","场景词","占位词","功效词"})</f>
        <v>功效词</v>
      </c>
      <c r="G1258" s="12" t="str">
        <f>INDEX('投放（素材）'!M:M,MATCH(E1258,'投放（素材）'!E:E,0))</f>
        <v>618b8a7b0000000001025dae</v>
      </c>
      <c r="H1258" s="10">
        <v>2274258</v>
      </c>
      <c r="I1258" s="10" t="s">
        <v>216</v>
      </c>
      <c r="J1258" s="10" t="s">
        <v>283</v>
      </c>
      <c r="K1258" s="10" t="s">
        <v>47</v>
      </c>
      <c r="L1258" s="10" t="s">
        <v>143</v>
      </c>
      <c r="M1258" s="10">
        <v>2.73</v>
      </c>
      <c r="N1258" s="10">
        <v>2</v>
      </c>
      <c r="O1258" s="10">
        <v>1</v>
      </c>
      <c r="P1258" s="13">
        <v>0.5</v>
      </c>
      <c r="Q1258" s="10">
        <v>2.73</v>
      </c>
      <c r="R1258" s="10">
        <v>0</v>
      </c>
      <c r="S1258" s="10">
        <v>0</v>
      </c>
      <c r="T1258" s="10">
        <v>0</v>
      </c>
      <c r="U1258" s="10">
        <v>0</v>
      </c>
    </row>
    <row r="1259" spans="1:21">
      <c r="A1259" s="11">
        <v>44533</v>
      </c>
      <c r="B1259" s="10" t="s">
        <v>274</v>
      </c>
      <c r="C1259" s="10">
        <v>1821833</v>
      </c>
      <c r="D1259" s="10" t="s">
        <v>1</v>
      </c>
      <c r="E1259" s="10" t="s">
        <v>282</v>
      </c>
      <c r="F1259" s="12" t="str">
        <f>LOOKUP(,-FIND({"","品牌","品类","需求","竞品","品类","成分","长尾","场景","占位","功效"},E1259),{"其他","品牌词","品类词","需求词","竞品词","品类词","成分词","长尾词","场景词","占位词","功效词"})</f>
        <v>功效词</v>
      </c>
      <c r="G1259" s="12" t="str">
        <f>INDEX('投放（素材）'!M:M,MATCH(E1259,'投放（素材）'!E:E,0))</f>
        <v>618b8a7b0000000001025dae</v>
      </c>
      <c r="H1259" s="10">
        <v>2274258</v>
      </c>
      <c r="I1259" s="10" t="s">
        <v>216</v>
      </c>
      <c r="J1259" s="10" t="s">
        <v>283</v>
      </c>
      <c r="K1259" s="10" t="s">
        <v>47</v>
      </c>
      <c r="L1259" s="10" t="s">
        <v>140</v>
      </c>
      <c r="M1259" s="10">
        <v>1484.36</v>
      </c>
      <c r="N1259" s="10">
        <v>7909</v>
      </c>
      <c r="O1259" s="10">
        <v>432</v>
      </c>
      <c r="P1259" s="13">
        <v>0.0546</v>
      </c>
      <c r="Q1259" s="10">
        <v>3.43</v>
      </c>
      <c r="R1259" s="10">
        <v>2</v>
      </c>
      <c r="S1259" s="10">
        <v>0</v>
      </c>
      <c r="T1259" s="10">
        <v>1</v>
      </c>
      <c r="U1259" s="10">
        <v>0</v>
      </c>
    </row>
    <row r="1260" spans="1:21">
      <c r="A1260" s="11">
        <v>44533</v>
      </c>
      <c r="B1260" s="10" t="s">
        <v>274</v>
      </c>
      <c r="C1260" s="10">
        <v>1821833</v>
      </c>
      <c r="D1260" s="10" t="s">
        <v>1</v>
      </c>
      <c r="E1260" s="10" t="s">
        <v>282</v>
      </c>
      <c r="F1260" s="12" t="str">
        <f>LOOKUP(,-FIND({"","品牌","品类","需求","竞品","品类","成分","长尾","场景","占位","功效"},E1260),{"其他","品牌词","品类词","需求词","竞品词","品类词","成分词","长尾词","场景词","占位词","功效词"})</f>
        <v>功效词</v>
      </c>
      <c r="G1260" s="12" t="str">
        <f>INDEX('投放（素材）'!M:M,MATCH(E1260,'投放（素材）'!E:E,0))</f>
        <v>618b8a7b0000000001025dae</v>
      </c>
      <c r="H1260" s="10">
        <v>2274258</v>
      </c>
      <c r="I1260" s="10" t="s">
        <v>216</v>
      </c>
      <c r="J1260" s="10" t="s">
        <v>283</v>
      </c>
      <c r="K1260" s="10" t="s">
        <v>47</v>
      </c>
      <c r="L1260" s="10" t="s">
        <v>148</v>
      </c>
      <c r="M1260" s="10">
        <v>3.6</v>
      </c>
      <c r="N1260" s="10">
        <v>24</v>
      </c>
      <c r="O1260" s="10">
        <v>1</v>
      </c>
      <c r="P1260" s="13">
        <v>0.0417</v>
      </c>
      <c r="Q1260" s="10">
        <v>3.6</v>
      </c>
      <c r="R1260" s="10">
        <v>0</v>
      </c>
      <c r="S1260" s="10">
        <v>0</v>
      </c>
      <c r="T1260" s="10">
        <v>0</v>
      </c>
      <c r="U1260" s="10">
        <v>0</v>
      </c>
    </row>
    <row r="1261" spans="1:21">
      <c r="A1261" s="11">
        <v>44533</v>
      </c>
      <c r="B1261" s="10" t="s">
        <v>274</v>
      </c>
      <c r="C1261" s="10">
        <v>1821833</v>
      </c>
      <c r="D1261" s="10" t="s">
        <v>1</v>
      </c>
      <c r="E1261" s="10" t="s">
        <v>282</v>
      </c>
      <c r="F1261" s="12" t="str">
        <f>LOOKUP(,-FIND({"","品牌","品类","需求","竞品","品类","成分","长尾","场景","占位","功效"},E1261),{"其他","品牌词","品类词","需求词","竞品词","品类词","成分词","长尾词","场景词","占位词","功效词"})</f>
        <v>功效词</v>
      </c>
      <c r="G1261" s="12" t="str">
        <f>INDEX('投放（素材）'!M:M,MATCH(E1261,'投放（素材）'!E:E,0))</f>
        <v>618b8a7b0000000001025dae</v>
      </c>
      <c r="H1261" s="10">
        <v>2274258</v>
      </c>
      <c r="I1261" s="10" t="s">
        <v>216</v>
      </c>
      <c r="J1261" s="10" t="s">
        <v>283</v>
      </c>
      <c r="K1261" s="10" t="s">
        <v>47</v>
      </c>
      <c r="L1261" s="10" t="s">
        <v>150</v>
      </c>
      <c r="M1261" s="10">
        <v>2.01</v>
      </c>
      <c r="N1261" s="10">
        <v>8</v>
      </c>
      <c r="O1261" s="10">
        <v>1</v>
      </c>
      <c r="P1261" s="13">
        <v>0.125</v>
      </c>
      <c r="Q1261" s="10">
        <v>2.01</v>
      </c>
      <c r="R1261" s="10">
        <v>0</v>
      </c>
      <c r="S1261" s="10">
        <v>0</v>
      </c>
      <c r="T1261" s="10">
        <v>0</v>
      </c>
      <c r="U1261" s="10">
        <v>0</v>
      </c>
    </row>
    <row r="1262" spans="1:21">
      <c r="A1262" s="11">
        <v>44533</v>
      </c>
      <c r="B1262" s="10" t="s">
        <v>274</v>
      </c>
      <c r="C1262" s="10">
        <v>1821833</v>
      </c>
      <c r="D1262" s="10" t="s">
        <v>1</v>
      </c>
      <c r="E1262" s="10" t="s">
        <v>282</v>
      </c>
      <c r="F1262" s="12" t="str">
        <f>LOOKUP(,-FIND({"","品牌","品类","需求","竞品","品类","成分","长尾","场景","占位","功效"},E1262),{"其他","品牌词","品类词","需求词","竞品词","品类词","成分词","长尾词","场景词","占位词","功效词"})</f>
        <v>功效词</v>
      </c>
      <c r="G1262" s="12" t="str">
        <f>INDEX('投放（素材）'!M:M,MATCH(E1262,'投放（素材）'!E:E,0))</f>
        <v>618b8a7b0000000001025dae</v>
      </c>
      <c r="H1262" s="10">
        <v>2274258</v>
      </c>
      <c r="I1262" s="10" t="s">
        <v>216</v>
      </c>
      <c r="J1262" s="10" t="s">
        <v>283</v>
      </c>
      <c r="K1262" s="10" t="s">
        <v>47</v>
      </c>
      <c r="L1262" s="10" t="s">
        <v>146</v>
      </c>
      <c r="M1262" s="10">
        <v>0</v>
      </c>
      <c r="N1262" s="10">
        <v>6</v>
      </c>
      <c r="O1262" s="10">
        <v>0</v>
      </c>
      <c r="P1262" s="13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</row>
    <row r="1263" spans="1:21">
      <c r="A1263" s="11">
        <v>44534</v>
      </c>
      <c r="B1263" s="10" t="s">
        <v>268</v>
      </c>
      <c r="C1263" s="10">
        <v>1796446</v>
      </c>
      <c r="D1263" s="10" t="s">
        <v>1</v>
      </c>
      <c r="E1263" s="10" t="s">
        <v>269</v>
      </c>
      <c r="F1263" s="12" t="str">
        <f>LOOKUP(,-FIND({"","品牌","品类","需求","竞品","品类","成分","长尾","场景","占位","功效"},E1263),{"其他","品牌词","品类词","需求词","竞品词","品类词","成分词","长尾词","场景词","占位词","功效词"})</f>
        <v>品类词</v>
      </c>
      <c r="G1263" s="12" t="str">
        <f>INDEX('投放（素材）'!M:M,MATCH(E1263,'投放（素材）'!E:E,0))</f>
        <v>61303e92000000002103c91c</v>
      </c>
      <c r="H1263" s="10">
        <v>2184195</v>
      </c>
      <c r="I1263" s="10" t="s">
        <v>216</v>
      </c>
      <c r="J1263" s="10" t="s">
        <v>270</v>
      </c>
      <c r="K1263" s="10" t="s">
        <v>47</v>
      </c>
      <c r="L1263" s="10" t="s">
        <v>63</v>
      </c>
      <c r="M1263" s="10">
        <v>3104.21</v>
      </c>
      <c r="N1263" s="10">
        <v>8208</v>
      </c>
      <c r="O1263" s="10">
        <v>445</v>
      </c>
      <c r="P1263" s="13">
        <v>0.0542</v>
      </c>
      <c r="Q1263" s="10">
        <v>6.97</v>
      </c>
      <c r="R1263" s="10">
        <v>4</v>
      </c>
      <c r="S1263" s="10">
        <v>0</v>
      </c>
      <c r="T1263" s="10">
        <v>4</v>
      </c>
      <c r="U1263" s="10">
        <v>1</v>
      </c>
    </row>
    <row r="1264" spans="1:21">
      <c r="A1264" s="11">
        <v>44534</v>
      </c>
      <c r="B1264" s="10" t="s">
        <v>268</v>
      </c>
      <c r="C1264" s="10">
        <v>1796446</v>
      </c>
      <c r="D1264" s="10" t="s">
        <v>1</v>
      </c>
      <c r="E1264" s="10" t="s">
        <v>271</v>
      </c>
      <c r="F1264" s="12" t="str">
        <f>LOOKUP(,-FIND({"","品牌","品类","需求","竞品","品类","成分","长尾","场景","占位","功效"},E1264),{"其他","品牌词","品类词","需求词","竞品词","品类词","成分词","长尾词","场景词","占位词","功效词"})</f>
        <v>需求词</v>
      </c>
      <c r="G1264" s="12" t="str">
        <f>INDEX('投放（素材）'!M:M,MATCH(E1264,'投放（素材）'!E:E,0))</f>
        <v>61303e92000000002103c91c</v>
      </c>
      <c r="H1264" s="10">
        <v>2196433</v>
      </c>
      <c r="I1264" s="10" t="s">
        <v>216</v>
      </c>
      <c r="J1264" s="10" t="s">
        <v>270</v>
      </c>
      <c r="K1264" s="10" t="s">
        <v>47</v>
      </c>
      <c r="L1264" s="10" t="s">
        <v>79</v>
      </c>
      <c r="M1264" s="10">
        <v>1846.73</v>
      </c>
      <c r="N1264" s="10">
        <v>5150</v>
      </c>
      <c r="O1264" s="10">
        <v>262</v>
      </c>
      <c r="P1264" s="13">
        <v>0.0509</v>
      </c>
      <c r="Q1264" s="10">
        <v>7.04</v>
      </c>
      <c r="R1264" s="10">
        <v>5</v>
      </c>
      <c r="S1264" s="10">
        <v>0</v>
      </c>
      <c r="T1264" s="10">
        <v>5</v>
      </c>
      <c r="U1264" s="10">
        <v>1</v>
      </c>
    </row>
    <row r="1265" spans="1:21">
      <c r="A1265" s="11">
        <v>44534</v>
      </c>
      <c r="B1265" s="10" t="s">
        <v>272</v>
      </c>
      <c r="C1265" s="10">
        <v>1810537</v>
      </c>
      <c r="D1265" s="10" t="s">
        <v>1</v>
      </c>
      <c r="E1265" s="10" t="s">
        <v>273</v>
      </c>
      <c r="F1265" s="12" t="str">
        <f>LOOKUP(,-FIND({"","品牌","品类","需求","竞品","品类","成分","长尾","场景","占位","功效"},E1265),{"其他","品牌词","品类词","需求词","竞品词","品类词","成分词","长尾词","场景词","占位词","功效词"})</f>
        <v>占位词</v>
      </c>
      <c r="G1265" s="12" t="str">
        <f>INDEX('投放（素材）'!M:M,MATCH(E1265,'投放（素材）'!E:E,0))</f>
        <v>61303e92000000002103c91c</v>
      </c>
      <c r="H1265" s="10">
        <v>2207800</v>
      </c>
      <c r="I1265" s="10" t="s">
        <v>216</v>
      </c>
      <c r="J1265" s="10" t="s">
        <v>270</v>
      </c>
      <c r="K1265" s="10" t="s">
        <v>47</v>
      </c>
      <c r="L1265" s="10" t="s">
        <v>63</v>
      </c>
      <c r="M1265" s="10">
        <v>19452.54</v>
      </c>
      <c r="N1265" s="10">
        <v>31864</v>
      </c>
      <c r="O1265" s="10">
        <v>1751</v>
      </c>
      <c r="P1265" s="13">
        <v>0.055</v>
      </c>
      <c r="Q1265" s="10">
        <v>11.1</v>
      </c>
      <c r="R1265" s="10">
        <v>23</v>
      </c>
      <c r="S1265" s="10">
        <v>0</v>
      </c>
      <c r="T1265" s="10">
        <v>4</v>
      </c>
      <c r="U1265" s="10">
        <v>0</v>
      </c>
    </row>
    <row r="1266" spans="1:21">
      <c r="A1266" s="11">
        <v>44534</v>
      </c>
      <c r="B1266" s="10" t="s">
        <v>272</v>
      </c>
      <c r="C1266" s="10">
        <v>1810537</v>
      </c>
      <c r="D1266" s="10" t="s">
        <v>1</v>
      </c>
      <c r="E1266" s="10" t="s">
        <v>273</v>
      </c>
      <c r="F1266" s="12" t="str">
        <f>LOOKUP(,-FIND({"","品牌","品类","需求","竞品","品类","成分","长尾","场景","占位","功效"},E1266),{"其他","品牌词","品类词","需求词","竞品词","品类词","成分词","长尾词","场景词","占位词","功效词"})</f>
        <v>占位词</v>
      </c>
      <c r="G1266" s="12" t="str">
        <f>INDEX('投放（素材）'!M:M,MATCH(E1266,'投放（素材）'!E:E,0))</f>
        <v>61303e92000000002103c91c</v>
      </c>
      <c r="H1266" s="10">
        <v>2207800</v>
      </c>
      <c r="I1266" s="10" t="s">
        <v>216</v>
      </c>
      <c r="J1266" s="10" t="s">
        <v>270</v>
      </c>
      <c r="K1266" s="10" t="s">
        <v>47</v>
      </c>
      <c r="L1266" s="10" t="s">
        <v>79</v>
      </c>
      <c r="M1266" s="10">
        <v>936.31</v>
      </c>
      <c r="N1266" s="10">
        <v>1686</v>
      </c>
      <c r="O1266" s="10">
        <v>87</v>
      </c>
      <c r="P1266" s="13">
        <v>0.0516</v>
      </c>
      <c r="Q1266" s="10">
        <v>10.76</v>
      </c>
      <c r="R1266" s="10">
        <v>0</v>
      </c>
      <c r="S1266" s="10">
        <v>2</v>
      </c>
      <c r="T1266" s="10">
        <v>2</v>
      </c>
      <c r="U1266" s="10">
        <v>0</v>
      </c>
    </row>
    <row r="1267" spans="1:21">
      <c r="A1267" s="11">
        <v>44534</v>
      </c>
      <c r="B1267" s="10" t="s">
        <v>274</v>
      </c>
      <c r="C1267" s="10">
        <v>1821833</v>
      </c>
      <c r="D1267" s="10" t="s">
        <v>1</v>
      </c>
      <c r="E1267" s="10" t="s">
        <v>275</v>
      </c>
      <c r="F1267" s="12" t="str">
        <f>LOOKUP(,-FIND({"","品牌","品类","需求","竞品","品类","成分","长尾","场景","占位","功效"},E1267),{"其他","品牌词","品类词","需求词","竞品词","品类词","成分词","长尾词","场景词","占位词","功效词"})</f>
        <v>品类词</v>
      </c>
      <c r="G1267" s="12" t="str">
        <f>INDEX('投放（素材）'!M:M,MATCH(E1267,'投放（素材）'!E:E,0))</f>
        <v>61303e92000000002103c91c</v>
      </c>
      <c r="H1267" s="10">
        <v>2225193</v>
      </c>
      <c r="I1267" s="10" t="s">
        <v>216</v>
      </c>
      <c r="J1267" s="10" t="s">
        <v>270</v>
      </c>
      <c r="K1267" s="10" t="s">
        <v>47</v>
      </c>
      <c r="L1267" s="10" t="s">
        <v>82</v>
      </c>
      <c r="M1267" s="10">
        <v>2820.43</v>
      </c>
      <c r="N1267" s="10">
        <v>9769</v>
      </c>
      <c r="O1267" s="10">
        <v>404</v>
      </c>
      <c r="P1267" s="13">
        <v>0.0414</v>
      </c>
      <c r="Q1267" s="10">
        <v>6.98</v>
      </c>
      <c r="R1267" s="10">
        <v>6</v>
      </c>
      <c r="S1267" s="10">
        <v>0</v>
      </c>
      <c r="T1267" s="10">
        <v>1</v>
      </c>
      <c r="U1267" s="10">
        <v>0</v>
      </c>
    </row>
    <row r="1268" spans="1:21">
      <c r="A1268" s="11">
        <v>44534</v>
      </c>
      <c r="B1268" s="10" t="s">
        <v>274</v>
      </c>
      <c r="C1268" s="10">
        <v>1821833</v>
      </c>
      <c r="D1268" s="10" t="s">
        <v>1</v>
      </c>
      <c r="E1268" s="10" t="s">
        <v>276</v>
      </c>
      <c r="F1268" s="12" t="str">
        <f>LOOKUP(,-FIND({"","品牌","品类","需求","竞品","品类","成分","长尾","场景","占位","功效"},E1268),{"其他","品牌词","品类词","需求词","竞品词","品类词","成分词","长尾词","场景词","占位词","功效词"})</f>
        <v>品牌词</v>
      </c>
      <c r="G1268" s="12" t="str">
        <f>INDEX('投放（素材）'!M:M,MATCH(E1268,'投放（素材）'!E:E,0))</f>
        <v>6100f2a0000000002103d584</v>
      </c>
      <c r="H1268" s="10">
        <v>2225210</v>
      </c>
      <c r="I1268" s="10" t="s">
        <v>216</v>
      </c>
      <c r="J1268" s="10" t="s">
        <v>229</v>
      </c>
      <c r="K1268" s="10" t="s">
        <v>47</v>
      </c>
      <c r="L1268" s="10" t="s">
        <v>75</v>
      </c>
      <c r="M1268" s="10">
        <v>549.13</v>
      </c>
      <c r="N1268" s="10">
        <v>4643</v>
      </c>
      <c r="O1268" s="10">
        <v>115</v>
      </c>
      <c r="P1268" s="13">
        <v>0.0248</v>
      </c>
      <c r="Q1268" s="10">
        <v>4.77</v>
      </c>
      <c r="R1268" s="10">
        <v>0</v>
      </c>
      <c r="S1268" s="10">
        <v>0</v>
      </c>
      <c r="T1268" s="10">
        <v>0</v>
      </c>
      <c r="U1268" s="10">
        <v>0</v>
      </c>
    </row>
    <row r="1269" spans="1:21">
      <c r="A1269" s="11">
        <v>44534</v>
      </c>
      <c r="B1269" s="10" t="s">
        <v>274</v>
      </c>
      <c r="C1269" s="10">
        <v>1821833</v>
      </c>
      <c r="D1269" s="10" t="s">
        <v>1</v>
      </c>
      <c r="E1269" s="10" t="s">
        <v>277</v>
      </c>
      <c r="F1269" s="12" t="str">
        <f>LOOKUP(,-FIND({"","品牌","品类","需求","竞品","品类","成分","长尾","场景","占位","功效"},E1269),{"其他","品牌词","品类词","需求词","竞品词","品类词","成分词","长尾词","场景词","占位词","功效词"})</f>
        <v>品牌词</v>
      </c>
      <c r="G1269" s="12" t="str">
        <f>INDEX('投放（素材）'!M:M,MATCH(E1269,'投放（素材）'!E:E,0))</f>
        <v>60f7c242000000000102e5de</v>
      </c>
      <c r="H1269" s="10">
        <v>2244321</v>
      </c>
      <c r="I1269" s="10" t="s">
        <v>216</v>
      </c>
      <c r="J1269" s="10" t="s">
        <v>217</v>
      </c>
      <c r="K1269" s="10" t="s">
        <v>47</v>
      </c>
      <c r="L1269" s="10" t="s">
        <v>131</v>
      </c>
      <c r="M1269" s="10">
        <v>9.63</v>
      </c>
      <c r="N1269" s="10">
        <v>13</v>
      </c>
      <c r="O1269" s="10">
        <v>1</v>
      </c>
      <c r="P1269" s="13">
        <v>0.0769</v>
      </c>
      <c r="Q1269" s="10">
        <v>9.63</v>
      </c>
      <c r="R1269" s="10">
        <v>0</v>
      </c>
      <c r="S1269" s="10">
        <v>0</v>
      </c>
      <c r="T1269" s="10">
        <v>0</v>
      </c>
      <c r="U1269" s="10">
        <v>0</v>
      </c>
    </row>
    <row r="1270" spans="1:21">
      <c r="A1270" s="11">
        <v>44534</v>
      </c>
      <c r="B1270" s="10" t="s">
        <v>274</v>
      </c>
      <c r="C1270" s="10">
        <v>1821833</v>
      </c>
      <c r="D1270" s="10" t="s">
        <v>1</v>
      </c>
      <c r="E1270" s="10" t="s">
        <v>277</v>
      </c>
      <c r="F1270" s="12" t="str">
        <f>LOOKUP(,-FIND({"","品牌","品类","需求","竞品","品类","成分","长尾","场景","占位","功效"},E1270),{"其他","品牌词","品类词","需求词","竞品词","品类词","成分词","长尾词","场景词","占位词","功效词"})</f>
        <v>品牌词</v>
      </c>
      <c r="G1270" s="12" t="str">
        <f>INDEX('投放（素材）'!M:M,MATCH(E1270,'投放（素材）'!E:E,0))</f>
        <v>60f7c242000000000102e5de</v>
      </c>
      <c r="H1270" s="10">
        <v>2244321</v>
      </c>
      <c r="I1270" s="10" t="s">
        <v>216</v>
      </c>
      <c r="J1270" s="10" t="s">
        <v>217</v>
      </c>
      <c r="K1270" s="10" t="s">
        <v>47</v>
      </c>
      <c r="L1270" s="10" t="s">
        <v>130</v>
      </c>
      <c r="M1270" s="10">
        <v>10.23</v>
      </c>
      <c r="N1270" s="10">
        <v>14</v>
      </c>
      <c r="O1270" s="10">
        <v>2</v>
      </c>
      <c r="P1270" s="13">
        <v>0.1429</v>
      </c>
      <c r="Q1270" s="10">
        <v>5.11</v>
      </c>
      <c r="R1270" s="10">
        <v>0</v>
      </c>
      <c r="S1270" s="10">
        <v>0</v>
      </c>
      <c r="T1270" s="10">
        <v>0</v>
      </c>
      <c r="U1270" s="10">
        <v>0</v>
      </c>
    </row>
    <row r="1271" spans="1:21">
      <c r="A1271" s="11">
        <v>44534</v>
      </c>
      <c r="B1271" s="10" t="s">
        <v>274</v>
      </c>
      <c r="C1271" s="10">
        <v>1821833</v>
      </c>
      <c r="D1271" s="10" t="s">
        <v>1</v>
      </c>
      <c r="E1271" s="10" t="s">
        <v>278</v>
      </c>
      <c r="F1271" s="12" t="str">
        <f>LOOKUP(,-FIND({"","品牌","品类","需求","竞品","品类","成分","长尾","场景","占位","功效"},E1271),{"其他","品牌词","品类词","需求词","竞品词","品类词","成分词","长尾词","场景词","占位词","功效词"})</f>
        <v>品牌词</v>
      </c>
      <c r="G1271" s="12" t="str">
        <f>INDEX('投放（素材）'!M:M,MATCH(E1271,'投放（素材）'!E:E,0))</f>
        <v>61388e450000000021038361</v>
      </c>
      <c r="H1271" s="10">
        <v>2266911</v>
      </c>
      <c r="I1271" s="10" t="s">
        <v>216</v>
      </c>
      <c r="J1271" s="10" t="s">
        <v>279</v>
      </c>
      <c r="K1271" s="10" t="s">
        <v>47</v>
      </c>
      <c r="L1271" s="10" t="s">
        <v>165</v>
      </c>
      <c r="M1271" s="10">
        <v>0</v>
      </c>
      <c r="N1271" s="10">
        <v>1</v>
      </c>
      <c r="O1271" s="10">
        <v>0</v>
      </c>
      <c r="P1271" s="13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</row>
    <row r="1272" spans="1:21">
      <c r="A1272" s="11">
        <v>44534</v>
      </c>
      <c r="B1272" s="10" t="s">
        <v>274</v>
      </c>
      <c r="C1272" s="10">
        <v>1821833</v>
      </c>
      <c r="D1272" s="10" t="s">
        <v>1</v>
      </c>
      <c r="E1272" s="10" t="s">
        <v>278</v>
      </c>
      <c r="F1272" s="12" t="str">
        <f>LOOKUP(,-FIND({"","品牌","品类","需求","竞品","品类","成分","长尾","场景","占位","功效"},E1272),{"其他","品牌词","品类词","需求词","竞品词","品类词","成分词","长尾词","场景词","占位词","功效词"})</f>
        <v>品牌词</v>
      </c>
      <c r="G1272" s="12" t="str">
        <f>INDEX('投放（素材）'!M:M,MATCH(E1272,'投放（素材）'!E:E,0))</f>
        <v>61388e450000000021038361</v>
      </c>
      <c r="H1272" s="10">
        <v>2266911</v>
      </c>
      <c r="I1272" s="10" t="s">
        <v>216</v>
      </c>
      <c r="J1272" s="10" t="s">
        <v>279</v>
      </c>
      <c r="K1272" s="10" t="s">
        <v>47</v>
      </c>
      <c r="L1272" s="10" t="s">
        <v>159</v>
      </c>
      <c r="M1272" s="10">
        <v>0</v>
      </c>
      <c r="N1272" s="10">
        <v>2</v>
      </c>
      <c r="O1272" s="10">
        <v>0</v>
      </c>
      <c r="P1272" s="13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</row>
    <row r="1273" spans="1:21">
      <c r="A1273" s="11">
        <v>44534</v>
      </c>
      <c r="B1273" s="10" t="s">
        <v>274</v>
      </c>
      <c r="C1273" s="10">
        <v>1821833</v>
      </c>
      <c r="D1273" s="10" t="s">
        <v>1</v>
      </c>
      <c r="E1273" s="10" t="s">
        <v>281</v>
      </c>
      <c r="F1273" s="12" t="str">
        <f>LOOKUP(,-FIND({"","品牌","品类","需求","竞品","品类","成分","长尾","场景","占位","功效"},E1273),{"其他","品牌词","品类词","需求词","竞品词","品类词","成分词","长尾词","场景词","占位词","功效词"})</f>
        <v>品牌词</v>
      </c>
      <c r="G1273" s="12" t="str">
        <f>INDEX('投放（素材）'!M:M,MATCH(E1273,'投放（素材）'!E:E,0))</f>
        <v>61388e450000000021038361</v>
      </c>
      <c r="H1273" s="10">
        <v>2267007</v>
      </c>
      <c r="I1273" s="10" t="s">
        <v>216</v>
      </c>
      <c r="J1273" s="10" t="s">
        <v>279</v>
      </c>
      <c r="K1273" s="10" t="s">
        <v>47</v>
      </c>
      <c r="L1273" s="10" t="s">
        <v>74</v>
      </c>
      <c r="M1273" s="10">
        <v>158.27</v>
      </c>
      <c r="N1273" s="10">
        <v>178</v>
      </c>
      <c r="O1273" s="10">
        <v>22</v>
      </c>
      <c r="P1273" s="13">
        <v>0.1236</v>
      </c>
      <c r="Q1273" s="10">
        <v>7.19</v>
      </c>
      <c r="R1273" s="10">
        <v>0</v>
      </c>
      <c r="S1273" s="10">
        <v>0</v>
      </c>
      <c r="T1273" s="10">
        <v>0</v>
      </c>
      <c r="U1273" s="10">
        <v>0</v>
      </c>
    </row>
    <row r="1274" spans="1:21">
      <c r="A1274" s="11">
        <v>44534</v>
      </c>
      <c r="B1274" s="10" t="s">
        <v>274</v>
      </c>
      <c r="C1274" s="10">
        <v>1821833</v>
      </c>
      <c r="D1274" s="10" t="s">
        <v>1</v>
      </c>
      <c r="E1274" s="10" t="s">
        <v>282</v>
      </c>
      <c r="F1274" s="12" t="str">
        <f>LOOKUP(,-FIND({"","品牌","品类","需求","竞品","品类","成分","长尾","场景","占位","功效"},E1274),{"其他","品牌词","品类词","需求词","竞品词","品类词","成分词","长尾词","场景词","占位词","功效词"})</f>
        <v>功效词</v>
      </c>
      <c r="G1274" s="12" t="str">
        <f>INDEX('投放（素材）'!M:M,MATCH(E1274,'投放（素材）'!E:E,0))</f>
        <v>618b8a7b0000000001025dae</v>
      </c>
      <c r="H1274" s="10">
        <v>2274258</v>
      </c>
      <c r="I1274" s="10" t="s">
        <v>216</v>
      </c>
      <c r="J1274" s="10" t="s">
        <v>283</v>
      </c>
      <c r="K1274" s="10" t="s">
        <v>47</v>
      </c>
      <c r="L1274" s="10" t="s">
        <v>151</v>
      </c>
      <c r="M1274" s="10">
        <v>4.05</v>
      </c>
      <c r="N1274" s="10">
        <v>4</v>
      </c>
      <c r="O1274" s="10">
        <v>1</v>
      </c>
      <c r="P1274" s="13">
        <v>0.25</v>
      </c>
      <c r="Q1274" s="10">
        <v>4.05</v>
      </c>
      <c r="R1274" s="10">
        <v>0</v>
      </c>
      <c r="S1274" s="10">
        <v>0</v>
      </c>
      <c r="T1274" s="10">
        <v>0</v>
      </c>
      <c r="U1274" s="10">
        <v>0</v>
      </c>
    </row>
    <row r="1275" spans="1:21">
      <c r="A1275" s="11">
        <v>44534</v>
      </c>
      <c r="B1275" s="10" t="s">
        <v>274</v>
      </c>
      <c r="C1275" s="10">
        <v>1821833</v>
      </c>
      <c r="D1275" s="10" t="s">
        <v>1</v>
      </c>
      <c r="E1275" s="10" t="s">
        <v>282</v>
      </c>
      <c r="F1275" s="12" t="str">
        <f>LOOKUP(,-FIND({"","品牌","品类","需求","竞品","品类","成分","长尾","场景","占位","功效"},E1275),{"其他","品牌词","品类词","需求词","竞品词","品类词","成分词","长尾词","场景词","占位词","功效词"})</f>
        <v>功效词</v>
      </c>
      <c r="G1275" s="12" t="str">
        <f>INDEX('投放（素材）'!M:M,MATCH(E1275,'投放（素材）'!E:E,0))</f>
        <v>618b8a7b0000000001025dae</v>
      </c>
      <c r="H1275" s="10">
        <v>2274258</v>
      </c>
      <c r="I1275" s="10" t="s">
        <v>216</v>
      </c>
      <c r="J1275" s="10" t="s">
        <v>283</v>
      </c>
      <c r="K1275" s="10" t="s">
        <v>47</v>
      </c>
      <c r="L1275" s="10" t="s">
        <v>145</v>
      </c>
      <c r="M1275" s="10">
        <v>0</v>
      </c>
      <c r="N1275" s="10">
        <v>1</v>
      </c>
      <c r="O1275" s="10">
        <v>0</v>
      </c>
      <c r="P1275" s="13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</row>
    <row r="1276" spans="1:21">
      <c r="A1276" s="11">
        <v>44534</v>
      </c>
      <c r="B1276" s="10" t="s">
        <v>274</v>
      </c>
      <c r="C1276" s="10">
        <v>1821833</v>
      </c>
      <c r="D1276" s="10" t="s">
        <v>1</v>
      </c>
      <c r="E1276" s="10" t="s">
        <v>282</v>
      </c>
      <c r="F1276" s="12" t="str">
        <f>LOOKUP(,-FIND({"","品牌","品类","需求","竞品","品类","成分","长尾","场景","占位","功效"},E1276),{"其他","品牌词","品类词","需求词","竞品词","品类词","成分词","长尾词","场景词","占位词","功效词"})</f>
        <v>功效词</v>
      </c>
      <c r="G1276" s="12" t="str">
        <f>INDEX('投放（素材）'!M:M,MATCH(E1276,'投放（素材）'!E:E,0))</f>
        <v>618b8a7b0000000001025dae</v>
      </c>
      <c r="H1276" s="10">
        <v>2274258</v>
      </c>
      <c r="I1276" s="10" t="s">
        <v>216</v>
      </c>
      <c r="J1276" s="10" t="s">
        <v>283</v>
      </c>
      <c r="K1276" s="10" t="s">
        <v>47</v>
      </c>
      <c r="L1276" s="10" t="s">
        <v>141</v>
      </c>
      <c r="M1276" s="10">
        <v>5.14</v>
      </c>
      <c r="N1276" s="10">
        <v>5</v>
      </c>
      <c r="O1276" s="10">
        <v>1</v>
      </c>
      <c r="P1276" s="13">
        <v>0.2</v>
      </c>
      <c r="Q1276" s="10">
        <v>5.14</v>
      </c>
      <c r="R1276" s="10">
        <v>0</v>
      </c>
      <c r="S1276" s="10">
        <v>0</v>
      </c>
      <c r="T1276" s="10">
        <v>0</v>
      </c>
      <c r="U1276" s="10">
        <v>0</v>
      </c>
    </row>
    <row r="1277" spans="1:21">
      <c r="A1277" s="11">
        <v>44534</v>
      </c>
      <c r="B1277" s="10" t="s">
        <v>274</v>
      </c>
      <c r="C1277" s="10">
        <v>1821833</v>
      </c>
      <c r="D1277" s="10" t="s">
        <v>1</v>
      </c>
      <c r="E1277" s="10" t="s">
        <v>282</v>
      </c>
      <c r="F1277" s="12" t="str">
        <f>LOOKUP(,-FIND({"","品牌","品类","需求","竞品","品类","成分","长尾","场景","占位","功效"},E1277),{"其他","品牌词","品类词","需求词","竞品词","品类词","成分词","长尾词","场景词","占位词","功效词"})</f>
        <v>功效词</v>
      </c>
      <c r="G1277" s="12" t="str">
        <f>INDEX('投放（素材）'!M:M,MATCH(E1277,'投放（素材）'!E:E,0))</f>
        <v>618b8a7b0000000001025dae</v>
      </c>
      <c r="H1277" s="10">
        <v>2274258</v>
      </c>
      <c r="I1277" s="10" t="s">
        <v>216</v>
      </c>
      <c r="J1277" s="10" t="s">
        <v>283</v>
      </c>
      <c r="K1277" s="10" t="s">
        <v>47</v>
      </c>
      <c r="L1277" s="10" t="s">
        <v>144</v>
      </c>
      <c r="M1277" s="10">
        <v>5.92</v>
      </c>
      <c r="N1277" s="10">
        <v>10</v>
      </c>
      <c r="O1277" s="10">
        <v>1</v>
      </c>
      <c r="P1277" s="13">
        <v>0.1</v>
      </c>
      <c r="Q1277" s="10">
        <v>5.92</v>
      </c>
      <c r="R1277" s="10">
        <v>0</v>
      </c>
      <c r="S1277" s="10">
        <v>0</v>
      </c>
      <c r="T1277" s="10">
        <v>0</v>
      </c>
      <c r="U1277" s="10">
        <v>0</v>
      </c>
    </row>
    <row r="1278" spans="1:21">
      <c r="A1278" s="11">
        <v>44534</v>
      </c>
      <c r="B1278" s="10" t="s">
        <v>274</v>
      </c>
      <c r="C1278" s="10">
        <v>1821833</v>
      </c>
      <c r="D1278" s="10" t="s">
        <v>1</v>
      </c>
      <c r="E1278" s="10" t="s">
        <v>282</v>
      </c>
      <c r="F1278" s="12" t="str">
        <f>LOOKUP(,-FIND({"","品牌","品类","需求","竞品","品类","成分","长尾","场景","占位","功效"},E1278),{"其他","品牌词","品类词","需求词","竞品词","品类词","成分词","长尾词","场景词","占位词","功效词"})</f>
        <v>功效词</v>
      </c>
      <c r="G1278" s="12" t="str">
        <f>INDEX('投放（素材）'!M:M,MATCH(E1278,'投放（素材）'!E:E,0))</f>
        <v>618b8a7b0000000001025dae</v>
      </c>
      <c r="H1278" s="10">
        <v>2274258</v>
      </c>
      <c r="I1278" s="10" t="s">
        <v>216</v>
      </c>
      <c r="J1278" s="10" t="s">
        <v>283</v>
      </c>
      <c r="K1278" s="10" t="s">
        <v>47</v>
      </c>
      <c r="L1278" s="10" t="s">
        <v>143</v>
      </c>
      <c r="M1278" s="10">
        <v>0</v>
      </c>
      <c r="N1278" s="10">
        <v>1</v>
      </c>
      <c r="O1278" s="10">
        <v>0</v>
      </c>
      <c r="P1278" s="13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</row>
    <row r="1279" spans="1:21">
      <c r="A1279" s="11">
        <v>44534</v>
      </c>
      <c r="B1279" s="10" t="s">
        <v>274</v>
      </c>
      <c r="C1279" s="10">
        <v>1821833</v>
      </c>
      <c r="D1279" s="10" t="s">
        <v>1</v>
      </c>
      <c r="E1279" s="10" t="s">
        <v>282</v>
      </c>
      <c r="F1279" s="12" t="str">
        <f>LOOKUP(,-FIND({"","品牌","品类","需求","竞品","品类","成分","长尾","场景","占位","功效"},E1279),{"其他","品牌词","品类词","需求词","竞品词","品类词","成分词","长尾词","场景词","占位词","功效词"})</f>
        <v>功效词</v>
      </c>
      <c r="G1279" s="12" t="str">
        <f>INDEX('投放（素材）'!M:M,MATCH(E1279,'投放（素材）'!E:E,0))</f>
        <v>618b8a7b0000000001025dae</v>
      </c>
      <c r="H1279" s="10">
        <v>2274258</v>
      </c>
      <c r="I1279" s="10" t="s">
        <v>216</v>
      </c>
      <c r="J1279" s="10" t="s">
        <v>283</v>
      </c>
      <c r="K1279" s="10" t="s">
        <v>47</v>
      </c>
      <c r="L1279" s="10" t="s">
        <v>140</v>
      </c>
      <c r="M1279" s="10">
        <v>1299.03</v>
      </c>
      <c r="N1279" s="10">
        <v>6264</v>
      </c>
      <c r="O1279" s="10">
        <v>343</v>
      </c>
      <c r="P1279" s="13">
        <v>0.0548</v>
      </c>
      <c r="Q1279" s="10">
        <v>3.78</v>
      </c>
      <c r="R1279" s="10">
        <v>0</v>
      </c>
      <c r="S1279" s="10">
        <v>0</v>
      </c>
      <c r="T1279" s="10">
        <v>2</v>
      </c>
      <c r="U1279" s="10">
        <v>1</v>
      </c>
    </row>
    <row r="1280" spans="1:21">
      <c r="A1280" s="11">
        <v>44534</v>
      </c>
      <c r="B1280" s="10" t="s">
        <v>274</v>
      </c>
      <c r="C1280" s="10">
        <v>1821833</v>
      </c>
      <c r="D1280" s="10" t="s">
        <v>1</v>
      </c>
      <c r="E1280" s="10" t="s">
        <v>282</v>
      </c>
      <c r="F1280" s="12" t="str">
        <f>LOOKUP(,-FIND({"","品牌","品类","需求","竞品","品类","成分","长尾","场景","占位","功效"},E1280),{"其他","品牌词","品类词","需求词","竞品词","品类词","成分词","长尾词","场景词","占位词","功效词"})</f>
        <v>功效词</v>
      </c>
      <c r="G1280" s="12" t="str">
        <f>INDEX('投放（素材）'!M:M,MATCH(E1280,'投放（素材）'!E:E,0))</f>
        <v>618b8a7b0000000001025dae</v>
      </c>
      <c r="H1280" s="10">
        <v>2274258</v>
      </c>
      <c r="I1280" s="10" t="s">
        <v>216</v>
      </c>
      <c r="J1280" s="10" t="s">
        <v>283</v>
      </c>
      <c r="K1280" s="10" t="s">
        <v>47</v>
      </c>
      <c r="L1280" s="10" t="s">
        <v>148</v>
      </c>
      <c r="M1280" s="10">
        <v>0</v>
      </c>
      <c r="N1280" s="10">
        <v>8</v>
      </c>
      <c r="O1280" s="10">
        <v>0</v>
      </c>
      <c r="P1280" s="13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</row>
    <row r="1281" spans="1:21">
      <c r="A1281" s="11">
        <v>44534</v>
      </c>
      <c r="B1281" s="10" t="s">
        <v>274</v>
      </c>
      <c r="C1281" s="10">
        <v>1821833</v>
      </c>
      <c r="D1281" s="10" t="s">
        <v>1</v>
      </c>
      <c r="E1281" s="10" t="s">
        <v>282</v>
      </c>
      <c r="F1281" s="12" t="str">
        <f>LOOKUP(,-FIND({"","品牌","品类","需求","竞品","品类","成分","长尾","场景","占位","功效"},E1281),{"其他","品牌词","品类词","需求词","竞品词","品类词","成分词","长尾词","场景词","占位词","功效词"})</f>
        <v>功效词</v>
      </c>
      <c r="G1281" s="12" t="str">
        <f>INDEX('投放（素材）'!M:M,MATCH(E1281,'投放（素材）'!E:E,0))</f>
        <v>618b8a7b0000000001025dae</v>
      </c>
      <c r="H1281" s="10">
        <v>2274258</v>
      </c>
      <c r="I1281" s="10" t="s">
        <v>216</v>
      </c>
      <c r="J1281" s="10" t="s">
        <v>283</v>
      </c>
      <c r="K1281" s="10" t="s">
        <v>47</v>
      </c>
      <c r="L1281" s="10" t="s">
        <v>150</v>
      </c>
      <c r="M1281" s="10">
        <v>2.17</v>
      </c>
      <c r="N1281" s="10">
        <v>3</v>
      </c>
      <c r="O1281" s="10">
        <v>1</v>
      </c>
      <c r="P1281" s="13">
        <v>0.3333</v>
      </c>
      <c r="Q1281" s="10">
        <v>2.17</v>
      </c>
      <c r="R1281" s="10">
        <v>0</v>
      </c>
      <c r="S1281" s="10">
        <v>0</v>
      </c>
      <c r="T1281" s="10">
        <v>0</v>
      </c>
      <c r="U1281" s="10">
        <v>0</v>
      </c>
    </row>
    <row r="1282" spans="1:21">
      <c r="A1282" s="11">
        <v>44535</v>
      </c>
      <c r="B1282" s="10" t="s">
        <v>268</v>
      </c>
      <c r="C1282" s="10">
        <v>1796446</v>
      </c>
      <c r="D1282" s="10" t="s">
        <v>1</v>
      </c>
      <c r="E1282" s="10" t="s">
        <v>269</v>
      </c>
      <c r="F1282" s="12" t="str">
        <f>LOOKUP(,-FIND({"","品牌","品类","需求","竞品","品类","成分","长尾","场景","占位","功效"},E1282),{"其他","品牌词","品类词","需求词","竞品词","品类词","成分词","长尾词","场景词","占位词","功效词"})</f>
        <v>品类词</v>
      </c>
      <c r="G1282" s="12" t="str">
        <f>INDEX('投放（素材）'!M:M,MATCH(E1282,'投放（素材）'!E:E,0))</f>
        <v>61303e92000000002103c91c</v>
      </c>
      <c r="H1282" s="10">
        <v>2184195</v>
      </c>
      <c r="I1282" s="10" t="s">
        <v>216</v>
      </c>
      <c r="J1282" s="10" t="s">
        <v>270</v>
      </c>
      <c r="K1282" s="10" t="s">
        <v>47</v>
      </c>
      <c r="L1282" s="10" t="s">
        <v>63</v>
      </c>
      <c r="M1282" s="10">
        <v>3060.51</v>
      </c>
      <c r="N1282" s="10">
        <v>8937</v>
      </c>
      <c r="O1282" s="10">
        <v>451</v>
      </c>
      <c r="P1282" s="13">
        <v>0.0505</v>
      </c>
      <c r="Q1282" s="10">
        <v>6.78</v>
      </c>
      <c r="R1282" s="10">
        <v>3</v>
      </c>
      <c r="S1282" s="10">
        <v>0</v>
      </c>
      <c r="T1282" s="10">
        <v>3</v>
      </c>
      <c r="U1282" s="10">
        <v>3</v>
      </c>
    </row>
    <row r="1283" spans="1:21">
      <c r="A1283" s="11">
        <v>44535</v>
      </c>
      <c r="B1283" s="10" t="s">
        <v>268</v>
      </c>
      <c r="C1283" s="10">
        <v>1796446</v>
      </c>
      <c r="D1283" s="10" t="s">
        <v>1</v>
      </c>
      <c r="E1283" s="10" t="s">
        <v>271</v>
      </c>
      <c r="F1283" s="12" t="str">
        <f>LOOKUP(,-FIND({"","品牌","品类","需求","竞品","品类","成分","长尾","场景","占位","功效"},E1283),{"其他","品牌词","品类词","需求词","竞品词","品类词","成分词","长尾词","场景词","占位词","功效词"})</f>
        <v>需求词</v>
      </c>
      <c r="G1283" s="12" t="str">
        <f>INDEX('投放（素材）'!M:M,MATCH(E1283,'投放（素材）'!E:E,0))</f>
        <v>61303e92000000002103c91c</v>
      </c>
      <c r="H1283" s="10">
        <v>2196433</v>
      </c>
      <c r="I1283" s="10" t="s">
        <v>216</v>
      </c>
      <c r="J1283" s="10" t="s">
        <v>270</v>
      </c>
      <c r="K1283" s="10" t="s">
        <v>47</v>
      </c>
      <c r="L1283" s="10" t="s">
        <v>79</v>
      </c>
      <c r="M1283" s="10">
        <v>2007.15</v>
      </c>
      <c r="N1283" s="10">
        <v>5321</v>
      </c>
      <c r="O1283" s="10">
        <v>290</v>
      </c>
      <c r="P1283" s="13">
        <v>0.0545</v>
      </c>
      <c r="Q1283" s="10">
        <v>6.92</v>
      </c>
      <c r="R1283" s="10">
        <v>4</v>
      </c>
      <c r="S1283" s="10">
        <v>0</v>
      </c>
      <c r="T1283" s="10">
        <v>1</v>
      </c>
      <c r="U1283" s="10">
        <v>0</v>
      </c>
    </row>
    <row r="1284" spans="1:21">
      <c r="A1284" s="11">
        <v>44535</v>
      </c>
      <c r="B1284" s="10" t="s">
        <v>272</v>
      </c>
      <c r="C1284" s="10">
        <v>1810537</v>
      </c>
      <c r="D1284" s="10" t="s">
        <v>1</v>
      </c>
      <c r="E1284" s="10" t="s">
        <v>273</v>
      </c>
      <c r="F1284" s="12" t="str">
        <f>LOOKUP(,-FIND({"","品牌","品类","需求","竞品","品类","成分","长尾","场景","占位","功效"},E1284),{"其他","品牌词","品类词","需求词","竞品词","品类词","成分词","长尾词","场景词","占位词","功效词"})</f>
        <v>占位词</v>
      </c>
      <c r="G1284" s="12" t="str">
        <f>INDEX('投放（素材）'!M:M,MATCH(E1284,'投放（素材）'!E:E,0))</f>
        <v>61303e92000000002103c91c</v>
      </c>
      <c r="H1284" s="10">
        <v>2207800</v>
      </c>
      <c r="I1284" s="10" t="s">
        <v>216</v>
      </c>
      <c r="J1284" s="10" t="s">
        <v>270</v>
      </c>
      <c r="K1284" s="10" t="s">
        <v>47</v>
      </c>
      <c r="L1284" s="10" t="s">
        <v>63</v>
      </c>
      <c r="M1284" s="10">
        <v>17004.43</v>
      </c>
      <c r="N1284" s="10">
        <v>27941</v>
      </c>
      <c r="O1284" s="10">
        <v>1568</v>
      </c>
      <c r="P1284" s="13">
        <v>0.0561</v>
      </c>
      <c r="Q1284" s="10">
        <v>10.84</v>
      </c>
      <c r="R1284" s="10">
        <v>12</v>
      </c>
      <c r="S1284" s="10">
        <v>0</v>
      </c>
      <c r="T1284" s="10">
        <v>7</v>
      </c>
      <c r="U1284" s="10">
        <v>0</v>
      </c>
    </row>
    <row r="1285" spans="1:21">
      <c r="A1285" s="11">
        <v>44535</v>
      </c>
      <c r="B1285" s="10" t="s">
        <v>272</v>
      </c>
      <c r="C1285" s="10">
        <v>1810537</v>
      </c>
      <c r="D1285" s="10" t="s">
        <v>1</v>
      </c>
      <c r="E1285" s="10" t="s">
        <v>273</v>
      </c>
      <c r="F1285" s="12" t="str">
        <f>LOOKUP(,-FIND({"","品牌","品类","需求","竞品","品类","成分","长尾","场景","占位","功效"},E1285),{"其他","品牌词","品类词","需求词","竞品词","品类词","成分词","长尾词","场景词","占位词","功效词"})</f>
        <v>占位词</v>
      </c>
      <c r="G1285" s="12" t="str">
        <f>INDEX('投放（素材）'!M:M,MATCH(E1285,'投放（素材）'!E:E,0))</f>
        <v>61303e92000000002103c91c</v>
      </c>
      <c r="H1285" s="10">
        <v>2207800</v>
      </c>
      <c r="I1285" s="10" t="s">
        <v>216</v>
      </c>
      <c r="J1285" s="10" t="s">
        <v>270</v>
      </c>
      <c r="K1285" s="10" t="s">
        <v>47</v>
      </c>
      <c r="L1285" s="10" t="s">
        <v>79</v>
      </c>
      <c r="M1285" s="10">
        <v>943.07</v>
      </c>
      <c r="N1285" s="10">
        <v>1361</v>
      </c>
      <c r="O1285" s="10">
        <v>89</v>
      </c>
      <c r="P1285" s="13">
        <v>0.0654</v>
      </c>
      <c r="Q1285" s="10">
        <v>10.59</v>
      </c>
      <c r="R1285" s="10">
        <v>3</v>
      </c>
      <c r="S1285" s="10">
        <v>0</v>
      </c>
      <c r="T1285" s="10">
        <v>3</v>
      </c>
      <c r="U1285" s="10">
        <v>0</v>
      </c>
    </row>
    <row r="1286" spans="1:21">
      <c r="A1286" s="11">
        <v>44535</v>
      </c>
      <c r="B1286" s="10" t="s">
        <v>274</v>
      </c>
      <c r="C1286" s="10">
        <v>1821833</v>
      </c>
      <c r="D1286" s="10" t="s">
        <v>1</v>
      </c>
      <c r="E1286" s="10" t="s">
        <v>275</v>
      </c>
      <c r="F1286" s="12" t="str">
        <f>LOOKUP(,-FIND({"","品牌","品类","需求","竞品","品类","成分","长尾","场景","占位","功效"},E1286),{"其他","品牌词","品类词","需求词","竞品词","品类词","成分词","长尾词","场景词","占位词","功效词"})</f>
        <v>品类词</v>
      </c>
      <c r="G1286" s="12" t="str">
        <f>INDEX('投放（素材）'!M:M,MATCH(E1286,'投放（素材）'!E:E,0))</f>
        <v>61303e92000000002103c91c</v>
      </c>
      <c r="H1286" s="10">
        <v>2225193</v>
      </c>
      <c r="I1286" s="10" t="s">
        <v>216</v>
      </c>
      <c r="J1286" s="10" t="s">
        <v>270</v>
      </c>
      <c r="K1286" s="10" t="s">
        <v>47</v>
      </c>
      <c r="L1286" s="10" t="s">
        <v>82</v>
      </c>
      <c r="M1286" s="10">
        <v>2193.26</v>
      </c>
      <c r="N1286" s="10">
        <v>8551</v>
      </c>
      <c r="O1286" s="10">
        <v>316</v>
      </c>
      <c r="P1286" s="13">
        <v>0.037</v>
      </c>
      <c r="Q1286" s="10">
        <v>6.94</v>
      </c>
      <c r="R1286" s="10">
        <v>1</v>
      </c>
      <c r="S1286" s="10">
        <v>0</v>
      </c>
      <c r="T1286" s="10">
        <v>1</v>
      </c>
      <c r="U1286" s="10">
        <v>0</v>
      </c>
    </row>
    <row r="1287" spans="1:21">
      <c r="A1287" s="11">
        <v>44535</v>
      </c>
      <c r="B1287" s="10" t="s">
        <v>274</v>
      </c>
      <c r="C1287" s="10">
        <v>1821833</v>
      </c>
      <c r="D1287" s="10" t="s">
        <v>1</v>
      </c>
      <c r="E1287" s="10" t="s">
        <v>276</v>
      </c>
      <c r="F1287" s="12" t="str">
        <f>LOOKUP(,-FIND({"","品牌","品类","需求","竞品","品类","成分","长尾","场景","占位","功效"},E1287),{"其他","品牌词","品类词","需求词","竞品词","品类词","成分词","长尾词","场景词","占位词","功效词"})</f>
        <v>品牌词</v>
      </c>
      <c r="G1287" s="12" t="str">
        <f>INDEX('投放（素材）'!M:M,MATCH(E1287,'投放（素材）'!E:E,0))</f>
        <v>6100f2a0000000002103d584</v>
      </c>
      <c r="H1287" s="10">
        <v>2225210</v>
      </c>
      <c r="I1287" s="10" t="s">
        <v>216</v>
      </c>
      <c r="J1287" s="10" t="s">
        <v>229</v>
      </c>
      <c r="K1287" s="10" t="s">
        <v>47</v>
      </c>
      <c r="L1287" s="10" t="s">
        <v>75</v>
      </c>
      <c r="M1287" s="10">
        <v>659.3</v>
      </c>
      <c r="N1287" s="10">
        <v>4322</v>
      </c>
      <c r="O1287" s="10">
        <v>135</v>
      </c>
      <c r="P1287" s="13">
        <v>0.0312</v>
      </c>
      <c r="Q1287" s="10">
        <v>4.88</v>
      </c>
      <c r="R1287" s="10">
        <v>1</v>
      </c>
      <c r="S1287" s="10">
        <v>2</v>
      </c>
      <c r="T1287" s="10">
        <v>1</v>
      </c>
      <c r="U1287" s="10">
        <v>0</v>
      </c>
    </row>
    <row r="1288" spans="1:21">
      <c r="A1288" s="11">
        <v>44535</v>
      </c>
      <c r="B1288" s="10" t="s">
        <v>274</v>
      </c>
      <c r="C1288" s="10">
        <v>1821833</v>
      </c>
      <c r="D1288" s="10" t="s">
        <v>1</v>
      </c>
      <c r="E1288" s="10" t="s">
        <v>277</v>
      </c>
      <c r="F1288" s="12" t="str">
        <f>LOOKUP(,-FIND({"","品牌","品类","需求","竞品","品类","成分","长尾","场景","占位","功效"},E1288),{"其他","品牌词","品类词","需求词","竞品词","品类词","成分词","长尾词","场景词","占位词","功效词"})</f>
        <v>品牌词</v>
      </c>
      <c r="G1288" s="12" t="str">
        <f>INDEX('投放（素材）'!M:M,MATCH(E1288,'投放（素材）'!E:E,0))</f>
        <v>60f7c242000000000102e5de</v>
      </c>
      <c r="H1288" s="10">
        <v>2244321</v>
      </c>
      <c r="I1288" s="10" t="s">
        <v>216</v>
      </c>
      <c r="J1288" s="10" t="s">
        <v>217</v>
      </c>
      <c r="K1288" s="10" t="s">
        <v>47</v>
      </c>
      <c r="L1288" s="10" t="s">
        <v>131</v>
      </c>
      <c r="M1288" s="10">
        <v>5.84</v>
      </c>
      <c r="N1288" s="10">
        <v>20</v>
      </c>
      <c r="O1288" s="10">
        <v>1</v>
      </c>
      <c r="P1288" s="13">
        <v>0.05</v>
      </c>
      <c r="Q1288" s="10">
        <v>5.84</v>
      </c>
      <c r="R1288" s="10">
        <v>0</v>
      </c>
      <c r="S1288" s="10">
        <v>0</v>
      </c>
      <c r="T1288" s="10">
        <v>0</v>
      </c>
      <c r="U1288" s="10">
        <v>0</v>
      </c>
    </row>
    <row r="1289" spans="1:21">
      <c r="A1289" s="11">
        <v>44535</v>
      </c>
      <c r="B1289" s="10" t="s">
        <v>274</v>
      </c>
      <c r="C1289" s="10">
        <v>1821833</v>
      </c>
      <c r="D1289" s="10" t="s">
        <v>1</v>
      </c>
      <c r="E1289" s="10" t="s">
        <v>277</v>
      </c>
      <c r="F1289" s="12" t="str">
        <f>LOOKUP(,-FIND({"","品牌","品类","需求","竞品","品类","成分","长尾","场景","占位","功效"},E1289),{"其他","品牌词","品类词","需求词","竞品词","品类词","成分词","长尾词","场景词","占位词","功效词"})</f>
        <v>品牌词</v>
      </c>
      <c r="G1289" s="12" t="str">
        <f>INDEX('投放（素材）'!M:M,MATCH(E1289,'投放（素材）'!E:E,0))</f>
        <v>60f7c242000000000102e5de</v>
      </c>
      <c r="H1289" s="10">
        <v>2244321</v>
      </c>
      <c r="I1289" s="10" t="s">
        <v>216</v>
      </c>
      <c r="J1289" s="10" t="s">
        <v>217</v>
      </c>
      <c r="K1289" s="10" t="s">
        <v>47</v>
      </c>
      <c r="L1289" s="10" t="s">
        <v>130</v>
      </c>
      <c r="M1289" s="10">
        <v>9.16</v>
      </c>
      <c r="N1289" s="10">
        <v>6</v>
      </c>
      <c r="O1289" s="10">
        <v>1</v>
      </c>
      <c r="P1289" s="13">
        <v>0.1667</v>
      </c>
      <c r="Q1289" s="10">
        <v>9.16</v>
      </c>
      <c r="R1289" s="10">
        <v>0</v>
      </c>
      <c r="S1289" s="10">
        <v>0</v>
      </c>
      <c r="T1289" s="10">
        <v>0</v>
      </c>
      <c r="U1289" s="10">
        <v>0</v>
      </c>
    </row>
    <row r="1290" spans="1:21">
      <c r="A1290" s="11">
        <v>44535</v>
      </c>
      <c r="B1290" s="10" t="s">
        <v>274</v>
      </c>
      <c r="C1290" s="10">
        <v>1821833</v>
      </c>
      <c r="D1290" s="10" t="s">
        <v>1</v>
      </c>
      <c r="E1290" s="10" t="s">
        <v>278</v>
      </c>
      <c r="F1290" s="12" t="str">
        <f>LOOKUP(,-FIND({"","品牌","品类","需求","竞品","品类","成分","长尾","场景","占位","功效"},E1290),{"其他","品牌词","品类词","需求词","竞品词","品类词","成分词","长尾词","场景词","占位词","功效词"})</f>
        <v>品牌词</v>
      </c>
      <c r="G1290" s="12" t="str">
        <f>INDEX('投放（素材）'!M:M,MATCH(E1290,'投放（素材）'!E:E,0))</f>
        <v>61388e450000000021038361</v>
      </c>
      <c r="H1290" s="10">
        <v>2266911</v>
      </c>
      <c r="I1290" s="10" t="s">
        <v>216</v>
      </c>
      <c r="J1290" s="10" t="s">
        <v>279</v>
      </c>
      <c r="K1290" s="10" t="s">
        <v>47</v>
      </c>
      <c r="L1290" s="10" t="s">
        <v>159</v>
      </c>
      <c r="M1290" s="10">
        <v>0</v>
      </c>
      <c r="N1290" s="10">
        <v>2</v>
      </c>
      <c r="O1290" s="10">
        <v>0</v>
      </c>
      <c r="P1290" s="13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</row>
    <row r="1291" spans="1:21">
      <c r="A1291" s="11">
        <v>44535</v>
      </c>
      <c r="B1291" s="10" t="s">
        <v>274</v>
      </c>
      <c r="C1291" s="10">
        <v>1821833</v>
      </c>
      <c r="D1291" s="10" t="s">
        <v>1</v>
      </c>
      <c r="E1291" s="10" t="s">
        <v>278</v>
      </c>
      <c r="F1291" s="12" t="str">
        <f>LOOKUP(,-FIND({"","品牌","品类","需求","竞品","品类","成分","长尾","场景","占位","功效"},E1291),{"其他","品牌词","品类词","需求词","竞品词","品类词","成分词","长尾词","场景词","占位词","功效词"})</f>
        <v>品牌词</v>
      </c>
      <c r="G1291" s="12" t="str">
        <f>INDEX('投放（素材）'!M:M,MATCH(E1291,'投放（素材）'!E:E,0))</f>
        <v>61388e450000000021038361</v>
      </c>
      <c r="H1291" s="10">
        <v>2266911</v>
      </c>
      <c r="I1291" s="10" t="s">
        <v>216</v>
      </c>
      <c r="J1291" s="10" t="s">
        <v>279</v>
      </c>
      <c r="K1291" s="10" t="s">
        <v>47</v>
      </c>
      <c r="L1291" s="10" t="s">
        <v>167</v>
      </c>
      <c r="M1291" s="10">
        <v>0</v>
      </c>
      <c r="N1291" s="10">
        <v>1</v>
      </c>
      <c r="O1291" s="10">
        <v>0</v>
      </c>
      <c r="P1291" s="13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</row>
    <row r="1292" spans="1:21">
      <c r="A1292" s="11">
        <v>44535</v>
      </c>
      <c r="B1292" s="10" t="s">
        <v>274</v>
      </c>
      <c r="C1292" s="10">
        <v>1821833</v>
      </c>
      <c r="D1292" s="10" t="s">
        <v>1</v>
      </c>
      <c r="E1292" s="10" t="s">
        <v>281</v>
      </c>
      <c r="F1292" s="12" t="str">
        <f>LOOKUP(,-FIND({"","品牌","品类","需求","竞品","品类","成分","长尾","场景","占位","功效"},E1292),{"其他","品牌词","品类词","需求词","竞品词","品类词","成分词","长尾词","场景词","占位词","功效词"})</f>
        <v>品牌词</v>
      </c>
      <c r="G1292" s="12" t="str">
        <f>INDEX('投放（素材）'!M:M,MATCH(E1292,'投放（素材）'!E:E,0))</f>
        <v>61388e450000000021038361</v>
      </c>
      <c r="H1292" s="10">
        <v>2267007</v>
      </c>
      <c r="I1292" s="10" t="s">
        <v>216</v>
      </c>
      <c r="J1292" s="10" t="s">
        <v>279</v>
      </c>
      <c r="K1292" s="10" t="s">
        <v>47</v>
      </c>
      <c r="L1292" s="10" t="s">
        <v>74</v>
      </c>
      <c r="M1292" s="10">
        <v>180.11</v>
      </c>
      <c r="N1292" s="10">
        <v>165</v>
      </c>
      <c r="O1292" s="10">
        <v>28</v>
      </c>
      <c r="P1292" s="13">
        <v>0.1697</v>
      </c>
      <c r="Q1292" s="10">
        <v>6.43</v>
      </c>
      <c r="R1292" s="10">
        <v>0</v>
      </c>
      <c r="S1292" s="10">
        <v>0</v>
      </c>
      <c r="T1292" s="10">
        <v>0</v>
      </c>
      <c r="U1292" s="10">
        <v>0</v>
      </c>
    </row>
    <row r="1293" spans="1:21">
      <c r="A1293" s="11">
        <v>44535</v>
      </c>
      <c r="B1293" s="10" t="s">
        <v>274</v>
      </c>
      <c r="C1293" s="10">
        <v>1821833</v>
      </c>
      <c r="D1293" s="10" t="s">
        <v>1</v>
      </c>
      <c r="E1293" s="10" t="s">
        <v>282</v>
      </c>
      <c r="F1293" s="12" t="str">
        <f>LOOKUP(,-FIND({"","品牌","品类","需求","竞品","品类","成分","长尾","场景","占位","功效"},E1293),{"其他","品牌词","品类词","需求词","竞品词","品类词","成分词","长尾词","场景词","占位词","功效词"})</f>
        <v>功效词</v>
      </c>
      <c r="G1293" s="12" t="str">
        <f>INDEX('投放（素材）'!M:M,MATCH(E1293,'投放（素材）'!E:E,0))</f>
        <v>618b8a7b0000000001025dae</v>
      </c>
      <c r="H1293" s="10">
        <v>2274258</v>
      </c>
      <c r="I1293" s="10" t="s">
        <v>216</v>
      </c>
      <c r="J1293" s="10" t="s">
        <v>283</v>
      </c>
      <c r="K1293" s="10" t="s">
        <v>47</v>
      </c>
      <c r="L1293" s="10" t="s">
        <v>151</v>
      </c>
      <c r="M1293" s="10">
        <v>3.05</v>
      </c>
      <c r="N1293" s="10">
        <v>7</v>
      </c>
      <c r="O1293" s="10">
        <v>1</v>
      </c>
      <c r="P1293" s="13">
        <v>0.1429</v>
      </c>
      <c r="Q1293" s="10">
        <v>3.05</v>
      </c>
      <c r="R1293" s="10">
        <v>0</v>
      </c>
      <c r="S1293" s="10">
        <v>0</v>
      </c>
      <c r="T1293" s="10">
        <v>0</v>
      </c>
      <c r="U1293" s="10">
        <v>0</v>
      </c>
    </row>
    <row r="1294" spans="1:21">
      <c r="A1294" s="11">
        <v>44535</v>
      </c>
      <c r="B1294" s="10" t="s">
        <v>274</v>
      </c>
      <c r="C1294" s="10">
        <v>1821833</v>
      </c>
      <c r="D1294" s="10" t="s">
        <v>1</v>
      </c>
      <c r="E1294" s="10" t="s">
        <v>282</v>
      </c>
      <c r="F1294" s="12" t="str">
        <f>LOOKUP(,-FIND({"","品牌","品类","需求","竞品","品类","成分","长尾","场景","占位","功效"},E1294),{"其他","品牌词","品类词","需求词","竞品词","品类词","成分词","长尾词","场景词","占位词","功效词"})</f>
        <v>功效词</v>
      </c>
      <c r="G1294" s="12" t="str">
        <f>INDEX('投放（素材）'!M:M,MATCH(E1294,'投放（素材）'!E:E,0))</f>
        <v>618b8a7b0000000001025dae</v>
      </c>
      <c r="H1294" s="10">
        <v>2274258</v>
      </c>
      <c r="I1294" s="10" t="s">
        <v>216</v>
      </c>
      <c r="J1294" s="10" t="s">
        <v>283</v>
      </c>
      <c r="K1294" s="10" t="s">
        <v>47</v>
      </c>
      <c r="L1294" s="10" t="s">
        <v>141</v>
      </c>
      <c r="M1294" s="10">
        <v>4.89</v>
      </c>
      <c r="N1294" s="10">
        <v>9</v>
      </c>
      <c r="O1294" s="10">
        <v>1</v>
      </c>
      <c r="P1294" s="13">
        <v>0.1111</v>
      </c>
      <c r="Q1294" s="10">
        <v>4.89</v>
      </c>
      <c r="R1294" s="10">
        <v>0</v>
      </c>
      <c r="S1294" s="10">
        <v>0</v>
      </c>
      <c r="T1294" s="10">
        <v>0</v>
      </c>
      <c r="U1294" s="10">
        <v>0</v>
      </c>
    </row>
    <row r="1295" spans="1:21">
      <c r="A1295" s="11">
        <v>44535</v>
      </c>
      <c r="B1295" s="10" t="s">
        <v>274</v>
      </c>
      <c r="C1295" s="10">
        <v>1821833</v>
      </c>
      <c r="D1295" s="10" t="s">
        <v>1</v>
      </c>
      <c r="E1295" s="10" t="s">
        <v>282</v>
      </c>
      <c r="F1295" s="12" t="str">
        <f>LOOKUP(,-FIND({"","品牌","品类","需求","竞品","品类","成分","长尾","场景","占位","功效"},E1295),{"其他","品牌词","品类词","需求词","竞品词","品类词","成分词","长尾词","场景词","占位词","功效词"})</f>
        <v>功效词</v>
      </c>
      <c r="G1295" s="12" t="str">
        <f>INDEX('投放（素材）'!M:M,MATCH(E1295,'投放（素材）'!E:E,0))</f>
        <v>618b8a7b0000000001025dae</v>
      </c>
      <c r="H1295" s="10">
        <v>2274258</v>
      </c>
      <c r="I1295" s="10" t="s">
        <v>216</v>
      </c>
      <c r="J1295" s="10" t="s">
        <v>283</v>
      </c>
      <c r="K1295" s="10" t="s">
        <v>47</v>
      </c>
      <c r="L1295" s="10" t="s">
        <v>144</v>
      </c>
      <c r="M1295" s="10">
        <v>0</v>
      </c>
      <c r="N1295" s="10">
        <v>4</v>
      </c>
      <c r="O1295" s="10">
        <v>0</v>
      </c>
      <c r="P1295" s="13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</row>
    <row r="1296" spans="1:21">
      <c r="A1296" s="11">
        <v>44535</v>
      </c>
      <c r="B1296" s="10" t="s">
        <v>274</v>
      </c>
      <c r="C1296" s="10">
        <v>1821833</v>
      </c>
      <c r="D1296" s="10" t="s">
        <v>1</v>
      </c>
      <c r="E1296" s="10" t="s">
        <v>282</v>
      </c>
      <c r="F1296" s="12" t="str">
        <f>LOOKUP(,-FIND({"","品牌","品类","需求","竞品","品类","成分","长尾","场景","占位","功效"},E1296),{"其他","品牌词","品类词","需求词","竞品词","品类词","成分词","长尾词","场景词","占位词","功效词"})</f>
        <v>功效词</v>
      </c>
      <c r="G1296" s="12" t="str">
        <f>INDEX('投放（素材）'!M:M,MATCH(E1296,'投放（素材）'!E:E,0))</f>
        <v>618b8a7b0000000001025dae</v>
      </c>
      <c r="H1296" s="10">
        <v>2274258</v>
      </c>
      <c r="I1296" s="10" t="s">
        <v>216</v>
      </c>
      <c r="J1296" s="10" t="s">
        <v>283</v>
      </c>
      <c r="K1296" s="10" t="s">
        <v>47</v>
      </c>
      <c r="L1296" s="10" t="s">
        <v>140</v>
      </c>
      <c r="M1296" s="10">
        <v>1152.63</v>
      </c>
      <c r="N1296" s="10">
        <v>5215</v>
      </c>
      <c r="O1296" s="10">
        <v>289</v>
      </c>
      <c r="P1296" s="13">
        <v>0.0554</v>
      </c>
      <c r="Q1296" s="10">
        <v>3.98</v>
      </c>
      <c r="R1296" s="10">
        <v>3</v>
      </c>
      <c r="S1296" s="10">
        <v>0</v>
      </c>
      <c r="T1296" s="10">
        <v>1</v>
      </c>
      <c r="U1296" s="10">
        <v>0</v>
      </c>
    </row>
    <row r="1297" spans="1:21">
      <c r="A1297" s="11">
        <v>44535</v>
      </c>
      <c r="B1297" s="10" t="s">
        <v>274</v>
      </c>
      <c r="C1297" s="10">
        <v>1821833</v>
      </c>
      <c r="D1297" s="10" t="s">
        <v>1</v>
      </c>
      <c r="E1297" s="10" t="s">
        <v>282</v>
      </c>
      <c r="F1297" s="12" t="str">
        <f>LOOKUP(,-FIND({"","品牌","品类","需求","竞品","品类","成分","长尾","场景","占位","功效"},E1297),{"其他","品牌词","品类词","需求词","竞品词","品类词","成分词","长尾词","场景词","占位词","功效词"})</f>
        <v>功效词</v>
      </c>
      <c r="G1297" s="12" t="str">
        <f>INDEX('投放（素材）'!M:M,MATCH(E1297,'投放（素材）'!E:E,0))</f>
        <v>618b8a7b0000000001025dae</v>
      </c>
      <c r="H1297" s="10">
        <v>2274258</v>
      </c>
      <c r="I1297" s="10" t="s">
        <v>216</v>
      </c>
      <c r="J1297" s="10" t="s">
        <v>283</v>
      </c>
      <c r="K1297" s="10" t="s">
        <v>47</v>
      </c>
      <c r="L1297" s="10" t="s">
        <v>148</v>
      </c>
      <c r="M1297" s="10">
        <v>0</v>
      </c>
      <c r="N1297" s="10">
        <v>9</v>
      </c>
      <c r="O1297" s="10">
        <v>0</v>
      </c>
      <c r="P1297" s="13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</row>
    <row r="1298" spans="1:21">
      <c r="A1298" s="11">
        <v>44535</v>
      </c>
      <c r="B1298" s="10" t="s">
        <v>274</v>
      </c>
      <c r="C1298" s="10">
        <v>1821833</v>
      </c>
      <c r="D1298" s="10" t="s">
        <v>1</v>
      </c>
      <c r="E1298" s="10" t="s">
        <v>282</v>
      </c>
      <c r="F1298" s="12" t="str">
        <f>LOOKUP(,-FIND({"","品牌","品类","需求","竞品","品类","成分","长尾","场景","占位","功效"},E1298),{"其他","品牌词","品类词","需求词","竞品词","品类词","成分词","长尾词","场景词","占位词","功效词"})</f>
        <v>功效词</v>
      </c>
      <c r="G1298" s="12" t="str">
        <f>INDEX('投放（素材）'!M:M,MATCH(E1298,'投放（素材）'!E:E,0))</f>
        <v>618b8a7b0000000001025dae</v>
      </c>
      <c r="H1298" s="10">
        <v>2274258</v>
      </c>
      <c r="I1298" s="10" t="s">
        <v>216</v>
      </c>
      <c r="J1298" s="10" t="s">
        <v>283</v>
      </c>
      <c r="K1298" s="10" t="s">
        <v>47</v>
      </c>
      <c r="L1298" s="10" t="s">
        <v>150</v>
      </c>
      <c r="M1298" s="10">
        <v>0</v>
      </c>
      <c r="N1298" s="10">
        <v>1</v>
      </c>
      <c r="O1298" s="10">
        <v>0</v>
      </c>
      <c r="P1298" s="13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</row>
    <row r="1299" spans="1:21">
      <c r="A1299" s="11">
        <v>44535</v>
      </c>
      <c r="B1299" s="10" t="s">
        <v>274</v>
      </c>
      <c r="C1299" s="10">
        <v>1821833</v>
      </c>
      <c r="D1299" s="10" t="s">
        <v>1</v>
      </c>
      <c r="E1299" s="10" t="s">
        <v>282</v>
      </c>
      <c r="F1299" s="12" t="str">
        <f>LOOKUP(,-FIND({"","品牌","品类","需求","竞品","品类","成分","长尾","场景","占位","功效"},E1299),{"其他","品牌词","品类词","需求词","竞品词","品类词","成分词","长尾词","场景词","占位词","功效词"})</f>
        <v>功效词</v>
      </c>
      <c r="G1299" s="12" t="str">
        <f>INDEX('投放（素材）'!M:M,MATCH(E1299,'投放（素材）'!E:E,0))</f>
        <v>618b8a7b0000000001025dae</v>
      </c>
      <c r="H1299" s="10">
        <v>2274258</v>
      </c>
      <c r="I1299" s="10" t="s">
        <v>216</v>
      </c>
      <c r="J1299" s="10" t="s">
        <v>283</v>
      </c>
      <c r="K1299" s="10" t="s">
        <v>47</v>
      </c>
      <c r="L1299" s="10" t="s">
        <v>146</v>
      </c>
      <c r="M1299" s="10">
        <v>0</v>
      </c>
      <c r="N1299" s="10">
        <v>1</v>
      </c>
      <c r="O1299" s="10">
        <v>0</v>
      </c>
      <c r="P1299" s="13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</row>
    <row r="1300" spans="1:21">
      <c r="A1300" s="11">
        <v>44536</v>
      </c>
      <c r="B1300" s="10" t="s">
        <v>268</v>
      </c>
      <c r="C1300" s="10">
        <v>1796446</v>
      </c>
      <c r="D1300" s="10" t="s">
        <v>1</v>
      </c>
      <c r="E1300" s="10" t="s">
        <v>269</v>
      </c>
      <c r="F1300" s="12" t="str">
        <f>LOOKUP(,-FIND({"","品牌","品类","需求","竞品","品类","成分","长尾","场景","占位","功效"},E1300),{"其他","品牌词","品类词","需求词","竞品词","品类词","成分词","长尾词","场景词","占位词","功效词"})</f>
        <v>品类词</v>
      </c>
      <c r="G1300" s="12" t="str">
        <f>INDEX('投放（素材）'!M:M,MATCH(E1300,'投放（素材）'!E:E,0))</f>
        <v>61303e92000000002103c91c</v>
      </c>
      <c r="H1300" s="10">
        <v>2184195</v>
      </c>
      <c r="I1300" s="10" t="s">
        <v>216</v>
      </c>
      <c r="J1300" s="10" t="s">
        <v>270</v>
      </c>
      <c r="K1300" s="10" t="s">
        <v>47</v>
      </c>
      <c r="L1300" s="10" t="s">
        <v>63</v>
      </c>
      <c r="M1300" s="10">
        <v>2567.96</v>
      </c>
      <c r="N1300" s="10">
        <v>7937</v>
      </c>
      <c r="O1300" s="10">
        <v>387</v>
      </c>
      <c r="P1300" s="13">
        <v>0.0488</v>
      </c>
      <c r="Q1300" s="10">
        <v>6.63</v>
      </c>
      <c r="R1300" s="10">
        <v>4</v>
      </c>
      <c r="S1300" s="10">
        <v>0</v>
      </c>
      <c r="T1300" s="10">
        <v>3</v>
      </c>
      <c r="U1300" s="10">
        <v>0</v>
      </c>
    </row>
    <row r="1301" spans="1:21">
      <c r="A1301" s="11">
        <v>44536</v>
      </c>
      <c r="B1301" s="10" t="s">
        <v>268</v>
      </c>
      <c r="C1301" s="10">
        <v>1796446</v>
      </c>
      <c r="D1301" s="10" t="s">
        <v>1</v>
      </c>
      <c r="E1301" s="10" t="s">
        <v>271</v>
      </c>
      <c r="F1301" s="12" t="str">
        <f>LOOKUP(,-FIND({"","品牌","品类","需求","竞品","品类","成分","长尾","场景","占位","功效"},E1301),{"其他","品牌词","品类词","需求词","竞品词","品类词","成分词","长尾词","场景词","占位词","功效词"})</f>
        <v>需求词</v>
      </c>
      <c r="G1301" s="12" t="str">
        <f>INDEX('投放（素材）'!M:M,MATCH(E1301,'投放（素材）'!E:E,0))</f>
        <v>61303e92000000002103c91c</v>
      </c>
      <c r="H1301" s="10">
        <v>2196433</v>
      </c>
      <c r="I1301" s="10" t="s">
        <v>216</v>
      </c>
      <c r="J1301" s="10" t="s">
        <v>270</v>
      </c>
      <c r="K1301" s="10" t="s">
        <v>47</v>
      </c>
      <c r="L1301" s="10" t="s">
        <v>79</v>
      </c>
      <c r="M1301" s="10">
        <v>1976.78</v>
      </c>
      <c r="N1301" s="10">
        <v>4911</v>
      </c>
      <c r="O1301" s="10">
        <v>288</v>
      </c>
      <c r="P1301" s="13">
        <v>0.0586</v>
      </c>
      <c r="Q1301" s="10">
        <v>6.86</v>
      </c>
      <c r="R1301" s="10">
        <v>2</v>
      </c>
      <c r="S1301" s="10">
        <v>0</v>
      </c>
      <c r="T1301" s="10">
        <v>2</v>
      </c>
      <c r="U1301" s="10">
        <v>0</v>
      </c>
    </row>
    <row r="1302" spans="1:21">
      <c r="A1302" s="11">
        <v>44536</v>
      </c>
      <c r="B1302" s="10" t="s">
        <v>272</v>
      </c>
      <c r="C1302" s="10">
        <v>1810537</v>
      </c>
      <c r="D1302" s="10" t="s">
        <v>1</v>
      </c>
      <c r="E1302" s="10" t="s">
        <v>273</v>
      </c>
      <c r="F1302" s="12" t="str">
        <f>LOOKUP(,-FIND({"","品牌","品类","需求","竞品","品类","成分","长尾","场景","占位","功效"},E1302),{"其他","品牌词","品类词","需求词","竞品词","品类词","成分词","长尾词","场景词","占位词","功效词"})</f>
        <v>占位词</v>
      </c>
      <c r="G1302" s="12" t="str">
        <f>INDEX('投放（素材）'!M:M,MATCH(E1302,'投放（素材）'!E:E,0))</f>
        <v>61303e92000000002103c91c</v>
      </c>
      <c r="H1302" s="10">
        <v>2207800</v>
      </c>
      <c r="I1302" s="10" t="s">
        <v>216</v>
      </c>
      <c r="J1302" s="10" t="s">
        <v>270</v>
      </c>
      <c r="K1302" s="10" t="s">
        <v>47</v>
      </c>
      <c r="L1302" s="10" t="s">
        <v>63</v>
      </c>
      <c r="M1302" s="10">
        <v>19492.64</v>
      </c>
      <c r="N1302" s="10">
        <v>32076</v>
      </c>
      <c r="O1302" s="10">
        <v>1796</v>
      </c>
      <c r="P1302" s="13">
        <v>0.056</v>
      </c>
      <c r="Q1302" s="10">
        <v>10.85</v>
      </c>
      <c r="R1302" s="10">
        <v>8</v>
      </c>
      <c r="S1302" s="10">
        <v>0</v>
      </c>
      <c r="T1302" s="10">
        <v>12</v>
      </c>
      <c r="U1302" s="10">
        <v>2</v>
      </c>
    </row>
    <row r="1303" spans="1:21">
      <c r="A1303" s="11">
        <v>44536</v>
      </c>
      <c r="B1303" s="10" t="s">
        <v>272</v>
      </c>
      <c r="C1303" s="10">
        <v>1810537</v>
      </c>
      <c r="D1303" s="10" t="s">
        <v>1</v>
      </c>
      <c r="E1303" s="10" t="s">
        <v>273</v>
      </c>
      <c r="F1303" s="12" t="str">
        <f>LOOKUP(,-FIND({"","品牌","品类","需求","竞品","品类","成分","长尾","场景","占位","功效"},E1303),{"其他","品牌词","品类词","需求词","竞品词","品类词","成分词","长尾词","场景词","占位词","功效词"})</f>
        <v>占位词</v>
      </c>
      <c r="G1303" s="12" t="str">
        <f>INDEX('投放（素材）'!M:M,MATCH(E1303,'投放（素材）'!E:E,0))</f>
        <v>61303e92000000002103c91c</v>
      </c>
      <c r="H1303" s="10">
        <v>2207800</v>
      </c>
      <c r="I1303" s="10" t="s">
        <v>216</v>
      </c>
      <c r="J1303" s="10" t="s">
        <v>270</v>
      </c>
      <c r="K1303" s="10" t="s">
        <v>47</v>
      </c>
      <c r="L1303" s="10" t="s">
        <v>79</v>
      </c>
      <c r="M1303" s="10">
        <v>629.48</v>
      </c>
      <c r="N1303" s="10">
        <v>1406</v>
      </c>
      <c r="O1303" s="10">
        <v>60</v>
      </c>
      <c r="P1303" s="13">
        <v>0.0427</v>
      </c>
      <c r="Q1303" s="10">
        <v>10.49</v>
      </c>
      <c r="R1303" s="10">
        <v>1</v>
      </c>
      <c r="S1303" s="10">
        <v>0</v>
      </c>
      <c r="T1303" s="10">
        <v>0</v>
      </c>
      <c r="U1303" s="10">
        <v>0</v>
      </c>
    </row>
    <row r="1304" spans="1:21">
      <c r="A1304" s="11">
        <v>44536</v>
      </c>
      <c r="B1304" s="10" t="s">
        <v>274</v>
      </c>
      <c r="C1304" s="10">
        <v>1821833</v>
      </c>
      <c r="D1304" s="10" t="s">
        <v>1</v>
      </c>
      <c r="E1304" s="10" t="s">
        <v>275</v>
      </c>
      <c r="F1304" s="12" t="str">
        <f>LOOKUP(,-FIND({"","品牌","品类","需求","竞品","品类","成分","长尾","场景","占位","功效"},E1304),{"其他","品牌词","品类词","需求词","竞品词","品类词","成分词","长尾词","场景词","占位词","功效词"})</f>
        <v>品类词</v>
      </c>
      <c r="G1304" s="12" t="str">
        <f>INDEX('投放（素材）'!M:M,MATCH(E1304,'投放（素材）'!E:E,0))</f>
        <v>61303e92000000002103c91c</v>
      </c>
      <c r="H1304" s="10">
        <v>2225193</v>
      </c>
      <c r="I1304" s="10" t="s">
        <v>216</v>
      </c>
      <c r="J1304" s="10" t="s">
        <v>270</v>
      </c>
      <c r="K1304" s="10" t="s">
        <v>47</v>
      </c>
      <c r="L1304" s="10" t="s">
        <v>82</v>
      </c>
      <c r="M1304" s="10">
        <v>2929.59</v>
      </c>
      <c r="N1304" s="10">
        <v>10958</v>
      </c>
      <c r="O1304" s="10">
        <v>423</v>
      </c>
      <c r="P1304" s="13">
        <v>0.0386</v>
      </c>
      <c r="Q1304" s="10">
        <v>6.92</v>
      </c>
      <c r="R1304" s="10">
        <v>5</v>
      </c>
      <c r="S1304" s="10">
        <v>2</v>
      </c>
      <c r="T1304" s="10">
        <v>0</v>
      </c>
      <c r="U1304" s="10">
        <v>0</v>
      </c>
    </row>
    <row r="1305" spans="1:21">
      <c r="A1305" s="11">
        <v>44536</v>
      </c>
      <c r="B1305" s="10" t="s">
        <v>274</v>
      </c>
      <c r="C1305" s="10">
        <v>1821833</v>
      </c>
      <c r="D1305" s="10" t="s">
        <v>1</v>
      </c>
      <c r="E1305" s="10" t="s">
        <v>276</v>
      </c>
      <c r="F1305" s="12" t="str">
        <f>LOOKUP(,-FIND({"","品牌","品类","需求","竞品","品类","成分","长尾","场景","占位","功效"},E1305),{"其他","品牌词","品类词","需求词","竞品词","品类词","成分词","长尾词","场景词","占位词","功效词"})</f>
        <v>品牌词</v>
      </c>
      <c r="G1305" s="12" t="str">
        <f>INDEX('投放（素材）'!M:M,MATCH(E1305,'投放（素材）'!E:E,0))</f>
        <v>6100f2a0000000002103d584</v>
      </c>
      <c r="H1305" s="10">
        <v>2225210</v>
      </c>
      <c r="I1305" s="10" t="s">
        <v>216</v>
      </c>
      <c r="J1305" s="10" t="s">
        <v>229</v>
      </c>
      <c r="K1305" s="10" t="s">
        <v>47</v>
      </c>
      <c r="L1305" s="10" t="s">
        <v>75</v>
      </c>
      <c r="M1305" s="10">
        <v>950.05</v>
      </c>
      <c r="N1305" s="10">
        <v>5929</v>
      </c>
      <c r="O1305" s="10">
        <v>195</v>
      </c>
      <c r="P1305" s="13">
        <v>0.0329</v>
      </c>
      <c r="Q1305" s="10">
        <v>4.87</v>
      </c>
      <c r="R1305" s="10">
        <v>1</v>
      </c>
      <c r="S1305" s="10">
        <v>0</v>
      </c>
      <c r="T1305" s="10">
        <v>0</v>
      </c>
      <c r="U1305" s="10">
        <v>0</v>
      </c>
    </row>
    <row r="1306" spans="1:21">
      <c r="A1306" s="11">
        <v>44536</v>
      </c>
      <c r="B1306" s="10" t="s">
        <v>274</v>
      </c>
      <c r="C1306" s="10">
        <v>1821833</v>
      </c>
      <c r="D1306" s="10" t="s">
        <v>1</v>
      </c>
      <c r="E1306" s="10" t="s">
        <v>277</v>
      </c>
      <c r="F1306" s="12" t="str">
        <f>LOOKUP(,-FIND({"","品牌","品类","需求","竞品","品类","成分","长尾","场景","占位","功效"},E1306),{"其他","品牌词","品类词","需求词","竞品词","品类词","成分词","长尾词","场景词","占位词","功效词"})</f>
        <v>品牌词</v>
      </c>
      <c r="G1306" s="12" t="str">
        <f>INDEX('投放（素材）'!M:M,MATCH(E1306,'投放（素材）'!E:E,0))</f>
        <v>60f7c242000000000102e5de</v>
      </c>
      <c r="H1306" s="10">
        <v>2244321</v>
      </c>
      <c r="I1306" s="10" t="s">
        <v>216</v>
      </c>
      <c r="J1306" s="10" t="s">
        <v>217</v>
      </c>
      <c r="K1306" s="10" t="s">
        <v>47</v>
      </c>
      <c r="L1306" s="10" t="s">
        <v>131</v>
      </c>
      <c r="M1306" s="10">
        <v>9.23</v>
      </c>
      <c r="N1306" s="10">
        <v>13</v>
      </c>
      <c r="O1306" s="10">
        <v>1</v>
      </c>
      <c r="P1306" s="13">
        <v>0.0769</v>
      </c>
      <c r="Q1306" s="10">
        <v>9.23</v>
      </c>
      <c r="R1306" s="10">
        <v>0</v>
      </c>
      <c r="S1306" s="10">
        <v>0</v>
      </c>
      <c r="T1306" s="10">
        <v>0</v>
      </c>
      <c r="U1306" s="10">
        <v>0</v>
      </c>
    </row>
    <row r="1307" spans="1:21">
      <c r="A1307" s="11">
        <v>44536</v>
      </c>
      <c r="B1307" s="10" t="s">
        <v>274</v>
      </c>
      <c r="C1307" s="10">
        <v>1821833</v>
      </c>
      <c r="D1307" s="10" t="s">
        <v>1</v>
      </c>
      <c r="E1307" s="10" t="s">
        <v>277</v>
      </c>
      <c r="F1307" s="12" t="str">
        <f>LOOKUP(,-FIND({"","品牌","品类","需求","竞品","品类","成分","长尾","场景","占位","功效"},E1307),{"其他","品牌词","品类词","需求词","竞品词","品类词","成分词","长尾词","场景词","占位词","功效词"})</f>
        <v>品牌词</v>
      </c>
      <c r="G1307" s="12" t="str">
        <f>INDEX('投放（素材）'!M:M,MATCH(E1307,'投放（素材）'!E:E,0))</f>
        <v>60f7c242000000000102e5de</v>
      </c>
      <c r="H1307" s="10">
        <v>2244321</v>
      </c>
      <c r="I1307" s="10" t="s">
        <v>216</v>
      </c>
      <c r="J1307" s="10" t="s">
        <v>217</v>
      </c>
      <c r="K1307" s="10" t="s">
        <v>47</v>
      </c>
      <c r="L1307" s="10" t="s">
        <v>130</v>
      </c>
      <c r="M1307" s="10">
        <v>27.12</v>
      </c>
      <c r="N1307" s="10">
        <v>15</v>
      </c>
      <c r="O1307" s="10">
        <v>3</v>
      </c>
      <c r="P1307" s="13">
        <v>0.2</v>
      </c>
      <c r="Q1307" s="10">
        <v>9.04</v>
      </c>
      <c r="R1307" s="10">
        <v>0</v>
      </c>
      <c r="S1307" s="10">
        <v>0</v>
      </c>
      <c r="T1307" s="10">
        <v>0</v>
      </c>
      <c r="U1307" s="10">
        <v>0</v>
      </c>
    </row>
    <row r="1308" spans="1:21">
      <c r="A1308" s="11">
        <v>44536</v>
      </c>
      <c r="B1308" s="10" t="s">
        <v>274</v>
      </c>
      <c r="C1308" s="10">
        <v>1821833</v>
      </c>
      <c r="D1308" s="10" t="s">
        <v>1</v>
      </c>
      <c r="E1308" s="10" t="s">
        <v>278</v>
      </c>
      <c r="F1308" s="12" t="str">
        <f>LOOKUP(,-FIND({"","品牌","品类","需求","竞品","品类","成分","长尾","场景","占位","功效"},E1308),{"其他","品牌词","品类词","需求词","竞品词","品类词","成分词","长尾词","场景词","占位词","功效词"})</f>
        <v>品牌词</v>
      </c>
      <c r="G1308" s="12" t="str">
        <f>INDEX('投放（素材）'!M:M,MATCH(E1308,'投放（素材）'!E:E,0))</f>
        <v>61388e450000000021038361</v>
      </c>
      <c r="H1308" s="10">
        <v>2266911</v>
      </c>
      <c r="I1308" s="10" t="s">
        <v>216</v>
      </c>
      <c r="J1308" s="10" t="s">
        <v>279</v>
      </c>
      <c r="K1308" s="10" t="s">
        <v>47</v>
      </c>
      <c r="L1308" s="10" t="s">
        <v>171</v>
      </c>
      <c r="M1308" s="10">
        <v>0</v>
      </c>
      <c r="N1308" s="10">
        <v>1</v>
      </c>
      <c r="O1308" s="10">
        <v>0</v>
      </c>
      <c r="P1308" s="13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</row>
    <row r="1309" spans="1:21">
      <c r="A1309" s="11">
        <v>44536</v>
      </c>
      <c r="B1309" s="10" t="s">
        <v>274</v>
      </c>
      <c r="C1309" s="10">
        <v>1821833</v>
      </c>
      <c r="D1309" s="10" t="s">
        <v>1</v>
      </c>
      <c r="E1309" s="10" t="s">
        <v>278</v>
      </c>
      <c r="F1309" s="12" t="str">
        <f>LOOKUP(,-FIND({"","品牌","品类","需求","竞品","品类","成分","长尾","场景","占位","功效"},E1309),{"其他","品牌词","品类词","需求词","竞品词","品类词","成分词","长尾词","场景词","占位词","功效词"})</f>
        <v>品牌词</v>
      </c>
      <c r="G1309" s="12" t="str">
        <f>INDEX('投放（素材）'!M:M,MATCH(E1309,'投放（素材）'!E:E,0))</f>
        <v>61388e450000000021038361</v>
      </c>
      <c r="H1309" s="10">
        <v>2266911</v>
      </c>
      <c r="I1309" s="10" t="s">
        <v>216</v>
      </c>
      <c r="J1309" s="10" t="s">
        <v>279</v>
      </c>
      <c r="K1309" s="10" t="s">
        <v>47</v>
      </c>
      <c r="L1309" s="10" t="s">
        <v>159</v>
      </c>
      <c r="M1309" s="10">
        <v>0</v>
      </c>
      <c r="N1309" s="10">
        <v>1</v>
      </c>
      <c r="O1309" s="10">
        <v>0</v>
      </c>
      <c r="P1309" s="13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</row>
    <row r="1310" spans="1:21">
      <c r="A1310" s="11">
        <v>44536</v>
      </c>
      <c r="B1310" s="10" t="s">
        <v>274</v>
      </c>
      <c r="C1310" s="10">
        <v>1821833</v>
      </c>
      <c r="D1310" s="10" t="s">
        <v>1</v>
      </c>
      <c r="E1310" s="10" t="s">
        <v>278</v>
      </c>
      <c r="F1310" s="12" t="str">
        <f>LOOKUP(,-FIND({"","品牌","品类","需求","竞品","品类","成分","长尾","场景","占位","功效"},E1310),{"其他","品牌词","品类词","需求词","竞品词","品类词","成分词","长尾词","场景词","占位词","功效词"})</f>
        <v>品牌词</v>
      </c>
      <c r="G1310" s="12" t="str">
        <f>INDEX('投放（素材）'!M:M,MATCH(E1310,'投放（素材）'!E:E,0))</f>
        <v>61388e450000000021038361</v>
      </c>
      <c r="H1310" s="10">
        <v>2266911</v>
      </c>
      <c r="I1310" s="10" t="s">
        <v>216</v>
      </c>
      <c r="J1310" s="10" t="s">
        <v>279</v>
      </c>
      <c r="K1310" s="10" t="s">
        <v>47</v>
      </c>
      <c r="L1310" s="10" t="s">
        <v>170</v>
      </c>
      <c r="M1310" s="10">
        <v>0</v>
      </c>
      <c r="N1310" s="10">
        <v>1</v>
      </c>
      <c r="O1310" s="10">
        <v>0</v>
      </c>
      <c r="P1310" s="13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</row>
    <row r="1311" spans="1:21">
      <c r="A1311" s="11">
        <v>44536</v>
      </c>
      <c r="B1311" s="10" t="s">
        <v>274</v>
      </c>
      <c r="C1311" s="10">
        <v>1821833</v>
      </c>
      <c r="D1311" s="10" t="s">
        <v>1</v>
      </c>
      <c r="E1311" s="10" t="s">
        <v>278</v>
      </c>
      <c r="F1311" s="12" t="str">
        <f>LOOKUP(,-FIND({"","品牌","品类","需求","竞品","品类","成分","长尾","场景","占位","功效"},E1311),{"其他","品牌词","品类词","需求词","竞品词","品类词","成分词","长尾词","场景词","占位词","功效词"})</f>
        <v>品牌词</v>
      </c>
      <c r="G1311" s="12" t="str">
        <f>INDEX('投放（素材）'!M:M,MATCH(E1311,'投放（素材）'!E:E,0))</f>
        <v>61388e450000000021038361</v>
      </c>
      <c r="H1311" s="10">
        <v>2266911</v>
      </c>
      <c r="I1311" s="10" t="s">
        <v>216</v>
      </c>
      <c r="J1311" s="10" t="s">
        <v>279</v>
      </c>
      <c r="K1311" s="10" t="s">
        <v>47</v>
      </c>
      <c r="L1311" s="10" t="s">
        <v>169</v>
      </c>
      <c r="M1311" s="10">
        <v>0</v>
      </c>
      <c r="N1311" s="10">
        <v>1</v>
      </c>
      <c r="O1311" s="10">
        <v>0</v>
      </c>
      <c r="P1311" s="13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</row>
    <row r="1312" spans="1:21">
      <c r="A1312" s="11">
        <v>44536</v>
      </c>
      <c r="B1312" s="10" t="s">
        <v>274</v>
      </c>
      <c r="C1312" s="10">
        <v>1821833</v>
      </c>
      <c r="D1312" s="10" t="s">
        <v>1</v>
      </c>
      <c r="E1312" s="10" t="s">
        <v>281</v>
      </c>
      <c r="F1312" s="12" t="str">
        <f>LOOKUP(,-FIND({"","品牌","品类","需求","竞品","品类","成分","长尾","场景","占位","功效"},E1312),{"其他","品牌词","品类词","需求词","竞品词","品类词","成分词","长尾词","场景词","占位词","功效词"})</f>
        <v>品牌词</v>
      </c>
      <c r="G1312" s="12" t="str">
        <f>INDEX('投放（素材）'!M:M,MATCH(E1312,'投放（素材）'!E:E,0))</f>
        <v>61388e450000000021038361</v>
      </c>
      <c r="H1312" s="10">
        <v>2267007</v>
      </c>
      <c r="I1312" s="10" t="s">
        <v>216</v>
      </c>
      <c r="J1312" s="10" t="s">
        <v>279</v>
      </c>
      <c r="K1312" s="10" t="s">
        <v>47</v>
      </c>
      <c r="L1312" s="10" t="s">
        <v>74</v>
      </c>
      <c r="M1312" s="10">
        <v>162.17</v>
      </c>
      <c r="N1312" s="10">
        <v>181</v>
      </c>
      <c r="O1312" s="10">
        <v>24</v>
      </c>
      <c r="P1312" s="13">
        <v>0.1326</v>
      </c>
      <c r="Q1312" s="10">
        <v>6.75</v>
      </c>
      <c r="R1312" s="10">
        <v>0</v>
      </c>
      <c r="S1312" s="10">
        <v>1</v>
      </c>
      <c r="T1312" s="10">
        <v>0</v>
      </c>
      <c r="U1312" s="10">
        <v>0</v>
      </c>
    </row>
    <row r="1313" spans="1:21">
      <c r="A1313" s="11">
        <v>44536</v>
      </c>
      <c r="B1313" s="10" t="s">
        <v>274</v>
      </c>
      <c r="C1313" s="10">
        <v>1821833</v>
      </c>
      <c r="D1313" s="10" t="s">
        <v>1</v>
      </c>
      <c r="E1313" s="10" t="s">
        <v>282</v>
      </c>
      <c r="F1313" s="12" t="str">
        <f>LOOKUP(,-FIND({"","品牌","品类","需求","竞品","品类","成分","长尾","场景","占位","功效"},E1313),{"其他","品牌词","品类词","需求词","竞品词","品类词","成分词","长尾词","场景词","占位词","功效词"})</f>
        <v>功效词</v>
      </c>
      <c r="G1313" s="12" t="str">
        <f>INDEX('投放（素材）'!M:M,MATCH(E1313,'投放（素材）'!E:E,0))</f>
        <v>618b8a7b0000000001025dae</v>
      </c>
      <c r="H1313" s="10">
        <v>2274258</v>
      </c>
      <c r="I1313" s="10" t="s">
        <v>216</v>
      </c>
      <c r="J1313" s="10" t="s">
        <v>283</v>
      </c>
      <c r="K1313" s="10" t="s">
        <v>47</v>
      </c>
      <c r="L1313" s="10" t="s">
        <v>151</v>
      </c>
      <c r="M1313" s="10">
        <v>8.74</v>
      </c>
      <c r="N1313" s="10">
        <v>16</v>
      </c>
      <c r="O1313" s="10">
        <v>3</v>
      </c>
      <c r="P1313" s="13">
        <v>0.1875</v>
      </c>
      <c r="Q1313" s="10">
        <v>2.91</v>
      </c>
      <c r="R1313" s="10">
        <v>0</v>
      </c>
      <c r="S1313" s="10">
        <v>0</v>
      </c>
      <c r="T1313" s="10">
        <v>0</v>
      </c>
      <c r="U1313" s="10">
        <v>0</v>
      </c>
    </row>
    <row r="1314" spans="1:21">
      <c r="A1314" s="11">
        <v>44536</v>
      </c>
      <c r="B1314" s="10" t="s">
        <v>274</v>
      </c>
      <c r="C1314" s="10">
        <v>1821833</v>
      </c>
      <c r="D1314" s="10" t="s">
        <v>1</v>
      </c>
      <c r="E1314" s="10" t="s">
        <v>282</v>
      </c>
      <c r="F1314" s="12" t="str">
        <f>LOOKUP(,-FIND({"","品牌","品类","需求","竞品","品类","成分","长尾","场景","占位","功效"},E1314),{"其他","品牌词","品类词","需求词","竞品词","品类词","成分词","长尾词","场景词","占位词","功效词"})</f>
        <v>功效词</v>
      </c>
      <c r="G1314" s="12" t="str">
        <f>INDEX('投放（素材）'!M:M,MATCH(E1314,'投放（素材）'!E:E,0))</f>
        <v>618b8a7b0000000001025dae</v>
      </c>
      <c r="H1314" s="10">
        <v>2274258</v>
      </c>
      <c r="I1314" s="10" t="s">
        <v>216</v>
      </c>
      <c r="J1314" s="10" t="s">
        <v>283</v>
      </c>
      <c r="K1314" s="10" t="s">
        <v>47</v>
      </c>
      <c r="L1314" s="10" t="s">
        <v>141</v>
      </c>
      <c r="M1314" s="10">
        <v>0</v>
      </c>
      <c r="N1314" s="10">
        <v>1</v>
      </c>
      <c r="O1314" s="10">
        <v>0</v>
      </c>
      <c r="P1314" s="13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</row>
    <row r="1315" spans="1:21">
      <c r="A1315" s="11">
        <v>44536</v>
      </c>
      <c r="B1315" s="10" t="s">
        <v>274</v>
      </c>
      <c r="C1315" s="10">
        <v>1821833</v>
      </c>
      <c r="D1315" s="10" t="s">
        <v>1</v>
      </c>
      <c r="E1315" s="10" t="s">
        <v>282</v>
      </c>
      <c r="F1315" s="12" t="str">
        <f>LOOKUP(,-FIND({"","品牌","品类","需求","竞品","品类","成分","长尾","场景","占位","功效"},E1315),{"其他","品牌词","品类词","需求词","竞品词","品类词","成分词","长尾词","场景词","占位词","功效词"})</f>
        <v>功效词</v>
      </c>
      <c r="G1315" s="12" t="str">
        <f>INDEX('投放（素材）'!M:M,MATCH(E1315,'投放（素材）'!E:E,0))</f>
        <v>618b8a7b0000000001025dae</v>
      </c>
      <c r="H1315" s="10">
        <v>2274258</v>
      </c>
      <c r="I1315" s="10" t="s">
        <v>216</v>
      </c>
      <c r="J1315" s="10" t="s">
        <v>283</v>
      </c>
      <c r="K1315" s="10" t="s">
        <v>47</v>
      </c>
      <c r="L1315" s="10" t="s">
        <v>144</v>
      </c>
      <c r="M1315" s="10">
        <v>2.14</v>
      </c>
      <c r="N1315" s="10">
        <v>9</v>
      </c>
      <c r="O1315" s="10">
        <v>1</v>
      </c>
      <c r="P1315" s="13">
        <v>0.1111</v>
      </c>
      <c r="Q1315" s="10">
        <v>2.14</v>
      </c>
      <c r="R1315" s="10">
        <v>0</v>
      </c>
      <c r="S1315" s="10">
        <v>0</v>
      </c>
      <c r="T1315" s="10">
        <v>0</v>
      </c>
      <c r="U1315" s="10">
        <v>0</v>
      </c>
    </row>
    <row r="1316" spans="1:21">
      <c r="A1316" s="11">
        <v>44536</v>
      </c>
      <c r="B1316" s="10" t="s">
        <v>274</v>
      </c>
      <c r="C1316" s="10">
        <v>1821833</v>
      </c>
      <c r="D1316" s="10" t="s">
        <v>1</v>
      </c>
      <c r="E1316" s="10" t="s">
        <v>282</v>
      </c>
      <c r="F1316" s="12" t="str">
        <f>LOOKUP(,-FIND({"","品牌","品类","需求","竞品","品类","成分","长尾","场景","占位","功效"},E1316),{"其他","品牌词","品类词","需求词","竞品词","品类词","成分词","长尾词","场景词","占位词","功效词"})</f>
        <v>功效词</v>
      </c>
      <c r="G1316" s="12" t="str">
        <f>INDEX('投放（素材）'!M:M,MATCH(E1316,'投放（素材）'!E:E,0))</f>
        <v>618b8a7b0000000001025dae</v>
      </c>
      <c r="H1316" s="10">
        <v>2274258</v>
      </c>
      <c r="I1316" s="10" t="s">
        <v>216</v>
      </c>
      <c r="J1316" s="10" t="s">
        <v>283</v>
      </c>
      <c r="K1316" s="10" t="s">
        <v>47</v>
      </c>
      <c r="L1316" s="10" t="s">
        <v>143</v>
      </c>
      <c r="M1316" s="10">
        <v>0</v>
      </c>
      <c r="N1316" s="10">
        <v>3</v>
      </c>
      <c r="O1316" s="10">
        <v>0</v>
      </c>
      <c r="P1316" s="13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</row>
    <row r="1317" spans="1:21">
      <c r="A1317" s="11">
        <v>44536</v>
      </c>
      <c r="B1317" s="10" t="s">
        <v>274</v>
      </c>
      <c r="C1317" s="10">
        <v>1821833</v>
      </c>
      <c r="D1317" s="10" t="s">
        <v>1</v>
      </c>
      <c r="E1317" s="10" t="s">
        <v>282</v>
      </c>
      <c r="F1317" s="12" t="str">
        <f>LOOKUP(,-FIND({"","品牌","品类","需求","竞品","品类","成分","长尾","场景","占位","功效"},E1317),{"其他","品牌词","品类词","需求词","竞品词","品类词","成分词","长尾词","场景词","占位词","功效词"})</f>
        <v>功效词</v>
      </c>
      <c r="G1317" s="12" t="str">
        <f>INDEX('投放（素材）'!M:M,MATCH(E1317,'投放（素材）'!E:E,0))</f>
        <v>618b8a7b0000000001025dae</v>
      </c>
      <c r="H1317" s="10">
        <v>2274258</v>
      </c>
      <c r="I1317" s="10" t="s">
        <v>216</v>
      </c>
      <c r="J1317" s="10" t="s">
        <v>283</v>
      </c>
      <c r="K1317" s="10" t="s">
        <v>47</v>
      </c>
      <c r="L1317" s="10" t="s">
        <v>140</v>
      </c>
      <c r="M1317" s="10">
        <v>1452.37</v>
      </c>
      <c r="N1317" s="10">
        <v>6407</v>
      </c>
      <c r="O1317" s="10">
        <v>371</v>
      </c>
      <c r="P1317" s="13">
        <v>0.0579</v>
      </c>
      <c r="Q1317" s="10">
        <v>3.91</v>
      </c>
      <c r="R1317" s="10">
        <v>0</v>
      </c>
      <c r="S1317" s="10">
        <v>0</v>
      </c>
      <c r="T1317" s="10">
        <v>0</v>
      </c>
      <c r="U1317" s="10">
        <v>0</v>
      </c>
    </row>
    <row r="1318" spans="1:21">
      <c r="A1318" s="11">
        <v>44536</v>
      </c>
      <c r="B1318" s="10" t="s">
        <v>274</v>
      </c>
      <c r="C1318" s="10">
        <v>1821833</v>
      </c>
      <c r="D1318" s="10" t="s">
        <v>1</v>
      </c>
      <c r="E1318" s="10" t="s">
        <v>282</v>
      </c>
      <c r="F1318" s="12" t="str">
        <f>LOOKUP(,-FIND({"","品牌","品类","需求","竞品","品类","成分","长尾","场景","占位","功效"},E1318),{"其他","品牌词","品类词","需求词","竞品词","品类词","成分词","长尾词","场景词","占位词","功效词"})</f>
        <v>功效词</v>
      </c>
      <c r="G1318" s="12" t="str">
        <f>INDEX('投放（素材）'!M:M,MATCH(E1318,'投放（素材）'!E:E,0))</f>
        <v>618b8a7b0000000001025dae</v>
      </c>
      <c r="H1318" s="10">
        <v>2274258</v>
      </c>
      <c r="I1318" s="10" t="s">
        <v>216</v>
      </c>
      <c r="J1318" s="10" t="s">
        <v>283</v>
      </c>
      <c r="K1318" s="10" t="s">
        <v>47</v>
      </c>
      <c r="L1318" s="10" t="s">
        <v>148</v>
      </c>
      <c r="M1318" s="10">
        <v>0</v>
      </c>
      <c r="N1318" s="10">
        <v>6</v>
      </c>
      <c r="O1318" s="10">
        <v>0</v>
      </c>
      <c r="P1318" s="13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</row>
    <row r="1319" spans="1:21">
      <c r="A1319" s="11">
        <v>44536</v>
      </c>
      <c r="B1319" s="10" t="s">
        <v>274</v>
      </c>
      <c r="C1319" s="10">
        <v>1821833</v>
      </c>
      <c r="D1319" s="10" t="s">
        <v>1</v>
      </c>
      <c r="E1319" s="10" t="s">
        <v>282</v>
      </c>
      <c r="F1319" s="12" t="str">
        <f>LOOKUP(,-FIND({"","品牌","品类","需求","竞品","品类","成分","长尾","场景","占位","功效"},E1319),{"其他","品牌词","品类词","需求词","竞品词","品类词","成分词","长尾词","场景词","占位词","功效词"})</f>
        <v>功效词</v>
      </c>
      <c r="G1319" s="12" t="str">
        <f>INDEX('投放（素材）'!M:M,MATCH(E1319,'投放（素材）'!E:E,0))</f>
        <v>618b8a7b0000000001025dae</v>
      </c>
      <c r="H1319" s="10">
        <v>2274258</v>
      </c>
      <c r="I1319" s="10" t="s">
        <v>216</v>
      </c>
      <c r="J1319" s="10" t="s">
        <v>283</v>
      </c>
      <c r="K1319" s="10" t="s">
        <v>47</v>
      </c>
      <c r="L1319" s="10" t="s">
        <v>150</v>
      </c>
      <c r="M1319" s="10">
        <v>0</v>
      </c>
      <c r="N1319" s="10">
        <v>1</v>
      </c>
      <c r="O1319" s="10">
        <v>0</v>
      </c>
      <c r="P1319" s="13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</row>
    <row r="1320" spans="1:21">
      <c r="A1320" s="11">
        <v>44536</v>
      </c>
      <c r="B1320" s="10" t="s">
        <v>274</v>
      </c>
      <c r="C1320" s="10">
        <v>1821833</v>
      </c>
      <c r="D1320" s="10" t="s">
        <v>1</v>
      </c>
      <c r="E1320" s="10" t="s">
        <v>282</v>
      </c>
      <c r="F1320" s="12" t="str">
        <f>LOOKUP(,-FIND({"","品牌","品类","需求","竞品","品类","成分","长尾","场景","占位","功效"},E1320),{"其他","品牌词","品类词","需求词","竞品词","品类词","成分词","长尾词","场景词","占位词","功效词"})</f>
        <v>功效词</v>
      </c>
      <c r="G1320" s="12" t="str">
        <f>INDEX('投放（素材）'!M:M,MATCH(E1320,'投放（素材）'!E:E,0))</f>
        <v>618b8a7b0000000001025dae</v>
      </c>
      <c r="H1320" s="10">
        <v>2274258</v>
      </c>
      <c r="I1320" s="10" t="s">
        <v>216</v>
      </c>
      <c r="J1320" s="10" t="s">
        <v>283</v>
      </c>
      <c r="K1320" s="10" t="s">
        <v>47</v>
      </c>
      <c r="L1320" s="10" t="s">
        <v>149</v>
      </c>
      <c r="M1320" s="10">
        <v>130.76</v>
      </c>
      <c r="N1320" s="10">
        <v>4603</v>
      </c>
      <c r="O1320" s="10">
        <v>116</v>
      </c>
      <c r="P1320" s="13">
        <v>0.0252</v>
      </c>
      <c r="Q1320" s="10">
        <v>1.12</v>
      </c>
      <c r="R1320" s="10">
        <v>0</v>
      </c>
      <c r="S1320" s="10">
        <v>0</v>
      </c>
      <c r="T1320" s="10">
        <v>0</v>
      </c>
      <c r="U1320" s="10">
        <v>0</v>
      </c>
    </row>
    <row r="1321" spans="1:21">
      <c r="A1321" s="11">
        <v>44536</v>
      </c>
      <c r="B1321" s="10" t="s">
        <v>274</v>
      </c>
      <c r="C1321" s="10">
        <v>1821833</v>
      </c>
      <c r="D1321" s="10" t="s">
        <v>1</v>
      </c>
      <c r="E1321" s="10" t="s">
        <v>282</v>
      </c>
      <c r="F1321" s="12" t="str">
        <f>LOOKUP(,-FIND({"","品牌","品类","需求","竞品","品类","成分","长尾","场景","占位","功效"},E1321),{"其他","品牌词","品类词","需求词","竞品词","品类词","成分词","长尾词","场景词","占位词","功效词"})</f>
        <v>功效词</v>
      </c>
      <c r="G1321" s="12" t="str">
        <f>INDEX('投放（素材）'!M:M,MATCH(E1321,'投放（素材）'!E:E,0))</f>
        <v>618b8a7b0000000001025dae</v>
      </c>
      <c r="H1321" s="10">
        <v>2274258</v>
      </c>
      <c r="I1321" s="10" t="s">
        <v>216</v>
      </c>
      <c r="J1321" s="10" t="s">
        <v>283</v>
      </c>
      <c r="K1321" s="10" t="s">
        <v>47</v>
      </c>
      <c r="L1321" s="10" t="s">
        <v>146</v>
      </c>
      <c r="M1321" s="10">
        <v>0</v>
      </c>
      <c r="N1321" s="10">
        <v>1</v>
      </c>
      <c r="O1321" s="10">
        <v>0</v>
      </c>
      <c r="P1321" s="13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</row>
    <row r="1322" spans="1:21">
      <c r="A1322" s="11">
        <v>44537</v>
      </c>
      <c r="B1322" s="10" t="s">
        <v>268</v>
      </c>
      <c r="C1322" s="10">
        <v>1796446</v>
      </c>
      <c r="D1322" s="10" t="s">
        <v>1</v>
      </c>
      <c r="E1322" s="10" t="s">
        <v>269</v>
      </c>
      <c r="F1322" s="12" t="str">
        <f>LOOKUP(,-FIND({"","品牌","品类","需求","竞品","品类","成分","长尾","场景","占位","功效"},E1322),{"其他","品牌词","品类词","需求词","竞品词","品类词","成分词","长尾词","场景词","占位词","功效词"})</f>
        <v>品类词</v>
      </c>
      <c r="G1322" s="12" t="str">
        <f>INDEX('投放（素材）'!M:M,MATCH(E1322,'投放（素材）'!E:E,0))</f>
        <v>61303e92000000002103c91c</v>
      </c>
      <c r="H1322" s="10">
        <v>2184195</v>
      </c>
      <c r="I1322" s="10" t="s">
        <v>216</v>
      </c>
      <c r="J1322" s="10" t="s">
        <v>270</v>
      </c>
      <c r="K1322" s="10" t="s">
        <v>47</v>
      </c>
      <c r="L1322" s="10" t="s">
        <v>63</v>
      </c>
      <c r="M1322" s="10">
        <v>3107.78</v>
      </c>
      <c r="N1322" s="10">
        <v>7720</v>
      </c>
      <c r="O1322" s="10">
        <v>451</v>
      </c>
      <c r="P1322" s="13">
        <v>0.0584</v>
      </c>
      <c r="Q1322" s="10">
        <v>6.89</v>
      </c>
      <c r="R1322" s="10">
        <v>2</v>
      </c>
      <c r="S1322" s="10">
        <v>0</v>
      </c>
      <c r="T1322" s="10">
        <v>0</v>
      </c>
      <c r="U1322" s="10">
        <v>0</v>
      </c>
    </row>
    <row r="1323" spans="1:21">
      <c r="A1323" s="11">
        <v>44537</v>
      </c>
      <c r="B1323" s="10" t="s">
        <v>268</v>
      </c>
      <c r="C1323" s="10">
        <v>1796446</v>
      </c>
      <c r="D1323" s="10" t="s">
        <v>1</v>
      </c>
      <c r="E1323" s="10" t="s">
        <v>271</v>
      </c>
      <c r="F1323" s="12" t="str">
        <f>LOOKUP(,-FIND({"","品牌","品类","需求","竞品","品类","成分","长尾","场景","占位","功效"},E1323),{"其他","品牌词","品类词","需求词","竞品词","品类词","成分词","长尾词","场景词","占位词","功效词"})</f>
        <v>需求词</v>
      </c>
      <c r="G1323" s="12" t="str">
        <f>INDEX('投放（素材）'!M:M,MATCH(E1323,'投放（素材）'!E:E,0))</f>
        <v>61303e92000000002103c91c</v>
      </c>
      <c r="H1323" s="10">
        <v>2196433</v>
      </c>
      <c r="I1323" s="10" t="s">
        <v>216</v>
      </c>
      <c r="J1323" s="10" t="s">
        <v>270</v>
      </c>
      <c r="K1323" s="10" t="s">
        <v>47</v>
      </c>
      <c r="L1323" s="10" t="s">
        <v>79</v>
      </c>
      <c r="M1323" s="10">
        <v>2054.64</v>
      </c>
      <c r="N1323" s="10">
        <v>5567</v>
      </c>
      <c r="O1323" s="10">
        <v>298</v>
      </c>
      <c r="P1323" s="13">
        <v>0.0535</v>
      </c>
      <c r="Q1323" s="10">
        <v>6.89</v>
      </c>
      <c r="R1323" s="10">
        <v>1</v>
      </c>
      <c r="S1323" s="10">
        <v>0</v>
      </c>
      <c r="T1323" s="10">
        <v>1</v>
      </c>
      <c r="U1323" s="10">
        <v>0</v>
      </c>
    </row>
    <row r="1324" spans="1:21">
      <c r="A1324" s="11">
        <v>44537</v>
      </c>
      <c r="B1324" s="10" t="s">
        <v>272</v>
      </c>
      <c r="C1324" s="10">
        <v>1810537</v>
      </c>
      <c r="D1324" s="10" t="s">
        <v>1</v>
      </c>
      <c r="E1324" s="10" t="s">
        <v>273</v>
      </c>
      <c r="F1324" s="12" t="str">
        <f>LOOKUP(,-FIND({"","品牌","品类","需求","竞品","品类","成分","长尾","场景","占位","功效"},E1324),{"其他","品牌词","品类词","需求词","竞品词","品类词","成分词","长尾词","场景词","占位词","功效词"})</f>
        <v>占位词</v>
      </c>
      <c r="G1324" s="12" t="str">
        <f>INDEX('投放（素材）'!M:M,MATCH(E1324,'投放（素材）'!E:E,0))</f>
        <v>61303e92000000002103c91c</v>
      </c>
      <c r="H1324" s="10">
        <v>2207800</v>
      </c>
      <c r="I1324" s="10" t="s">
        <v>216</v>
      </c>
      <c r="J1324" s="10" t="s">
        <v>270</v>
      </c>
      <c r="K1324" s="10" t="s">
        <v>47</v>
      </c>
      <c r="L1324" s="10" t="s">
        <v>63</v>
      </c>
      <c r="M1324" s="10">
        <v>18791.85</v>
      </c>
      <c r="N1324" s="10">
        <v>30744</v>
      </c>
      <c r="O1324" s="10">
        <v>1698</v>
      </c>
      <c r="P1324" s="13">
        <v>0.0552</v>
      </c>
      <c r="Q1324" s="10">
        <v>11.06</v>
      </c>
      <c r="R1324" s="10">
        <v>14</v>
      </c>
      <c r="S1324" s="10">
        <v>0</v>
      </c>
      <c r="T1324" s="10">
        <v>7</v>
      </c>
      <c r="U1324" s="10">
        <v>3</v>
      </c>
    </row>
    <row r="1325" spans="1:21">
      <c r="A1325" s="11">
        <v>44537</v>
      </c>
      <c r="B1325" s="10" t="s">
        <v>272</v>
      </c>
      <c r="C1325" s="10">
        <v>1810537</v>
      </c>
      <c r="D1325" s="10" t="s">
        <v>1</v>
      </c>
      <c r="E1325" s="10" t="s">
        <v>273</v>
      </c>
      <c r="F1325" s="12" t="str">
        <f>LOOKUP(,-FIND({"","品牌","品类","需求","竞品","品类","成分","长尾","场景","占位","功效"},E1325),{"其他","品牌词","品类词","需求词","竞品词","品类词","成分词","长尾词","场景词","占位词","功效词"})</f>
        <v>占位词</v>
      </c>
      <c r="G1325" s="12" t="str">
        <f>INDEX('投放（素材）'!M:M,MATCH(E1325,'投放（素材）'!E:E,0))</f>
        <v>61303e92000000002103c91c</v>
      </c>
      <c r="H1325" s="10">
        <v>2207800</v>
      </c>
      <c r="I1325" s="10" t="s">
        <v>216</v>
      </c>
      <c r="J1325" s="10" t="s">
        <v>270</v>
      </c>
      <c r="K1325" s="10" t="s">
        <v>47</v>
      </c>
      <c r="L1325" s="10" t="s">
        <v>79</v>
      </c>
      <c r="M1325" s="10">
        <v>853.32</v>
      </c>
      <c r="N1325" s="10">
        <v>1343</v>
      </c>
      <c r="O1325" s="10">
        <v>80</v>
      </c>
      <c r="P1325" s="13">
        <v>0.0596</v>
      </c>
      <c r="Q1325" s="10">
        <v>10.66</v>
      </c>
      <c r="R1325" s="10">
        <v>0</v>
      </c>
      <c r="S1325" s="10">
        <v>0</v>
      </c>
      <c r="T1325" s="10">
        <v>0</v>
      </c>
      <c r="U1325" s="10">
        <v>0</v>
      </c>
    </row>
    <row r="1326" spans="1:21">
      <c r="A1326" s="11">
        <v>44537</v>
      </c>
      <c r="B1326" s="10" t="s">
        <v>274</v>
      </c>
      <c r="C1326" s="10">
        <v>1821833</v>
      </c>
      <c r="D1326" s="10" t="s">
        <v>1</v>
      </c>
      <c r="E1326" s="10" t="s">
        <v>275</v>
      </c>
      <c r="F1326" s="12" t="str">
        <f>LOOKUP(,-FIND({"","品牌","品类","需求","竞品","品类","成分","长尾","场景","占位","功效"},E1326),{"其他","品牌词","品类词","需求词","竞品词","品类词","成分词","长尾词","场景词","占位词","功效词"})</f>
        <v>品类词</v>
      </c>
      <c r="G1326" s="12" t="str">
        <f>INDEX('投放（素材）'!M:M,MATCH(E1326,'投放（素材）'!E:E,0))</f>
        <v>61303e92000000002103c91c</v>
      </c>
      <c r="H1326" s="10">
        <v>2225193</v>
      </c>
      <c r="I1326" s="10" t="s">
        <v>216</v>
      </c>
      <c r="J1326" s="10" t="s">
        <v>270</v>
      </c>
      <c r="K1326" s="10" t="s">
        <v>47</v>
      </c>
      <c r="L1326" s="10" t="s">
        <v>82</v>
      </c>
      <c r="M1326" s="10">
        <v>3075.31</v>
      </c>
      <c r="N1326" s="10">
        <v>11176</v>
      </c>
      <c r="O1326" s="10">
        <v>446</v>
      </c>
      <c r="P1326" s="13">
        <v>0.0399</v>
      </c>
      <c r="Q1326" s="10">
        <v>6.89</v>
      </c>
      <c r="R1326" s="10">
        <v>8</v>
      </c>
      <c r="S1326" s="10">
        <v>3</v>
      </c>
      <c r="T1326" s="10">
        <v>3</v>
      </c>
      <c r="U1326" s="10">
        <v>0</v>
      </c>
    </row>
    <row r="1327" spans="1:21">
      <c r="A1327" s="11">
        <v>44537</v>
      </c>
      <c r="B1327" s="10" t="s">
        <v>274</v>
      </c>
      <c r="C1327" s="10">
        <v>1821833</v>
      </c>
      <c r="D1327" s="10" t="s">
        <v>1</v>
      </c>
      <c r="E1327" s="10" t="s">
        <v>276</v>
      </c>
      <c r="F1327" s="12" t="str">
        <f>LOOKUP(,-FIND({"","品牌","品类","需求","竞品","品类","成分","长尾","场景","占位","功效"},E1327),{"其他","品牌词","品类词","需求词","竞品词","品类词","成分词","长尾词","场景词","占位词","功效词"})</f>
        <v>品牌词</v>
      </c>
      <c r="G1327" s="12" t="str">
        <f>INDEX('投放（素材）'!M:M,MATCH(E1327,'投放（素材）'!E:E,0))</f>
        <v>6100f2a0000000002103d584</v>
      </c>
      <c r="H1327" s="10">
        <v>2225210</v>
      </c>
      <c r="I1327" s="10" t="s">
        <v>216</v>
      </c>
      <c r="J1327" s="10" t="s">
        <v>229</v>
      </c>
      <c r="K1327" s="10" t="s">
        <v>47</v>
      </c>
      <c r="L1327" s="10" t="s">
        <v>75</v>
      </c>
      <c r="M1327" s="10">
        <v>805.31</v>
      </c>
      <c r="N1327" s="10">
        <v>5346</v>
      </c>
      <c r="O1327" s="10">
        <v>160</v>
      </c>
      <c r="P1327" s="13">
        <v>0.0299</v>
      </c>
      <c r="Q1327" s="10">
        <v>5.03</v>
      </c>
      <c r="R1327" s="10">
        <v>3</v>
      </c>
      <c r="S1327" s="10">
        <v>0</v>
      </c>
      <c r="T1327" s="10">
        <v>0</v>
      </c>
      <c r="U1327" s="10">
        <v>0</v>
      </c>
    </row>
    <row r="1328" spans="1:21">
      <c r="A1328" s="11">
        <v>44537</v>
      </c>
      <c r="B1328" s="10" t="s">
        <v>274</v>
      </c>
      <c r="C1328" s="10">
        <v>1821833</v>
      </c>
      <c r="D1328" s="10" t="s">
        <v>1</v>
      </c>
      <c r="E1328" s="10" t="s">
        <v>277</v>
      </c>
      <c r="F1328" s="12" t="str">
        <f>LOOKUP(,-FIND({"","品牌","品类","需求","竞品","品类","成分","长尾","场景","占位","功效"},E1328),{"其他","品牌词","品类词","需求词","竞品词","品类词","成分词","长尾词","场景词","占位词","功效词"})</f>
        <v>品牌词</v>
      </c>
      <c r="G1328" s="12" t="str">
        <f>INDEX('投放（素材）'!M:M,MATCH(E1328,'投放（素材）'!E:E,0))</f>
        <v>60f7c242000000000102e5de</v>
      </c>
      <c r="H1328" s="10">
        <v>2244321</v>
      </c>
      <c r="I1328" s="10" t="s">
        <v>216</v>
      </c>
      <c r="J1328" s="10" t="s">
        <v>217</v>
      </c>
      <c r="K1328" s="10" t="s">
        <v>47</v>
      </c>
      <c r="L1328" s="10" t="s">
        <v>131</v>
      </c>
      <c r="M1328" s="10">
        <v>29.18</v>
      </c>
      <c r="N1328" s="10">
        <v>21</v>
      </c>
      <c r="O1328" s="10">
        <v>4</v>
      </c>
      <c r="P1328" s="13">
        <v>0.1905</v>
      </c>
      <c r="Q1328" s="10">
        <v>7.29</v>
      </c>
      <c r="R1328" s="10">
        <v>0</v>
      </c>
      <c r="S1328" s="10">
        <v>0</v>
      </c>
      <c r="T1328" s="10">
        <v>0</v>
      </c>
      <c r="U1328" s="10">
        <v>0</v>
      </c>
    </row>
    <row r="1329" spans="1:21">
      <c r="A1329" s="11">
        <v>44537</v>
      </c>
      <c r="B1329" s="10" t="s">
        <v>274</v>
      </c>
      <c r="C1329" s="10">
        <v>1821833</v>
      </c>
      <c r="D1329" s="10" t="s">
        <v>1</v>
      </c>
      <c r="E1329" s="10" t="s">
        <v>277</v>
      </c>
      <c r="F1329" s="12" t="str">
        <f>LOOKUP(,-FIND({"","品牌","品类","需求","竞品","品类","成分","长尾","场景","占位","功效"},E1329),{"其他","品牌词","品类词","需求词","竞品词","品类词","成分词","长尾词","场景词","占位词","功效词"})</f>
        <v>品牌词</v>
      </c>
      <c r="G1329" s="12" t="str">
        <f>INDEX('投放（素材）'!M:M,MATCH(E1329,'投放（素材）'!E:E,0))</f>
        <v>60f7c242000000000102e5de</v>
      </c>
      <c r="H1329" s="10">
        <v>2244321</v>
      </c>
      <c r="I1329" s="10" t="s">
        <v>216</v>
      </c>
      <c r="J1329" s="10" t="s">
        <v>217</v>
      </c>
      <c r="K1329" s="10" t="s">
        <v>47</v>
      </c>
      <c r="L1329" s="10" t="s">
        <v>130</v>
      </c>
      <c r="M1329" s="10">
        <v>38.84</v>
      </c>
      <c r="N1329" s="10">
        <v>30</v>
      </c>
      <c r="O1329" s="10">
        <v>5</v>
      </c>
      <c r="P1329" s="13">
        <v>0.1667</v>
      </c>
      <c r="Q1329" s="10">
        <v>7.76</v>
      </c>
      <c r="R1329" s="10">
        <v>0</v>
      </c>
      <c r="S1329" s="10">
        <v>0</v>
      </c>
      <c r="T1329" s="10">
        <v>0</v>
      </c>
      <c r="U1329" s="10">
        <v>0</v>
      </c>
    </row>
    <row r="1330" spans="1:21">
      <c r="A1330" s="11">
        <v>44537</v>
      </c>
      <c r="B1330" s="10" t="s">
        <v>274</v>
      </c>
      <c r="C1330" s="10">
        <v>1821833</v>
      </c>
      <c r="D1330" s="10" t="s">
        <v>1</v>
      </c>
      <c r="E1330" s="10" t="s">
        <v>278</v>
      </c>
      <c r="F1330" s="12" t="str">
        <f>LOOKUP(,-FIND({"","品牌","品类","需求","竞品","品类","成分","长尾","场景","占位","功效"},E1330),{"其他","品牌词","品类词","需求词","竞品词","品类词","成分词","长尾词","场景词","占位词","功效词"})</f>
        <v>品牌词</v>
      </c>
      <c r="G1330" s="12" t="str">
        <f>INDEX('投放（素材）'!M:M,MATCH(E1330,'投放（素材）'!E:E,0))</f>
        <v>61388e450000000021038361</v>
      </c>
      <c r="H1330" s="10">
        <v>2266911</v>
      </c>
      <c r="I1330" s="10" t="s">
        <v>216</v>
      </c>
      <c r="J1330" s="10" t="s">
        <v>279</v>
      </c>
      <c r="K1330" s="10" t="s">
        <v>47</v>
      </c>
      <c r="L1330" s="10" t="s">
        <v>157</v>
      </c>
      <c r="M1330" s="10">
        <v>0</v>
      </c>
      <c r="N1330" s="10">
        <v>1</v>
      </c>
      <c r="O1330" s="10">
        <v>0</v>
      </c>
      <c r="P1330" s="13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0</v>
      </c>
    </row>
    <row r="1331" spans="1:21">
      <c r="A1331" s="11">
        <v>44537</v>
      </c>
      <c r="B1331" s="10" t="s">
        <v>274</v>
      </c>
      <c r="C1331" s="10">
        <v>1821833</v>
      </c>
      <c r="D1331" s="10" t="s">
        <v>1</v>
      </c>
      <c r="E1331" s="10" t="s">
        <v>278</v>
      </c>
      <c r="F1331" s="12" t="str">
        <f>LOOKUP(,-FIND({"","品牌","品类","需求","竞品","品类","成分","长尾","场景","占位","功效"},E1331),{"其他","品牌词","品类词","需求词","竞品词","品类词","成分词","长尾词","场景词","占位词","功效词"})</f>
        <v>品牌词</v>
      </c>
      <c r="G1331" s="12" t="str">
        <f>INDEX('投放（素材）'!M:M,MATCH(E1331,'投放（素材）'!E:E,0))</f>
        <v>61388e450000000021038361</v>
      </c>
      <c r="H1331" s="10">
        <v>2266911</v>
      </c>
      <c r="I1331" s="10" t="s">
        <v>216</v>
      </c>
      <c r="J1331" s="10" t="s">
        <v>279</v>
      </c>
      <c r="K1331" s="10" t="s">
        <v>47</v>
      </c>
      <c r="L1331" s="10" t="s">
        <v>159</v>
      </c>
      <c r="M1331" s="10">
        <v>0</v>
      </c>
      <c r="N1331" s="10">
        <v>2</v>
      </c>
      <c r="O1331" s="10">
        <v>0</v>
      </c>
      <c r="P1331" s="13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</row>
    <row r="1332" spans="1:21">
      <c r="A1332" s="11">
        <v>44537</v>
      </c>
      <c r="B1332" s="10" t="s">
        <v>274</v>
      </c>
      <c r="C1332" s="10">
        <v>1821833</v>
      </c>
      <c r="D1332" s="10" t="s">
        <v>1</v>
      </c>
      <c r="E1332" s="10" t="s">
        <v>278</v>
      </c>
      <c r="F1332" s="12" t="str">
        <f>LOOKUP(,-FIND({"","品牌","品类","需求","竞品","品类","成分","长尾","场景","占位","功效"},E1332),{"其他","品牌词","品类词","需求词","竞品词","品类词","成分词","长尾词","场景词","占位词","功效词"})</f>
        <v>品牌词</v>
      </c>
      <c r="G1332" s="12" t="str">
        <f>INDEX('投放（素材）'!M:M,MATCH(E1332,'投放（素材）'!E:E,0))</f>
        <v>61388e450000000021038361</v>
      </c>
      <c r="H1332" s="10">
        <v>2266911</v>
      </c>
      <c r="I1332" s="10" t="s">
        <v>216</v>
      </c>
      <c r="J1332" s="10" t="s">
        <v>279</v>
      </c>
      <c r="K1332" s="10" t="s">
        <v>47</v>
      </c>
      <c r="L1332" s="10" t="s">
        <v>169</v>
      </c>
      <c r="M1332" s="10">
        <v>0</v>
      </c>
      <c r="N1332" s="10">
        <v>3</v>
      </c>
      <c r="O1332" s="10">
        <v>0</v>
      </c>
      <c r="P1332" s="13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</row>
    <row r="1333" spans="1:21">
      <c r="A1333" s="11">
        <v>44537</v>
      </c>
      <c r="B1333" s="10" t="s">
        <v>274</v>
      </c>
      <c r="C1333" s="10">
        <v>1821833</v>
      </c>
      <c r="D1333" s="10" t="s">
        <v>1</v>
      </c>
      <c r="E1333" s="10" t="s">
        <v>281</v>
      </c>
      <c r="F1333" s="12" t="str">
        <f>LOOKUP(,-FIND({"","品牌","品类","需求","竞品","品类","成分","长尾","场景","占位","功效"},E1333),{"其他","品牌词","品类词","需求词","竞品词","品类词","成分词","长尾词","场景词","占位词","功效词"})</f>
        <v>品牌词</v>
      </c>
      <c r="G1333" s="12" t="str">
        <f>INDEX('投放（素材）'!M:M,MATCH(E1333,'投放（素材）'!E:E,0))</f>
        <v>61388e450000000021038361</v>
      </c>
      <c r="H1333" s="10">
        <v>2267007</v>
      </c>
      <c r="I1333" s="10" t="s">
        <v>216</v>
      </c>
      <c r="J1333" s="10" t="s">
        <v>279</v>
      </c>
      <c r="K1333" s="10" t="s">
        <v>47</v>
      </c>
      <c r="L1333" s="10" t="s">
        <v>74</v>
      </c>
      <c r="M1333" s="10">
        <v>191.05</v>
      </c>
      <c r="N1333" s="10">
        <v>176</v>
      </c>
      <c r="O1333" s="10">
        <v>29</v>
      </c>
      <c r="P1333" s="13">
        <v>0.1648</v>
      </c>
      <c r="Q1333" s="10">
        <v>6.58</v>
      </c>
      <c r="R1333" s="10">
        <v>0</v>
      </c>
      <c r="S1333" s="10">
        <v>0</v>
      </c>
      <c r="T1333" s="10">
        <v>0</v>
      </c>
      <c r="U1333" s="10">
        <v>0</v>
      </c>
    </row>
    <row r="1334" spans="1:21">
      <c r="A1334" s="11">
        <v>44537</v>
      </c>
      <c r="B1334" s="10" t="s">
        <v>274</v>
      </c>
      <c r="C1334" s="10">
        <v>1821833</v>
      </c>
      <c r="D1334" s="10" t="s">
        <v>1</v>
      </c>
      <c r="E1334" s="10" t="s">
        <v>282</v>
      </c>
      <c r="F1334" s="12" t="str">
        <f>LOOKUP(,-FIND({"","品牌","品类","需求","竞品","品类","成分","长尾","场景","占位","功效"},E1334),{"其他","品牌词","品类词","需求词","竞品词","品类词","成分词","长尾词","场景词","占位词","功效词"})</f>
        <v>功效词</v>
      </c>
      <c r="G1334" s="12" t="str">
        <f>INDEX('投放（素材）'!M:M,MATCH(E1334,'投放（素材）'!E:E,0))</f>
        <v>618b8a7b0000000001025dae</v>
      </c>
      <c r="H1334" s="10">
        <v>2274258</v>
      </c>
      <c r="I1334" s="10" t="s">
        <v>216</v>
      </c>
      <c r="J1334" s="10" t="s">
        <v>283</v>
      </c>
      <c r="K1334" s="10" t="s">
        <v>47</v>
      </c>
      <c r="L1334" s="10" t="s">
        <v>151</v>
      </c>
      <c r="M1334" s="10">
        <v>1.92</v>
      </c>
      <c r="N1334" s="10">
        <v>9</v>
      </c>
      <c r="O1334" s="10">
        <v>1</v>
      </c>
      <c r="P1334" s="13">
        <v>0.1111</v>
      </c>
      <c r="Q1334" s="10">
        <v>1.92</v>
      </c>
      <c r="R1334" s="10">
        <v>0</v>
      </c>
      <c r="S1334" s="10">
        <v>0</v>
      </c>
      <c r="T1334" s="10">
        <v>0</v>
      </c>
      <c r="U1334" s="10">
        <v>0</v>
      </c>
    </row>
    <row r="1335" spans="1:21">
      <c r="A1335" s="11">
        <v>44537</v>
      </c>
      <c r="B1335" s="10" t="s">
        <v>274</v>
      </c>
      <c r="C1335" s="10">
        <v>1821833</v>
      </c>
      <c r="D1335" s="10" t="s">
        <v>1</v>
      </c>
      <c r="E1335" s="10" t="s">
        <v>282</v>
      </c>
      <c r="F1335" s="12" t="str">
        <f>LOOKUP(,-FIND({"","品牌","品类","需求","竞品","品类","成分","长尾","场景","占位","功效"},E1335),{"其他","品牌词","品类词","需求词","竞品词","品类词","成分词","长尾词","场景词","占位词","功效词"})</f>
        <v>功效词</v>
      </c>
      <c r="G1335" s="12" t="str">
        <f>INDEX('投放（素材）'!M:M,MATCH(E1335,'投放（素材）'!E:E,0))</f>
        <v>618b8a7b0000000001025dae</v>
      </c>
      <c r="H1335" s="10">
        <v>2274258</v>
      </c>
      <c r="I1335" s="10" t="s">
        <v>216</v>
      </c>
      <c r="J1335" s="10" t="s">
        <v>283</v>
      </c>
      <c r="K1335" s="10" t="s">
        <v>47</v>
      </c>
      <c r="L1335" s="10" t="s">
        <v>145</v>
      </c>
      <c r="M1335" s="10">
        <v>0</v>
      </c>
      <c r="N1335" s="10">
        <v>2</v>
      </c>
      <c r="O1335" s="10">
        <v>0</v>
      </c>
      <c r="P1335" s="13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</row>
    <row r="1336" spans="1:21">
      <c r="A1336" s="11">
        <v>44537</v>
      </c>
      <c r="B1336" s="10" t="s">
        <v>274</v>
      </c>
      <c r="C1336" s="10">
        <v>1821833</v>
      </c>
      <c r="D1336" s="10" t="s">
        <v>1</v>
      </c>
      <c r="E1336" s="10" t="s">
        <v>282</v>
      </c>
      <c r="F1336" s="12" t="str">
        <f>LOOKUP(,-FIND({"","品牌","品类","需求","竞品","品类","成分","长尾","场景","占位","功效"},E1336),{"其他","品牌词","品类词","需求词","竞品词","品类词","成分词","长尾词","场景词","占位词","功效词"})</f>
        <v>功效词</v>
      </c>
      <c r="G1336" s="12" t="str">
        <f>INDEX('投放（素材）'!M:M,MATCH(E1336,'投放（素材）'!E:E,0))</f>
        <v>618b8a7b0000000001025dae</v>
      </c>
      <c r="H1336" s="10">
        <v>2274258</v>
      </c>
      <c r="I1336" s="10" t="s">
        <v>216</v>
      </c>
      <c r="J1336" s="10" t="s">
        <v>283</v>
      </c>
      <c r="K1336" s="10" t="s">
        <v>47</v>
      </c>
      <c r="L1336" s="10" t="s">
        <v>141</v>
      </c>
      <c r="M1336" s="10">
        <v>4.61</v>
      </c>
      <c r="N1336" s="10">
        <v>3</v>
      </c>
      <c r="O1336" s="10">
        <v>2</v>
      </c>
      <c r="P1336" s="13">
        <v>0.6667</v>
      </c>
      <c r="Q1336" s="10">
        <v>2.3</v>
      </c>
      <c r="R1336" s="10">
        <v>0</v>
      </c>
      <c r="S1336" s="10">
        <v>0</v>
      </c>
      <c r="T1336" s="10">
        <v>0</v>
      </c>
      <c r="U1336" s="10">
        <v>0</v>
      </c>
    </row>
    <row r="1337" spans="1:21">
      <c r="A1337" s="11">
        <v>44537</v>
      </c>
      <c r="B1337" s="10" t="s">
        <v>274</v>
      </c>
      <c r="C1337" s="10">
        <v>1821833</v>
      </c>
      <c r="D1337" s="10" t="s">
        <v>1</v>
      </c>
      <c r="E1337" s="10" t="s">
        <v>282</v>
      </c>
      <c r="F1337" s="12" t="str">
        <f>LOOKUP(,-FIND({"","品牌","品类","需求","竞品","品类","成分","长尾","场景","占位","功效"},E1337),{"其他","品牌词","品类词","需求词","竞品词","品类词","成分词","长尾词","场景词","占位词","功效词"})</f>
        <v>功效词</v>
      </c>
      <c r="G1337" s="12" t="str">
        <f>INDEX('投放（素材）'!M:M,MATCH(E1337,'投放（素材）'!E:E,0))</f>
        <v>618b8a7b0000000001025dae</v>
      </c>
      <c r="H1337" s="10">
        <v>2274258</v>
      </c>
      <c r="I1337" s="10" t="s">
        <v>216</v>
      </c>
      <c r="J1337" s="10" t="s">
        <v>283</v>
      </c>
      <c r="K1337" s="10" t="s">
        <v>47</v>
      </c>
      <c r="L1337" s="10" t="s">
        <v>144</v>
      </c>
      <c r="M1337" s="10">
        <v>3.63</v>
      </c>
      <c r="N1337" s="10">
        <v>5</v>
      </c>
      <c r="O1337" s="10">
        <v>1</v>
      </c>
      <c r="P1337" s="13">
        <v>0.2</v>
      </c>
      <c r="Q1337" s="10">
        <v>3.63</v>
      </c>
      <c r="R1337" s="10">
        <v>0</v>
      </c>
      <c r="S1337" s="10">
        <v>0</v>
      </c>
      <c r="T1337" s="10">
        <v>0</v>
      </c>
      <c r="U1337" s="10">
        <v>0</v>
      </c>
    </row>
    <row r="1338" spans="1:21">
      <c r="A1338" s="11">
        <v>44537</v>
      </c>
      <c r="B1338" s="10" t="s">
        <v>274</v>
      </c>
      <c r="C1338" s="10">
        <v>1821833</v>
      </c>
      <c r="D1338" s="10" t="s">
        <v>1</v>
      </c>
      <c r="E1338" s="10" t="s">
        <v>282</v>
      </c>
      <c r="F1338" s="12" t="str">
        <f>LOOKUP(,-FIND({"","品牌","品类","需求","竞品","品类","成分","长尾","场景","占位","功效"},E1338),{"其他","品牌词","品类词","需求词","竞品词","品类词","成分词","长尾词","场景词","占位词","功效词"})</f>
        <v>功效词</v>
      </c>
      <c r="G1338" s="12" t="str">
        <f>INDEX('投放（素材）'!M:M,MATCH(E1338,'投放（素材）'!E:E,0))</f>
        <v>618b8a7b0000000001025dae</v>
      </c>
      <c r="H1338" s="10">
        <v>2274258</v>
      </c>
      <c r="I1338" s="10" t="s">
        <v>216</v>
      </c>
      <c r="J1338" s="10" t="s">
        <v>283</v>
      </c>
      <c r="K1338" s="10" t="s">
        <v>47</v>
      </c>
      <c r="L1338" s="10" t="s">
        <v>140</v>
      </c>
      <c r="M1338" s="10">
        <v>1355.49</v>
      </c>
      <c r="N1338" s="10">
        <v>7319</v>
      </c>
      <c r="O1338" s="10">
        <v>386</v>
      </c>
      <c r="P1338" s="13">
        <v>0.0527</v>
      </c>
      <c r="Q1338" s="10">
        <v>3.51</v>
      </c>
      <c r="R1338" s="10">
        <v>2</v>
      </c>
      <c r="S1338" s="10">
        <v>0</v>
      </c>
      <c r="T1338" s="10">
        <v>2</v>
      </c>
      <c r="U1338" s="10">
        <v>0</v>
      </c>
    </row>
    <row r="1339" spans="1:21">
      <c r="A1339" s="11">
        <v>44537</v>
      </c>
      <c r="B1339" s="10" t="s">
        <v>274</v>
      </c>
      <c r="C1339" s="10">
        <v>1821833</v>
      </c>
      <c r="D1339" s="10" t="s">
        <v>1</v>
      </c>
      <c r="E1339" s="10" t="s">
        <v>282</v>
      </c>
      <c r="F1339" s="12" t="str">
        <f>LOOKUP(,-FIND({"","品牌","品类","需求","竞品","品类","成分","长尾","场景","占位","功效"},E1339),{"其他","品牌词","品类词","需求词","竞品词","品类词","成分词","长尾词","场景词","占位词","功效词"})</f>
        <v>功效词</v>
      </c>
      <c r="G1339" s="12" t="str">
        <f>INDEX('投放（素材）'!M:M,MATCH(E1339,'投放（素材）'!E:E,0))</f>
        <v>618b8a7b0000000001025dae</v>
      </c>
      <c r="H1339" s="10">
        <v>2274258</v>
      </c>
      <c r="I1339" s="10" t="s">
        <v>216</v>
      </c>
      <c r="J1339" s="10" t="s">
        <v>283</v>
      </c>
      <c r="K1339" s="10" t="s">
        <v>47</v>
      </c>
      <c r="L1339" s="10" t="s">
        <v>148</v>
      </c>
      <c r="M1339" s="10">
        <v>0</v>
      </c>
      <c r="N1339" s="10">
        <v>9</v>
      </c>
      <c r="O1339" s="10">
        <v>0</v>
      </c>
      <c r="P1339" s="13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</row>
    <row r="1340" spans="1:21">
      <c r="A1340" s="11">
        <v>44537</v>
      </c>
      <c r="B1340" s="10" t="s">
        <v>274</v>
      </c>
      <c r="C1340" s="10">
        <v>1821833</v>
      </c>
      <c r="D1340" s="10" t="s">
        <v>1</v>
      </c>
      <c r="E1340" s="10" t="s">
        <v>282</v>
      </c>
      <c r="F1340" s="12" t="str">
        <f>LOOKUP(,-FIND({"","品牌","品类","需求","竞品","品类","成分","长尾","场景","占位","功效"},E1340),{"其他","品牌词","品类词","需求词","竞品词","品类词","成分词","长尾词","场景词","占位词","功效词"})</f>
        <v>功效词</v>
      </c>
      <c r="G1340" s="12" t="str">
        <f>INDEX('投放（素材）'!M:M,MATCH(E1340,'投放（素材）'!E:E,0))</f>
        <v>618b8a7b0000000001025dae</v>
      </c>
      <c r="H1340" s="10">
        <v>2274258</v>
      </c>
      <c r="I1340" s="10" t="s">
        <v>216</v>
      </c>
      <c r="J1340" s="10" t="s">
        <v>283</v>
      </c>
      <c r="K1340" s="10" t="s">
        <v>47</v>
      </c>
      <c r="L1340" s="10" t="s">
        <v>150</v>
      </c>
      <c r="M1340" s="10">
        <v>0</v>
      </c>
      <c r="N1340" s="10">
        <v>5</v>
      </c>
      <c r="O1340" s="10">
        <v>0</v>
      </c>
      <c r="P1340" s="13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0</v>
      </c>
    </row>
    <row r="1341" spans="1:21">
      <c r="A1341" s="11">
        <v>44537</v>
      </c>
      <c r="B1341" s="10" t="s">
        <v>274</v>
      </c>
      <c r="C1341" s="10">
        <v>1821833</v>
      </c>
      <c r="D1341" s="10" t="s">
        <v>1</v>
      </c>
      <c r="E1341" s="10" t="s">
        <v>282</v>
      </c>
      <c r="F1341" s="12" t="str">
        <f>LOOKUP(,-FIND({"","品牌","品类","需求","竞品","品类","成分","长尾","场景","占位","功效"},E1341),{"其他","品牌词","品类词","需求词","竞品词","品类词","成分词","长尾词","场景词","占位词","功效词"})</f>
        <v>功效词</v>
      </c>
      <c r="G1341" s="12" t="str">
        <f>INDEX('投放（素材）'!M:M,MATCH(E1341,'投放（素材）'!E:E,0))</f>
        <v>618b8a7b0000000001025dae</v>
      </c>
      <c r="H1341" s="10">
        <v>2274258</v>
      </c>
      <c r="I1341" s="10" t="s">
        <v>216</v>
      </c>
      <c r="J1341" s="10" t="s">
        <v>283</v>
      </c>
      <c r="K1341" s="10" t="s">
        <v>47</v>
      </c>
      <c r="L1341" s="10" t="s">
        <v>149</v>
      </c>
      <c r="M1341" s="10">
        <v>0</v>
      </c>
      <c r="N1341" s="10">
        <v>3</v>
      </c>
      <c r="O1341" s="10">
        <v>0</v>
      </c>
      <c r="P1341" s="13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</row>
    <row r="1342" spans="1:21">
      <c r="A1342" s="11">
        <v>44538</v>
      </c>
      <c r="B1342" s="10" t="s">
        <v>268</v>
      </c>
      <c r="C1342" s="10">
        <v>1796446</v>
      </c>
      <c r="D1342" s="10" t="s">
        <v>1</v>
      </c>
      <c r="E1342" s="10" t="s">
        <v>269</v>
      </c>
      <c r="F1342" s="12" t="str">
        <f>LOOKUP(,-FIND({"","品牌","品类","需求","竞品","品类","成分","长尾","场景","占位","功效"},E1342),{"其他","品牌词","品类词","需求词","竞品词","品类词","成分词","长尾词","场景词","占位词","功效词"})</f>
        <v>品类词</v>
      </c>
      <c r="G1342" s="12" t="str">
        <f>INDEX('投放（素材）'!M:M,MATCH(E1342,'投放（素材）'!E:E,0))</f>
        <v>61303e92000000002103c91c</v>
      </c>
      <c r="H1342" s="10">
        <v>2184195</v>
      </c>
      <c r="I1342" s="10" t="s">
        <v>216</v>
      </c>
      <c r="J1342" s="10" t="s">
        <v>270</v>
      </c>
      <c r="K1342" s="10" t="s">
        <v>47</v>
      </c>
      <c r="L1342" s="10" t="s">
        <v>63</v>
      </c>
      <c r="M1342" s="10">
        <v>3882.3</v>
      </c>
      <c r="N1342" s="10">
        <v>9163</v>
      </c>
      <c r="O1342" s="10">
        <v>568</v>
      </c>
      <c r="P1342" s="13">
        <v>0.062</v>
      </c>
      <c r="Q1342" s="10">
        <v>6.83</v>
      </c>
      <c r="R1342" s="10">
        <v>10</v>
      </c>
      <c r="S1342" s="10">
        <v>2</v>
      </c>
      <c r="T1342" s="10">
        <v>3</v>
      </c>
      <c r="U1342" s="10">
        <v>3</v>
      </c>
    </row>
    <row r="1343" spans="1:21">
      <c r="A1343" s="11">
        <v>44538</v>
      </c>
      <c r="B1343" s="10" t="s">
        <v>268</v>
      </c>
      <c r="C1343" s="10">
        <v>1796446</v>
      </c>
      <c r="D1343" s="10" t="s">
        <v>1</v>
      </c>
      <c r="E1343" s="10" t="s">
        <v>271</v>
      </c>
      <c r="F1343" s="12" t="str">
        <f>LOOKUP(,-FIND({"","品牌","品类","需求","竞品","品类","成分","长尾","场景","占位","功效"},E1343),{"其他","品牌词","品类词","需求词","竞品词","品类词","成分词","长尾词","场景词","占位词","功效词"})</f>
        <v>需求词</v>
      </c>
      <c r="G1343" s="12" t="str">
        <f>INDEX('投放（素材）'!M:M,MATCH(E1343,'投放（素材）'!E:E,0))</f>
        <v>61303e92000000002103c91c</v>
      </c>
      <c r="H1343" s="10">
        <v>2196433</v>
      </c>
      <c r="I1343" s="10" t="s">
        <v>216</v>
      </c>
      <c r="J1343" s="10" t="s">
        <v>270</v>
      </c>
      <c r="K1343" s="10" t="s">
        <v>47</v>
      </c>
      <c r="L1343" s="10" t="s">
        <v>79</v>
      </c>
      <c r="M1343" s="10">
        <v>2077.1</v>
      </c>
      <c r="N1343" s="10">
        <v>4611</v>
      </c>
      <c r="O1343" s="10">
        <v>294</v>
      </c>
      <c r="P1343" s="13">
        <v>0.0638</v>
      </c>
      <c r="Q1343" s="10">
        <v>7.06</v>
      </c>
      <c r="R1343" s="10">
        <v>3</v>
      </c>
      <c r="S1343" s="10">
        <v>0</v>
      </c>
      <c r="T1343" s="10">
        <v>1</v>
      </c>
      <c r="U1343" s="10">
        <v>1</v>
      </c>
    </row>
    <row r="1344" spans="1:21">
      <c r="A1344" s="11">
        <v>44538</v>
      </c>
      <c r="B1344" s="10" t="s">
        <v>272</v>
      </c>
      <c r="C1344" s="10">
        <v>1810537</v>
      </c>
      <c r="D1344" s="10" t="s">
        <v>1</v>
      </c>
      <c r="E1344" s="10" t="s">
        <v>273</v>
      </c>
      <c r="F1344" s="12" t="str">
        <f>LOOKUP(,-FIND({"","品牌","品类","需求","竞品","品类","成分","长尾","场景","占位","功效"},E1344),{"其他","品牌词","品类词","需求词","竞品词","品类词","成分词","长尾词","场景词","占位词","功效词"})</f>
        <v>占位词</v>
      </c>
      <c r="G1344" s="12" t="str">
        <f>INDEX('投放（素材）'!M:M,MATCH(E1344,'投放（素材）'!E:E,0))</f>
        <v>61303e92000000002103c91c</v>
      </c>
      <c r="H1344" s="10">
        <v>2207800</v>
      </c>
      <c r="I1344" s="10" t="s">
        <v>216</v>
      </c>
      <c r="J1344" s="10" t="s">
        <v>270</v>
      </c>
      <c r="K1344" s="10" t="s">
        <v>47</v>
      </c>
      <c r="L1344" s="10" t="s">
        <v>63</v>
      </c>
      <c r="M1344" s="10">
        <v>17329.9</v>
      </c>
      <c r="N1344" s="10">
        <v>29571</v>
      </c>
      <c r="O1344" s="10">
        <v>1572</v>
      </c>
      <c r="P1344" s="13">
        <v>0.0532</v>
      </c>
      <c r="Q1344" s="10">
        <v>11.02</v>
      </c>
      <c r="R1344" s="10">
        <v>14</v>
      </c>
      <c r="S1344" s="10">
        <v>0</v>
      </c>
      <c r="T1344" s="10">
        <v>11</v>
      </c>
      <c r="U1344" s="10">
        <v>4</v>
      </c>
    </row>
    <row r="1345" spans="1:21">
      <c r="A1345" s="11">
        <v>44538</v>
      </c>
      <c r="B1345" s="10" t="s">
        <v>272</v>
      </c>
      <c r="C1345" s="10">
        <v>1810537</v>
      </c>
      <c r="D1345" s="10" t="s">
        <v>1</v>
      </c>
      <c r="E1345" s="10" t="s">
        <v>273</v>
      </c>
      <c r="F1345" s="12" t="str">
        <f>LOOKUP(,-FIND({"","品牌","品类","需求","竞品","品类","成分","长尾","场景","占位","功效"},E1345),{"其他","品牌词","品类词","需求词","竞品词","品类词","成分词","长尾词","场景词","占位词","功效词"})</f>
        <v>占位词</v>
      </c>
      <c r="G1345" s="12" t="str">
        <f>INDEX('投放（素材）'!M:M,MATCH(E1345,'投放（素材）'!E:E,0))</f>
        <v>61303e92000000002103c91c</v>
      </c>
      <c r="H1345" s="10">
        <v>2207800</v>
      </c>
      <c r="I1345" s="10" t="s">
        <v>216</v>
      </c>
      <c r="J1345" s="10" t="s">
        <v>270</v>
      </c>
      <c r="K1345" s="10" t="s">
        <v>47</v>
      </c>
      <c r="L1345" s="10" t="s">
        <v>79</v>
      </c>
      <c r="M1345" s="10">
        <v>731.63</v>
      </c>
      <c r="N1345" s="10">
        <v>1286</v>
      </c>
      <c r="O1345" s="10">
        <v>70</v>
      </c>
      <c r="P1345" s="13">
        <v>0.0544</v>
      </c>
      <c r="Q1345" s="10">
        <v>10.45</v>
      </c>
      <c r="R1345" s="10">
        <v>0</v>
      </c>
      <c r="S1345" s="10">
        <v>0</v>
      </c>
      <c r="T1345" s="10">
        <v>0</v>
      </c>
      <c r="U1345" s="10">
        <v>0</v>
      </c>
    </row>
    <row r="1346" spans="1:21">
      <c r="A1346" s="11">
        <v>44538</v>
      </c>
      <c r="B1346" s="10" t="s">
        <v>274</v>
      </c>
      <c r="C1346" s="10">
        <v>1821833</v>
      </c>
      <c r="D1346" s="10" t="s">
        <v>1</v>
      </c>
      <c r="E1346" s="10" t="s">
        <v>275</v>
      </c>
      <c r="F1346" s="12" t="str">
        <f>LOOKUP(,-FIND({"","品牌","品类","需求","竞品","品类","成分","长尾","场景","占位","功效"},E1346),{"其他","品牌词","品类词","需求词","竞品词","品类词","成分词","长尾词","场景词","占位词","功效词"})</f>
        <v>品类词</v>
      </c>
      <c r="G1346" s="12" t="str">
        <f>INDEX('投放（素材）'!M:M,MATCH(E1346,'投放（素材）'!E:E,0))</f>
        <v>61303e92000000002103c91c</v>
      </c>
      <c r="H1346" s="10">
        <v>2225193</v>
      </c>
      <c r="I1346" s="10" t="s">
        <v>216</v>
      </c>
      <c r="J1346" s="10" t="s">
        <v>270</v>
      </c>
      <c r="K1346" s="10" t="s">
        <v>47</v>
      </c>
      <c r="L1346" s="10" t="s">
        <v>82</v>
      </c>
      <c r="M1346" s="10">
        <v>3535.4</v>
      </c>
      <c r="N1346" s="10">
        <v>13158</v>
      </c>
      <c r="O1346" s="10">
        <v>511</v>
      </c>
      <c r="P1346" s="13">
        <v>0.0388</v>
      </c>
      <c r="Q1346" s="10">
        <v>6.91</v>
      </c>
      <c r="R1346" s="10">
        <v>4</v>
      </c>
      <c r="S1346" s="10">
        <v>2</v>
      </c>
      <c r="T1346" s="10">
        <v>2</v>
      </c>
      <c r="U1346" s="10">
        <v>0</v>
      </c>
    </row>
    <row r="1347" spans="1:21">
      <c r="A1347" s="11">
        <v>44538</v>
      </c>
      <c r="B1347" s="10" t="s">
        <v>274</v>
      </c>
      <c r="C1347" s="10">
        <v>1821833</v>
      </c>
      <c r="D1347" s="10" t="s">
        <v>1</v>
      </c>
      <c r="E1347" s="10" t="s">
        <v>276</v>
      </c>
      <c r="F1347" s="12" t="str">
        <f>LOOKUP(,-FIND({"","品牌","品类","需求","竞品","品类","成分","长尾","场景","占位","功效"},E1347),{"其他","品牌词","品类词","需求词","竞品词","品类词","成分词","长尾词","场景词","占位词","功效词"})</f>
        <v>品牌词</v>
      </c>
      <c r="G1347" s="12" t="str">
        <f>INDEX('投放（素材）'!M:M,MATCH(E1347,'投放（素材）'!E:E,0))</f>
        <v>6100f2a0000000002103d584</v>
      </c>
      <c r="H1347" s="10">
        <v>2225210</v>
      </c>
      <c r="I1347" s="10" t="s">
        <v>216</v>
      </c>
      <c r="J1347" s="10" t="s">
        <v>229</v>
      </c>
      <c r="K1347" s="10" t="s">
        <v>47</v>
      </c>
      <c r="L1347" s="10" t="s">
        <v>75</v>
      </c>
      <c r="M1347" s="10">
        <v>861.69</v>
      </c>
      <c r="N1347" s="10">
        <v>6086</v>
      </c>
      <c r="O1347" s="10">
        <v>175</v>
      </c>
      <c r="P1347" s="13">
        <v>0.0288</v>
      </c>
      <c r="Q1347" s="10">
        <v>4.92</v>
      </c>
      <c r="R1347" s="10">
        <v>0</v>
      </c>
      <c r="S1347" s="10">
        <v>0</v>
      </c>
      <c r="T1347" s="10">
        <v>0</v>
      </c>
      <c r="U1347" s="10">
        <v>0</v>
      </c>
    </row>
    <row r="1348" spans="1:21">
      <c r="A1348" s="11">
        <v>44538</v>
      </c>
      <c r="B1348" s="10" t="s">
        <v>274</v>
      </c>
      <c r="C1348" s="10">
        <v>1821833</v>
      </c>
      <c r="D1348" s="10" t="s">
        <v>1</v>
      </c>
      <c r="E1348" s="10" t="s">
        <v>277</v>
      </c>
      <c r="F1348" s="12" t="str">
        <f>LOOKUP(,-FIND({"","品牌","品类","需求","竞品","品类","成分","长尾","场景","占位","功效"},E1348),{"其他","品牌词","品类词","需求词","竞品词","品类词","成分词","长尾词","场景词","占位词","功效词"})</f>
        <v>品牌词</v>
      </c>
      <c r="G1348" s="12" t="str">
        <f>INDEX('投放（素材）'!M:M,MATCH(E1348,'投放（素材）'!E:E,0))</f>
        <v>60f7c242000000000102e5de</v>
      </c>
      <c r="H1348" s="10">
        <v>2244321</v>
      </c>
      <c r="I1348" s="10" t="s">
        <v>216</v>
      </c>
      <c r="J1348" s="10" t="s">
        <v>217</v>
      </c>
      <c r="K1348" s="10" t="s">
        <v>47</v>
      </c>
      <c r="L1348" s="10" t="s">
        <v>131</v>
      </c>
      <c r="M1348" s="10">
        <v>6.14</v>
      </c>
      <c r="N1348" s="10">
        <v>24</v>
      </c>
      <c r="O1348" s="10">
        <v>1</v>
      </c>
      <c r="P1348" s="13">
        <v>0.0417</v>
      </c>
      <c r="Q1348" s="10">
        <v>6.14</v>
      </c>
      <c r="R1348" s="10">
        <v>0</v>
      </c>
      <c r="S1348" s="10">
        <v>0</v>
      </c>
      <c r="T1348" s="10">
        <v>0</v>
      </c>
      <c r="U1348" s="10">
        <v>0</v>
      </c>
    </row>
    <row r="1349" spans="1:21">
      <c r="A1349" s="11">
        <v>44538</v>
      </c>
      <c r="B1349" s="10" t="s">
        <v>274</v>
      </c>
      <c r="C1349" s="10">
        <v>1821833</v>
      </c>
      <c r="D1349" s="10" t="s">
        <v>1</v>
      </c>
      <c r="E1349" s="10" t="s">
        <v>277</v>
      </c>
      <c r="F1349" s="12" t="str">
        <f>LOOKUP(,-FIND({"","品牌","品类","需求","竞品","品类","成分","长尾","场景","占位","功效"},E1349),{"其他","品牌词","品类词","需求词","竞品词","品类词","成分词","长尾词","场景词","占位词","功效词"})</f>
        <v>品牌词</v>
      </c>
      <c r="G1349" s="12" t="str">
        <f>INDEX('投放（素材）'!M:M,MATCH(E1349,'投放（素材）'!E:E,0))</f>
        <v>60f7c242000000000102e5de</v>
      </c>
      <c r="H1349" s="10">
        <v>2244321</v>
      </c>
      <c r="I1349" s="10" t="s">
        <v>216</v>
      </c>
      <c r="J1349" s="10" t="s">
        <v>217</v>
      </c>
      <c r="K1349" s="10" t="s">
        <v>47</v>
      </c>
      <c r="L1349" s="10" t="s">
        <v>130</v>
      </c>
      <c r="M1349" s="10">
        <v>9.72</v>
      </c>
      <c r="N1349" s="10">
        <v>19</v>
      </c>
      <c r="O1349" s="10">
        <v>2</v>
      </c>
      <c r="P1349" s="13">
        <v>0.1053</v>
      </c>
      <c r="Q1349" s="10">
        <v>4.86</v>
      </c>
      <c r="R1349" s="10">
        <v>0</v>
      </c>
      <c r="S1349" s="10">
        <v>0</v>
      </c>
      <c r="T1349" s="10">
        <v>0</v>
      </c>
      <c r="U1349" s="10">
        <v>0</v>
      </c>
    </row>
    <row r="1350" spans="1:21">
      <c r="A1350" s="11">
        <v>44538</v>
      </c>
      <c r="B1350" s="10" t="s">
        <v>274</v>
      </c>
      <c r="C1350" s="10">
        <v>1821833</v>
      </c>
      <c r="D1350" s="10" t="s">
        <v>1</v>
      </c>
      <c r="E1350" s="10" t="s">
        <v>278</v>
      </c>
      <c r="F1350" s="12" t="str">
        <f>LOOKUP(,-FIND({"","品牌","品类","需求","竞品","品类","成分","长尾","场景","占位","功效"},E1350),{"其他","品牌词","品类词","需求词","竞品词","品类词","成分词","长尾词","场景词","占位词","功效词"})</f>
        <v>品牌词</v>
      </c>
      <c r="G1350" s="12" t="str">
        <f>INDEX('投放（素材）'!M:M,MATCH(E1350,'投放（素材）'!E:E,0))</f>
        <v>61388e450000000021038361</v>
      </c>
      <c r="H1350" s="10">
        <v>2266911</v>
      </c>
      <c r="I1350" s="10" t="s">
        <v>216</v>
      </c>
      <c r="J1350" s="10" t="s">
        <v>279</v>
      </c>
      <c r="K1350" s="10" t="s">
        <v>47</v>
      </c>
      <c r="L1350" s="10" t="s">
        <v>157</v>
      </c>
      <c r="M1350" s="10">
        <v>0</v>
      </c>
      <c r="N1350" s="10">
        <v>0</v>
      </c>
      <c r="O1350" s="10">
        <v>0</v>
      </c>
      <c r="P1350" s="13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</row>
    <row r="1351" spans="1:21">
      <c r="A1351" s="11">
        <v>44538</v>
      </c>
      <c r="B1351" s="10" t="s">
        <v>274</v>
      </c>
      <c r="C1351" s="10">
        <v>1821833</v>
      </c>
      <c r="D1351" s="10" t="s">
        <v>1</v>
      </c>
      <c r="E1351" s="10" t="s">
        <v>281</v>
      </c>
      <c r="F1351" s="12" t="str">
        <f>LOOKUP(,-FIND({"","品牌","品类","需求","竞品","品类","成分","长尾","场景","占位","功效"},E1351),{"其他","品牌词","品类词","需求词","竞品词","品类词","成分词","长尾词","场景词","占位词","功效词"})</f>
        <v>品牌词</v>
      </c>
      <c r="G1351" s="12" t="str">
        <f>INDEX('投放（素材）'!M:M,MATCH(E1351,'投放（素材）'!E:E,0))</f>
        <v>61388e450000000021038361</v>
      </c>
      <c r="H1351" s="10">
        <v>2267007</v>
      </c>
      <c r="I1351" s="10" t="s">
        <v>216</v>
      </c>
      <c r="J1351" s="10" t="s">
        <v>279</v>
      </c>
      <c r="K1351" s="10" t="s">
        <v>47</v>
      </c>
      <c r="L1351" s="10" t="s">
        <v>74</v>
      </c>
      <c r="M1351" s="10">
        <v>158.92</v>
      </c>
      <c r="N1351" s="10">
        <v>160</v>
      </c>
      <c r="O1351" s="10">
        <v>27</v>
      </c>
      <c r="P1351" s="13">
        <v>0.1688</v>
      </c>
      <c r="Q1351" s="10">
        <v>5.88</v>
      </c>
      <c r="R1351" s="10">
        <v>0</v>
      </c>
      <c r="S1351" s="10">
        <v>0</v>
      </c>
      <c r="T1351" s="10">
        <v>0</v>
      </c>
      <c r="U1351" s="10">
        <v>0</v>
      </c>
    </row>
    <row r="1352" spans="1:21">
      <c r="A1352" s="11">
        <v>44538</v>
      </c>
      <c r="B1352" s="10" t="s">
        <v>274</v>
      </c>
      <c r="C1352" s="10">
        <v>1821833</v>
      </c>
      <c r="D1352" s="10" t="s">
        <v>1</v>
      </c>
      <c r="E1352" s="10" t="s">
        <v>282</v>
      </c>
      <c r="F1352" s="12" t="str">
        <f>LOOKUP(,-FIND({"","品牌","品类","需求","竞品","品类","成分","长尾","场景","占位","功效"},E1352),{"其他","品牌词","品类词","需求词","竞品词","品类词","成分词","长尾词","场景词","占位词","功效词"})</f>
        <v>功效词</v>
      </c>
      <c r="G1352" s="12" t="str">
        <f>INDEX('投放（素材）'!M:M,MATCH(E1352,'投放（素材）'!E:E,0))</f>
        <v>618b8a7b0000000001025dae</v>
      </c>
      <c r="H1352" s="10">
        <v>2274258</v>
      </c>
      <c r="I1352" s="10" t="s">
        <v>216</v>
      </c>
      <c r="J1352" s="10" t="s">
        <v>283</v>
      </c>
      <c r="K1352" s="10" t="s">
        <v>47</v>
      </c>
      <c r="L1352" s="10" t="s">
        <v>151</v>
      </c>
      <c r="M1352" s="10">
        <v>10.18</v>
      </c>
      <c r="N1352" s="10">
        <v>10</v>
      </c>
      <c r="O1352" s="10">
        <v>4</v>
      </c>
      <c r="P1352" s="13">
        <v>0.4</v>
      </c>
      <c r="Q1352" s="10">
        <v>2.54</v>
      </c>
      <c r="R1352" s="10">
        <v>0</v>
      </c>
      <c r="S1352" s="10">
        <v>0</v>
      </c>
      <c r="T1352" s="10">
        <v>0</v>
      </c>
      <c r="U1352" s="10">
        <v>0</v>
      </c>
    </row>
    <row r="1353" spans="1:21">
      <c r="A1353" s="11">
        <v>44538</v>
      </c>
      <c r="B1353" s="10" t="s">
        <v>274</v>
      </c>
      <c r="C1353" s="10">
        <v>1821833</v>
      </c>
      <c r="D1353" s="10" t="s">
        <v>1</v>
      </c>
      <c r="E1353" s="10" t="s">
        <v>282</v>
      </c>
      <c r="F1353" s="12" t="str">
        <f>LOOKUP(,-FIND({"","品牌","品类","需求","竞品","品类","成分","长尾","场景","占位","功效"},E1353),{"其他","品牌词","品类词","需求词","竞品词","品类词","成分词","长尾词","场景词","占位词","功效词"})</f>
        <v>功效词</v>
      </c>
      <c r="G1353" s="12" t="str">
        <f>INDEX('投放（素材）'!M:M,MATCH(E1353,'投放（素材）'!E:E,0))</f>
        <v>618b8a7b0000000001025dae</v>
      </c>
      <c r="H1353" s="10">
        <v>2274258</v>
      </c>
      <c r="I1353" s="10" t="s">
        <v>216</v>
      </c>
      <c r="J1353" s="10" t="s">
        <v>283</v>
      </c>
      <c r="K1353" s="10" t="s">
        <v>47</v>
      </c>
      <c r="L1353" s="10" t="s">
        <v>147</v>
      </c>
      <c r="M1353" s="10">
        <v>0</v>
      </c>
      <c r="N1353" s="10">
        <v>1</v>
      </c>
      <c r="O1353" s="10">
        <v>0</v>
      </c>
      <c r="P1353" s="13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</row>
    <row r="1354" spans="1:21">
      <c r="A1354" s="11">
        <v>44538</v>
      </c>
      <c r="B1354" s="10" t="s">
        <v>274</v>
      </c>
      <c r="C1354" s="10">
        <v>1821833</v>
      </c>
      <c r="D1354" s="10" t="s">
        <v>1</v>
      </c>
      <c r="E1354" s="10" t="s">
        <v>282</v>
      </c>
      <c r="F1354" s="12" t="str">
        <f>LOOKUP(,-FIND({"","品牌","品类","需求","竞品","品类","成分","长尾","场景","占位","功效"},E1354),{"其他","品牌词","品类词","需求词","竞品词","品类词","成分词","长尾词","场景词","占位词","功效词"})</f>
        <v>功效词</v>
      </c>
      <c r="G1354" s="12" t="str">
        <f>INDEX('投放（素材）'!M:M,MATCH(E1354,'投放（素材）'!E:E,0))</f>
        <v>618b8a7b0000000001025dae</v>
      </c>
      <c r="H1354" s="10">
        <v>2274258</v>
      </c>
      <c r="I1354" s="10" t="s">
        <v>216</v>
      </c>
      <c r="J1354" s="10" t="s">
        <v>283</v>
      </c>
      <c r="K1354" s="10" t="s">
        <v>47</v>
      </c>
      <c r="L1354" s="10" t="s">
        <v>145</v>
      </c>
      <c r="M1354" s="10">
        <v>0</v>
      </c>
      <c r="N1354" s="10">
        <v>6</v>
      </c>
      <c r="O1354" s="10">
        <v>0</v>
      </c>
      <c r="P1354" s="13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</row>
    <row r="1355" spans="1:21">
      <c r="A1355" s="11">
        <v>44538</v>
      </c>
      <c r="B1355" s="10" t="s">
        <v>274</v>
      </c>
      <c r="C1355" s="10">
        <v>1821833</v>
      </c>
      <c r="D1355" s="10" t="s">
        <v>1</v>
      </c>
      <c r="E1355" s="10" t="s">
        <v>282</v>
      </c>
      <c r="F1355" s="12" t="str">
        <f>LOOKUP(,-FIND({"","品牌","品类","需求","竞品","品类","成分","长尾","场景","占位","功效"},E1355),{"其他","品牌词","品类词","需求词","竞品词","品类词","成分词","长尾词","场景词","占位词","功效词"})</f>
        <v>功效词</v>
      </c>
      <c r="G1355" s="12" t="str">
        <f>INDEX('投放（素材）'!M:M,MATCH(E1355,'投放（素材）'!E:E,0))</f>
        <v>618b8a7b0000000001025dae</v>
      </c>
      <c r="H1355" s="10">
        <v>2274258</v>
      </c>
      <c r="I1355" s="10" t="s">
        <v>216</v>
      </c>
      <c r="J1355" s="10" t="s">
        <v>283</v>
      </c>
      <c r="K1355" s="10" t="s">
        <v>47</v>
      </c>
      <c r="L1355" s="10" t="s">
        <v>141</v>
      </c>
      <c r="M1355" s="10">
        <v>0</v>
      </c>
      <c r="N1355" s="10">
        <v>3</v>
      </c>
      <c r="O1355" s="10">
        <v>0</v>
      </c>
      <c r="P1355" s="13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</row>
    <row r="1356" spans="1:21">
      <c r="A1356" s="11">
        <v>44538</v>
      </c>
      <c r="B1356" s="10" t="s">
        <v>274</v>
      </c>
      <c r="C1356" s="10">
        <v>1821833</v>
      </c>
      <c r="D1356" s="10" t="s">
        <v>1</v>
      </c>
      <c r="E1356" s="10" t="s">
        <v>282</v>
      </c>
      <c r="F1356" s="12" t="str">
        <f>LOOKUP(,-FIND({"","品牌","品类","需求","竞品","品类","成分","长尾","场景","占位","功效"},E1356),{"其他","品牌词","品类词","需求词","竞品词","品类词","成分词","长尾词","场景词","占位词","功效词"})</f>
        <v>功效词</v>
      </c>
      <c r="G1356" s="12" t="str">
        <f>INDEX('投放（素材）'!M:M,MATCH(E1356,'投放（素材）'!E:E,0))</f>
        <v>618b8a7b0000000001025dae</v>
      </c>
      <c r="H1356" s="10">
        <v>2274258</v>
      </c>
      <c r="I1356" s="10" t="s">
        <v>216</v>
      </c>
      <c r="J1356" s="10" t="s">
        <v>283</v>
      </c>
      <c r="K1356" s="10" t="s">
        <v>47</v>
      </c>
      <c r="L1356" s="10" t="s">
        <v>144</v>
      </c>
      <c r="M1356" s="10">
        <v>6.29</v>
      </c>
      <c r="N1356" s="10">
        <v>10</v>
      </c>
      <c r="O1356" s="10">
        <v>2</v>
      </c>
      <c r="P1356" s="13">
        <v>0.2</v>
      </c>
      <c r="Q1356" s="10">
        <v>3.14</v>
      </c>
      <c r="R1356" s="10">
        <v>0</v>
      </c>
      <c r="S1356" s="10">
        <v>0</v>
      </c>
      <c r="T1356" s="10">
        <v>0</v>
      </c>
      <c r="U1356" s="10">
        <v>0</v>
      </c>
    </row>
    <row r="1357" spans="1:21">
      <c r="A1357" s="11">
        <v>44538</v>
      </c>
      <c r="B1357" s="10" t="s">
        <v>274</v>
      </c>
      <c r="C1357" s="10">
        <v>1821833</v>
      </c>
      <c r="D1357" s="10" t="s">
        <v>1</v>
      </c>
      <c r="E1357" s="10" t="s">
        <v>282</v>
      </c>
      <c r="F1357" s="12" t="str">
        <f>LOOKUP(,-FIND({"","品牌","品类","需求","竞品","品类","成分","长尾","场景","占位","功效"},E1357),{"其他","品牌词","品类词","需求词","竞品词","品类词","成分词","长尾词","场景词","占位词","功效词"})</f>
        <v>功效词</v>
      </c>
      <c r="G1357" s="12" t="str">
        <f>INDEX('投放（素材）'!M:M,MATCH(E1357,'投放（素材）'!E:E,0))</f>
        <v>618b8a7b0000000001025dae</v>
      </c>
      <c r="H1357" s="10">
        <v>2274258</v>
      </c>
      <c r="I1357" s="10" t="s">
        <v>216</v>
      </c>
      <c r="J1357" s="10" t="s">
        <v>283</v>
      </c>
      <c r="K1357" s="10" t="s">
        <v>47</v>
      </c>
      <c r="L1357" s="10" t="s">
        <v>140</v>
      </c>
      <c r="M1357" s="10">
        <v>1726.38</v>
      </c>
      <c r="N1357" s="10">
        <v>7873</v>
      </c>
      <c r="O1357" s="10">
        <v>456</v>
      </c>
      <c r="P1357" s="13">
        <v>0.0579</v>
      </c>
      <c r="Q1357" s="10">
        <v>3.78</v>
      </c>
      <c r="R1357" s="10">
        <v>3</v>
      </c>
      <c r="S1357" s="10">
        <v>0</v>
      </c>
      <c r="T1357" s="10">
        <v>2</v>
      </c>
      <c r="U1357" s="10">
        <v>0</v>
      </c>
    </row>
    <row r="1358" spans="1:21">
      <c r="A1358" s="11">
        <v>44538</v>
      </c>
      <c r="B1358" s="10" t="s">
        <v>274</v>
      </c>
      <c r="C1358" s="10">
        <v>1821833</v>
      </c>
      <c r="D1358" s="10" t="s">
        <v>1</v>
      </c>
      <c r="E1358" s="10" t="s">
        <v>282</v>
      </c>
      <c r="F1358" s="12" t="str">
        <f>LOOKUP(,-FIND({"","品牌","品类","需求","竞品","品类","成分","长尾","场景","占位","功效"},E1358),{"其他","品牌词","品类词","需求词","竞品词","品类词","成分词","长尾词","场景词","占位词","功效词"})</f>
        <v>功效词</v>
      </c>
      <c r="G1358" s="12" t="str">
        <f>INDEX('投放（素材）'!M:M,MATCH(E1358,'投放（素材）'!E:E,0))</f>
        <v>618b8a7b0000000001025dae</v>
      </c>
      <c r="H1358" s="10">
        <v>2274258</v>
      </c>
      <c r="I1358" s="10" t="s">
        <v>216</v>
      </c>
      <c r="J1358" s="10" t="s">
        <v>283</v>
      </c>
      <c r="K1358" s="10" t="s">
        <v>47</v>
      </c>
      <c r="L1358" s="10" t="s">
        <v>148</v>
      </c>
      <c r="M1358" s="10">
        <v>16.9</v>
      </c>
      <c r="N1358" s="10">
        <v>13</v>
      </c>
      <c r="O1358" s="10">
        <v>5</v>
      </c>
      <c r="P1358" s="13">
        <v>0.3846</v>
      </c>
      <c r="Q1358" s="10">
        <v>3.38</v>
      </c>
      <c r="R1358" s="10">
        <v>0</v>
      </c>
      <c r="S1358" s="10">
        <v>0</v>
      </c>
      <c r="T1358" s="10">
        <v>0</v>
      </c>
      <c r="U1358" s="10">
        <v>0</v>
      </c>
    </row>
    <row r="1359" spans="1:21">
      <c r="A1359" s="11">
        <v>44538</v>
      </c>
      <c r="B1359" s="10" t="s">
        <v>274</v>
      </c>
      <c r="C1359" s="10">
        <v>1821833</v>
      </c>
      <c r="D1359" s="10" t="s">
        <v>1</v>
      </c>
      <c r="E1359" s="10" t="s">
        <v>282</v>
      </c>
      <c r="F1359" s="12" t="str">
        <f>LOOKUP(,-FIND({"","品牌","品类","需求","竞品","品类","成分","长尾","场景","占位","功效"},E1359),{"其他","品牌词","品类词","需求词","竞品词","品类词","成分词","长尾词","场景词","占位词","功效词"})</f>
        <v>功效词</v>
      </c>
      <c r="G1359" s="12" t="str">
        <f>INDEX('投放（素材）'!M:M,MATCH(E1359,'投放（素材）'!E:E,0))</f>
        <v>618b8a7b0000000001025dae</v>
      </c>
      <c r="H1359" s="10">
        <v>2274258</v>
      </c>
      <c r="I1359" s="10" t="s">
        <v>216</v>
      </c>
      <c r="J1359" s="10" t="s">
        <v>283</v>
      </c>
      <c r="K1359" s="10" t="s">
        <v>47</v>
      </c>
      <c r="L1359" s="10" t="s">
        <v>150</v>
      </c>
      <c r="M1359" s="10">
        <v>0</v>
      </c>
      <c r="N1359" s="10">
        <v>2</v>
      </c>
      <c r="O1359" s="10">
        <v>0</v>
      </c>
      <c r="P1359" s="13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</row>
    <row r="1360" spans="1:21">
      <c r="A1360" s="11">
        <v>44538</v>
      </c>
      <c r="B1360" s="10" t="s">
        <v>274</v>
      </c>
      <c r="C1360" s="10">
        <v>1821833</v>
      </c>
      <c r="D1360" s="10" t="s">
        <v>1</v>
      </c>
      <c r="E1360" s="10" t="s">
        <v>282</v>
      </c>
      <c r="F1360" s="12" t="str">
        <f>LOOKUP(,-FIND({"","品牌","品类","需求","竞品","品类","成分","长尾","场景","占位","功效"},E1360),{"其他","品牌词","品类词","需求词","竞品词","品类词","成分词","长尾词","场景词","占位词","功效词"})</f>
        <v>功效词</v>
      </c>
      <c r="G1360" s="12" t="str">
        <f>INDEX('投放（素材）'!M:M,MATCH(E1360,'投放（素材）'!E:E,0))</f>
        <v>618b8a7b0000000001025dae</v>
      </c>
      <c r="H1360" s="10">
        <v>2274258</v>
      </c>
      <c r="I1360" s="10" t="s">
        <v>216</v>
      </c>
      <c r="J1360" s="10" t="s">
        <v>283</v>
      </c>
      <c r="K1360" s="10" t="s">
        <v>47</v>
      </c>
      <c r="L1360" s="10" t="s">
        <v>146</v>
      </c>
      <c r="M1360" s="10">
        <v>0</v>
      </c>
      <c r="N1360" s="10">
        <v>1</v>
      </c>
      <c r="O1360" s="10">
        <v>0</v>
      </c>
      <c r="P1360" s="13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</row>
    <row r="1361" spans="1:21">
      <c r="A1361" s="11">
        <v>44539</v>
      </c>
      <c r="B1361" s="10" t="s">
        <v>268</v>
      </c>
      <c r="C1361" s="10">
        <v>1796446</v>
      </c>
      <c r="D1361" s="10" t="s">
        <v>1</v>
      </c>
      <c r="E1361" s="10" t="s">
        <v>269</v>
      </c>
      <c r="F1361" s="12" t="str">
        <f>LOOKUP(,-FIND({"","品牌","品类","需求","竞品","品类","成分","长尾","场景","占位","功效"},E1361),{"其他","品牌词","品类词","需求词","竞品词","品类词","成分词","长尾词","场景词","占位词","功效词"})</f>
        <v>品类词</v>
      </c>
      <c r="G1361" s="12" t="str">
        <f>INDEX('投放（素材）'!M:M,MATCH(E1361,'投放（素材）'!E:E,0))</f>
        <v>61303e92000000002103c91c</v>
      </c>
      <c r="H1361" s="10">
        <v>2184195</v>
      </c>
      <c r="I1361" s="10" t="s">
        <v>216</v>
      </c>
      <c r="J1361" s="10" t="s">
        <v>270</v>
      </c>
      <c r="K1361" s="10" t="s">
        <v>47</v>
      </c>
      <c r="L1361" s="10" t="s">
        <v>63</v>
      </c>
      <c r="M1361" s="10">
        <v>3405.83</v>
      </c>
      <c r="N1361" s="10">
        <v>9334</v>
      </c>
      <c r="O1361" s="10">
        <v>498</v>
      </c>
      <c r="P1361" s="13">
        <v>0.0534</v>
      </c>
      <c r="Q1361" s="10">
        <v>6.83</v>
      </c>
      <c r="R1361" s="10">
        <v>6</v>
      </c>
      <c r="S1361" s="10">
        <v>0</v>
      </c>
      <c r="T1361" s="10">
        <v>3</v>
      </c>
      <c r="U1361" s="10">
        <v>0</v>
      </c>
    </row>
    <row r="1362" spans="1:21">
      <c r="A1362" s="11">
        <v>44539</v>
      </c>
      <c r="B1362" s="10" t="s">
        <v>268</v>
      </c>
      <c r="C1362" s="10">
        <v>1796446</v>
      </c>
      <c r="D1362" s="10" t="s">
        <v>1</v>
      </c>
      <c r="E1362" s="10" t="s">
        <v>271</v>
      </c>
      <c r="F1362" s="12" t="str">
        <f>LOOKUP(,-FIND({"","品牌","品类","需求","竞品","品类","成分","长尾","场景","占位","功效"},E1362),{"其他","品牌词","品类词","需求词","竞品词","品类词","成分词","长尾词","场景词","占位词","功效词"})</f>
        <v>需求词</v>
      </c>
      <c r="G1362" s="12" t="str">
        <f>INDEX('投放（素材）'!M:M,MATCH(E1362,'投放（素材）'!E:E,0))</f>
        <v>61303e92000000002103c91c</v>
      </c>
      <c r="H1362" s="10">
        <v>2196433</v>
      </c>
      <c r="I1362" s="10" t="s">
        <v>216</v>
      </c>
      <c r="J1362" s="10" t="s">
        <v>270</v>
      </c>
      <c r="K1362" s="10" t="s">
        <v>47</v>
      </c>
      <c r="L1362" s="10" t="s">
        <v>79</v>
      </c>
      <c r="M1362" s="10">
        <v>1805.07</v>
      </c>
      <c r="N1362" s="10">
        <v>4280</v>
      </c>
      <c r="O1362" s="10">
        <v>257</v>
      </c>
      <c r="P1362" s="13">
        <v>0.06</v>
      </c>
      <c r="Q1362" s="10">
        <v>7.02</v>
      </c>
      <c r="R1362" s="10">
        <v>3</v>
      </c>
      <c r="S1362" s="10">
        <v>0</v>
      </c>
      <c r="T1362" s="10">
        <v>1</v>
      </c>
      <c r="U1362" s="10">
        <v>0</v>
      </c>
    </row>
    <row r="1363" spans="1:21">
      <c r="A1363" s="11">
        <v>44539</v>
      </c>
      <c r="B1363" s="10" t="s">
        <v>272</v>
      </c>
      <c r="C1363" s="10">
        <v>1810537</v>
      </c>
      <c r="D1363" s="10" t="s">
        <v>1</v>
      </c>
      <c r="E1363" s="10" t="s">
        <v>273</v>
      </c>
      <c r="F1363" s="12" t="str">
        <f>LOOKUP(,-FIND({"","品牌","品类","需求","竞品","品类","成分","长尾","场景","占位","功效"},E1363),{"其他","品牌词","品类词","需求词","竞品词","品类词","成分词","长尾词","场景词","占位词","功效词"})</f>
        <v>占位词</v>
      </c>
      <c r="G1363" s="12" t="str">
        <f>INDEX('投放（素材）'!M:M,MATCH(E1363,'投放（素材）'!E:E,0))</f>
        <v>61303e92000000002103c91c</v>
      </c>
      <c r="H1363" s="10">
        <v>2207800</v>
      </c>
      <c r="I1363" s="10" t="s">
        <v>216</v>
      </c>
      <c r="J1363" s="10" t="s">
        <v>270</v>
      </c>
      <c r="K1363" s="10" t="s">
        <v>47</v>
      </c>
      <c r="L1363" s="10" t="s">
        <v>63</v>
      </c>
      <c r="M1363" s="10">
        <v>18772.38</v>
      </c>
      <c r="N1363" s="10">
        <v>29091</v>
      </c>
      <c r="O1363" s="10">
        <v>1730</v>
      </c>
      <c r="P1363" s="13">
        <v>0.0595</v>
      </c>
      <c r="Q1363" s="10">
        <v>10.85</v>
      </c>
      <c r="R1363" s="10">
        <v>10</v>
      </c>
      <c r="S1363" s="10">
        <v>6</v>
      </c>
      <c r="T1363" s="10">
        <v>4</v>
      </c>
      <c r="U1363" s="10">
        <v>2</v>
      </c>
    </row>
    <row r="1364" spans="1:21">
      <c r="A1364" s="11">
        <v>44539</v>
      </c>
      <c r="B1364" s="10" t="s">
        <v>272</v>
      </c>
      <c r="C1364" s="10">
        <v>1810537</v>
      </c>
      <c r="D1364" s="10" t="s">
        <v>1</v>
      </c>
      <c r="E1364" s="10" t="s">
        <v>273</v>
      </c>
      <c r="F1364" s="12" t="str">
        <f>LOOKUP(,-FIND({"","品牌","品类","需求","竞品","品类","成分","长尾","场景","占位","功效"},E1364),{"其他","品牌词","品类词","需求词","竞品词","品类词","成分词","长尾词","场景词","占位词","功效词"})</f>
        <v>占位词</v>
      </c>
      <c r="G1364" s="12" t="str">
        <f>INDEX('投放（素材）'!M:M,MATCH(E1364,'投放（素材）'!E:E,0))</f>
        <v>61303e92000000002103c91c</v>
      </c>
      <c r="H1364" s="10">
        <v>2207800</v>
      </c>
      <c r="I1364" s="10" t="s">
        <v>216</v>
      </c>
      <c r="J1364" s="10" t="s">
        <v>270</v>
      </c>
      <c r="K1364" s="10" t="s">
        <v>47</v>
      </c>
      <c r="L1364" s="10" t="s">
        <v>79</v>
      </c>
      <c r="M1364" s="10">
        <v>733.83</v>
      </c>
      <c r="N1364" s="10">
        <v>1311</v>
      </c>
      <c r="O1364" s="10">
        <v>70</v>
      </c>
      <c r="P1364" s="13">
        <v>0.0534</v>
      </c>
      <c r="Q1364" s="10">
        <v>10.48</v>
      </c>
      <c r="R1364" s="10">
        <v>0</v>
      </c>
      <c r="S1364" s="10">
        <v>0</v>
      </c>
      <c r="T1364" s="10">
        <v>0</v>
      </c>
      <c r="U1364" s="10">
        <v>0</v>
      </c>
    </row>
    <row r="1365" spans="1:21">
      <c r="A1365" s="11">
        <v>44539</v>
      </c>
      <c r="B1365" s="10" t="s">
        <v>274</v>
      </c>
      <c r="C1365" s="10">
        <v>1821833</v>
      </c>
      <c r="D1365" s="10" t="s">
        <v>1</v>
      </c>
      <c r="E1365" s="10" t="s">
        <v>275</v>
      </c>
      <c r="F1365" s="12" t="str">
        <f>LOOKUP(,-FIND({"","品牌","品类","需求","竞品","品类","成分","长尾","场景","占位","功效"},E1365),{"其他","品牌词","品类词","需求词","竞品词","品类词","成分词","长尾词","场景词","占位词","功效词"})</f>
        <v>品类词</v>
      </c>
      <c r="G1365" s="12" t="str">
        <f>INDEX('投放（素材）'!M:M,MATCH(E1365,'投放（素材）'!E:E,0))</f>
        <v>61303e92000000002103c91c</v>
      </c>
      <c r="H1365" s="10">
        <v>2225193</v>
      </c>
      <c r="I1365" s="10" t="s">
        <v>216</v>
      </c>
      <c r="J1365" s="10" t="s">
        <v>270</v>
      </c>
      <c r="K1365" s="10" t="s">
        <v>47</v>
      </c>
      <c r="L1365" s="10" t="s">
        <v>82</v>
      </c>
      <c r="M1365" s="10">
        <v>2913.92</v>
      </c>
      <c r="N1365" s="10">
        <v>11709</v>
      </c>
      <c r="O1365" s="10">
        <v>424</v>
      </c>
      <c r="P1365" s="13">
        <v>0.0362</v>
      </c>
      <c r="Q1365" s="10">
        <v>6.87</v>
      </c>
      <c r="R1365" s="10">
        <v>4</v>
      </c>
      <c r="S1365" s="10">
        <v>0</v>
      </c>
      <c r="T1365" s="10">
        <v>1</v>
      </c>
      <c r="U1365" s="10">
        <v>0</v>
      </c>
    </row>
    <row r="1366" spans="1:21">
      <c r="A1366" s="11">
        <v>44539</v>
      </c>
      <c r="B1366" s="10" t="s">
        <v>274</v>
      </c>
      <c r="C1366" s="10">
        <v>1821833</v>
      </c>
      <c r="D1366" s="10" t="s">
        <v>1</v>
      </c>
      <c r="E1366" s="10" t="s">
        <v>276</v>
      </c>
      <c r="F1366" s="12" t="str">
        <f>LOOKUP(,-FIND({"","品牌","品类","需求","竞品","品类","成分","长尾","场景","占位","功效"},E1366),{"其他","品牌词","品类词","需求词","竞品词","品类词","成分词","长尾词","场景词","占位词","功效词"})</f>
        <v>品牌词</v>
      </c>
      <c r="G1366" s="12" t="str">
        <f>INDEX('投放（素材）'!M:M,MATCH(E1366,'投放（素材）'!E:E,0))</f>
        <v>6100f2a0000000002103d584</v>
      </c>
      <c r="H1366" s="10">
        <v>2225210</v>
      </c>
      <c r="I1366" s="10" t="s">
        <v>216</v>
      </c>
      <c r="J1366" s="10" t="s">
        <v>229</v>
      </c>
      <c r="K1366" s="10" t="s">
        <v>47</v>
      </c>
      <c r="L1366" s="10" t="s">
        <v>75</v>
      </c>
      <c r="M1366" s="10">
        <v>794.95</v>
      </c>
      <c r="N1366" s="10">
        <v>5421</v>
      </c>
      <c r="O1366" s="10">
        <v>161</v>
      </c>
      <c r="P1366" s="13">
        <v>0.0297</v>
      </c>
      <c r="Q1366" s="10">
        <v>4.93</v>
      </c>
      <c r="R1366" s="10">
        <v>1</v>
      </c>
      <c r="S1366" s="10">
        <v>0</v>
      </c>
      <c r="T1366" s="10">
        <v>0</v>
      </c>
      <c r="U1366" s="10">
        <v>0</v>
      </c>
    </row>
    <row r="1367" spans="1:21">
      <c r="A1367" s="11">
        <v>44539</v>
      </c>
      <c r="B1367" s="10" t="s">
        <v>274</v>
      </c>
      <c r="C1367" s="10">
        <v>1821833</v>
      </c>
      <c r="D1367" s="10" t="s">
        <v>1</v>
      </c>
      <c r="E1367" s="10" t="s">
        <v>277</v>
      </c>
      <c r="F1367" s="12" t="str">
        <f>LOOKUP(,-FIND({"","品牌","品类","需求","竞品","品类","成分","长尾","场景","占位","功效"},E1367),{"其他","品牌词","品类词","需求词","竞品词","品类词","成分词","长尾词","场景词","占位词","功效词"})</f>
        <v>品牌词</v>
      </c>
      <c r="G1367" s="12" t="str">
        <f>INDEX('投放（素材）'!M:M,MATCH(E1367,'投放（素材）'!E:E,0))</f>
        <v>60f7c242000000000102e5de</v>
      </c>
      <c r="H1367" s="10">
        <v>2244321</v>
      </c>
      <c r="I1367" s="10" t="s">
        <v>216</v>
      </c>
      <c r="J1367" s="10" t="s">
        <v>217</v>
      </c>
      <c r="K1367" s="10" t="s">
        <v>47</v>
      </c>
      <c r="L1367" s="10" t="s">
        <v>131</v>
      </c>
      <c r="M1367" s="10">
        <v>9.25</v>
      </c>
      <c r="N1367" s="10">
        <v>17</v>
      </c>
      <c r="O1367" s="10">
        <v>1</v>
      </c>
      <c r="P1367" s="13">
        <v>0.0588</v>
      </c>
      <c r="Q1367" s="10">
        <v>9.25</v>
      </c>
      <c r="R1367" s="10">
        <v>0</v>
      </c>
      <c r="S1367" s="10">
        <v>0</v>
      </c>
      <c r="T1367" s="10">
        <v>0</v>
      </c>
      <c r="U1367" s="10">
        <v>0</v>
      </c>
    </row>
    <row r="1368" spans="1:21">
      <c r="A1368" s="11">
        <v>44539</v>
      </c>
      <c r="B1368" s="10" t="s">
        <v>274</v>
      </c>
      <c r="C1368" s="10">
        <v>1821833</v>
      </c>
      <c r="D1368" s="10" t="s">
        <v>1</v>
      </c>
      <c r="E1368" s="10" t="s">
        <v>277</v>
      </c>
      <c r="F1368" s="12" t="str">
        <f>LOOKUP(,-FIND({"","品牌","品类","需求","竞品","品类","成分","长尾","场景","占位","功效"},E1368),{"其他","品牌词","品类词","需求词","竞品词","品类词","成分词","长尾词","场景词","占位词","功效词"})</f>
        <v>品牌词</v>
      </c>
      <c r="G1368" s="12" t="str">
        <f>INDEX('投放（素材）'!M:M,MATCH(E1368,'投放（素材）'!E:E,0))</f>
        <v>60f7c242000000000102e5de</v>
      </c>
      <c r="H1368" s="10">
        <v>2244321</v>
      </c>
      <c r="I1368" s="10" t="s">
        <v>216</v>
      </c>
      <c r="J1368" s="10" t="s">
        <v>217</v>
      </c>
      <c r="K1368" s="10" t="s">
        <v>47</v>
      </c>
      <c r="L1368" s="10" t="s">
        <v>130</v>
      </c>
      <c r="M1368" s="10">
        <v>32.03</v>
      </c>
      <c r="N1368" s="10">
        <v>28</v>
      </c>
      <c r="O1368" s="10">
        <v>5</v>
      </c>
      <c r="P1368" s="13">
        <v>0.1786</v>
      </c>
      <c r="Q1368" s="10">
        <v>6.4</v>
      </c>
      <c r="R1368" s="10">
        <v>0</v>
      </c>
      <c r="S1368" s="10">
        <v>0</v>
      </c>
      <c r="T1368" s="10">
        <v>0</v>
      </c>
      <c r="U1368" s="10">
        <v>0</v>
      </c>
    </row>
    <row r="1369" spans="1:21">
      <c r="A1369" s="11">
        <v>44539</v>
      </c>
      <c r="B1369" s="10" t="s">
        <v>274</v>
      </c>
      <c r="C1369" s="10">
        <v>1821833</v>
      </c>
      <c r="D1369" s="10" t="s">
        <v>1</v>
      </c>
      <c r="E1369" s="10" t="s">
        <v>278</v>
      </c>
      <c r="F1369" s="12" t="str">
        <f>LOOKUP(,-FIND({"","品牌","品类","需求","竞品","品类","成分","长尾","场景","占位","功效"},E1369),{"其他","品牌词","品类词","需求词","竞品词","品类词","成分词","长尾词","场景词","占位词","功效词"})</f>
        <v>品牌词</v>
      </c>
      <c r="G1369" s="12" t="str">
        <f>INDEX('投放（素材）'!M:M,MATCH(E1369,'投放（素材）'!E:E,0))</f>
        <v>61388e450000000021038361</v>
      </c>
      <c r="H1369" s="10">
        <v>2266911</v>
      </c>
      <c r="I1369" s="10" t="s">
        <v>216</v>
      </c>
      <c r="J1369" s="10" t="s">
        <v>279</v>
      </c>
      <c r="K1369" s="10" t="s">
        <v>47</v>
      </c>
      <c r="L1369" s="10" t="s">
        <v>171</v>
      </c>
      <c r="M1369" s="10">
        <v>0</v>
      </c>
      <c r="N1369" s="10">
        <v>2</v>
      </c>
      <c r="O1369" s="10">
        <v>0</v>
      </c>
      <c r="P1369" s="13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</row>
    <row r="1370" spans="1:21">
      <c r="A1370" s="11">
        <v>44539</v>
      </c>
      <c r="B1370" s="10" t="s">
        <v>274</v>
      </c>
      <c r="C1370" s="10">
        <v>1821833</v>
      </c>
      <c r="D1370" s="10" t="s">
        <v>1</v>
      </c>
      <c r="E1370" s="10" t="s">
        <v>278</v>
      </c>
      <c r="F1370" s="12" t="str">
        <f>LOOKUP(,-FIND({"","品牌","品类","需求","竞品","品类","成分","长尾","场景","占位","功效"},E1370),{"其他","品牌词","品类词","需求词","竞品词","品类词","成分词","长尾词","场景词","占位词","功效词"})</f>
        <v>品牌词</v>
      </c>
      <c r="G1370" s="12" t="str">
        <f>INDEX('投放（素材）'!M:M,MATCH(E1370,'投放（素材）'!E:E,0))</f>
        <v>61388e450000000021038361</v>
      </c>
      <c r="H1370" s="10">
        <v>2266911</v>
      </c>
      <c r="I1370" s="10" t="s">
        <v>216</v>
      </c>
      <c r="J1370" s="10" t="s">
        <v>279</v>
      </c>
      <c r="K1370" s="10" t="s">
        <v>47</v>
      </c>
      <c r="L1370" s="10" t="s">
        <v>175</v>
      </c>
      <c r="M1370" s="10">
        <v>0</v>
      </c>
      <c r="N1370" s="10">
        <v>1</v>
      </c>
      <c r="O1370" s="10">
        <v>0</v>
      </c>
      <c r="P1370" s="13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</row>
    <row r="1371" spans="1:21">
      <c r="A1371" s="11">
        <v>44539</v>
      </c>
      <c r="B1371" s="10" t="s">
        <v>274</v>
      </c>
      <c r="C1371" s="10">
        <v>1821833</v>
      </c>
      <c r="D1371" s="10" t="s">
        <v>1</v>
      </c>
      <c r="E1371" s="10" t="s">
        <v>281</v>
      </c>
      <c r="F1371" s="12" t="str">
        <f>LOOKUP(,-FIND({"","品牌","品类","需求","竞品","品类","成分","长尾","场景","占位","功效"},E1371),{"其他","品牌词","品类词","需求词","竞品词","品类词","成分词","长尾词","场景词","占位词","功效词"})</f>
        <v>品牌词</v>
      </c>
      <c r="G1371" s="12" t="str">
        <f>INDEX('投放（素材）'!M:M,MATCH(E1371,'投放（素材）'!E:E,0))</f>
        <v>61388e450000000021038361</v>
      </c>
      <c r="H1371" s="10">
        <v>2267007</v>
      </c>
      <c r="I1371" s="10" t="s">
        <v>216</v>
      </c>
      <c r="J1371" s="10" t="s">
        <v>279</v>
      </c>
      <c r="K1371" s="10" t="s">
        <v>47</v>
      </c>
      <c r="L1371" s="10" t="s">
        <v>74</v>
      </c>
      <c r="M1371" s="10">
        <v>205.15</v>
      </c>
      <c r="N1371" s="10">
        <v>181</v>
      </c>
      <c r="O1371" s="10">
        <v>34</v>
      </c>
      <c r="P1371" s="13">
        <v>0.1878</v>
      </c>
      <c r="Q1371" s="10">
        <v>6.03</v>
      </c>
      <c r="R1371" s="10">
        <v>0</v>
      </c>
      <c r="S1371" s="10">
        <v>0</v>
      </c>
      <c r="T1371" s="10">
        <v>0</v>
      </c>
      <c r="U1371" s="10">
        <v>0</v>
      </c>
    </row>
    <row r="1372" spans="1:21">
      <c r="A1372" s="11">
        <v>44539</v>
      </c>
      <c r="B1372" s="10" t="s">
        <v>274</v>
      </c>
      <c r="C1372" s="10">
        <v>1821833</v>
      </c>
      <c r="D1372" s="10" t="s">
        <v>1</v>
      </c>
      <c r="E1372" s="10" t="s">
        <v>282</v>
      </c>
      <c r="F1372" s="12" t="str">
        <f>LOOKUP(,-FIND({"","品牌","品类","需求","竞品","品类","成分","长尾","场景","占位","功效"},E1372),{"其他","品牌词","品类词","需求词","竞品词","品类词","成分词","长尾词","场景词","占位词","功效词"})</f>
        <v>功效词</v>
      </c>
      <c r="G1372" s="12" t="str">
        <f>INDEX('投放（素材）'!M:M,MATCH(E1372,'投放（素材）'!E:E,0))</f>
        <v>618b8a7b0000000001025dae</v>
      </c>
      <c r="H1372" s="10">
        <v>2274258</v>
      </c>
      <c r="I1372" s="10" t="s">
        <v>216</v>
      </c>
      <c r="J1372" s="10" t="s">
        <v>283</v>
      </c>
      <c r="K1372" s="10" t="s">
        <v>47</v>
      </c>
      <c r="L1372" s="10" t="s">
        <v>151</v>
      </c>
      <c r="M1372" s="10">
        <v>11.84</v>
      </c>
      <c r="N1372" s="10">
        <v>15</v>
      </c>
      <c r="O1372" s="10">
        <v>4</v>
      </c>
      <c r="P1372" s="13">
        <v>0.2667</v>
      </c>
      <c r="Q1372" s="10">
        <v>2.96</v>
      </c>
      <c r="R1372" s="10">
        <v>0</v>
      </c>
      <c r="S1372" s="10">
        <v>0</v>
      </c>
      <c r="T1372" s="10">
        <v>1</v>
      </c>
      <c r="U1372" s="10">
        <v>0</v>
      </c>
    </row>
    <row r="1373" spans="1:21">
      <c r="A1373" s="11">
        <v>44539</v>
      </c>
      <c r="B1373" s="10" t="s">
        <v>274</v>
      </c>
      <c r="C1373" s="10">
        <v>1821833</v>
      </c>
      <c r="D1373" s="10" t="s">
        <v>1</v>
      </c>
      <c r="E1373" s="10" t="s">
        <v>282</v>
      </c>
      <c r="F1373" s="12" t="str">
        <f>LOOKUP(,-FIND({"","品牌","品类","需求","竞品","品类","成分","长尾","场景","占位","功效"},E1373),{"其他","品牌词","品类词","需求词","竞品词","品类词","成分词","长尾词","场景词","占位词","功效词"})</f>
        <v>功效词</v>
      </c>
      <c r="G1373" s="12" t="str">
        <f>INDEX('投放（素材）'!M:M,MATCH(E1373,'投放（素材）'!E:E,0))</f>
        <v>618b8a7b0000000001025dae</v>
      </c>
      <c r="H1373" s="10">
        <v>2274258</v>
      </c>
      <c r="I1373" s="10" t="s">
        <v>216</v>
      </c>
      <c r="J1373" s="10" t="s">
        <v>283</v>
      </c>
      <c r="K1373" s="10" t="s">
        <v>47</v>
      </c>
      <c r="L1373" s="10" t="s">
        <v>145</v>
      </c>
      <c r="M1373" s="10">
        <v>0</v>
      </c>
      <c r="N1373" s="10">
        <v>2</v>
      </c>
      <c r="O1373" s="10">
        <v>0</v>
      </c>
      <c r="P1373" s="13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</row>
    <row r="1374" spans="1:21">
      <c r="A1374" s="11">
        <v>44539</v>
      </c>
      <c r="B1374" s="10" t="s">
        <v>274</v>
      </c>
      <c r="C1374" s="10">
        <v>1821833</v>
      </c>
      <c r="D1374" s="10" t="s">
        <v>1</v>
      </c>
      <c r="E1374" s="10" t="s">
        <v>282</v>
      </c>
      <c r="F1374" s="12" t="str">
        <f>LOOKUP(,-FIND({"","品牌","品类","需求","竞品","品类","成分","长尾","场景","占位","功效"},E1374),{"其他","品牌词","品类词","需求词","竞品词","品类词","成分词","长尾词","场景词","占位词","功效词"})</f>
        <v>功效词</v>
      </c>
      <c r="G1374" s="12" t="str">
        <f>INDEX('投放（素材）'!M:M,MATCH(E1374,'投放（素材）'!E:E,0))</f>
        <v>618b8a7b0000000001025dae</v>
      </c>
      <c r="H1374" s="10">
        <v>2274258</v>
      </c>
      <c r="I1374" s="10" t="s">
        <v>216</v>
      </c>
      <c r="J1374" s="10" t="s">
        <v>283</v>
      </c>
      <c r="K1374" s="10" t="s">
        <v>47</v>
      </c>
      <c r="L1374" s="10" t="s">
        <v>141</v>
      </c>
      <c r="M1374" s="10">
        <v>0</v>
      </c>
      <c r="N1374" s="10">
        <v>7</v>
      </c>
      <c r="O1374" s="10">
        <v>0</v>
      </c>
      <c r="P1374" s="13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</row>
    <row r="1375" spans="1:21">
      <c r="A1375" s="11">
        <v>44539</v>
      </c>
      <c r="B1375" s="10" t="s">
        <v>274</v>
      </c>
      <c r="C1375" s="10">
        <v>1821833</v>
      </c>
      <c r="D1375" s="10" t="s">
        <v>1</v>
      </c>
      <c r="E1375" s="10" t="s">
        <v>282</v>
      </c>
      <c r="F1375" s="12" t="str">
        <f>LOOKUP(,-FIND({"","品牌","品类","需求","竞品","品类","成分","长尾","场景","占位","功效"},E1375),{"其他","品牌词","品类词","需求词","竞品词","品类词","成分词","长尾词","场景词","占位词","功效词"})</f>
        <v>功效词</v>
      </c>
      <c r="G1375" s="12" t="str">
        <f>INDEX('投放（素材）'!M:M,MATCH(E1375,'投放（素材）'!E:E,0))</f>
        <v>618b8a7b0000000001025dae</v>
      </c>
      <c r="H1375" s="10">
        <v>2274258</v>
      </c>
      <c r="I1375" s="10" t="s">
        <v>216</v>
      </c>
      <c r="J1375" s="10" t="s">
        <v>283</v>
      </c>
      <c r="K1375" s="10" t="s">
        <v>47</v>
      </c>
      <c r="L1375" s="10" t="s">
        <v>144</v>
      </c>
      <c r="M1375" s="10">
        <v>0</v>
      </c>
      <c r="N1375" s="10">
        <v>8</v>
      </c>
      <c r="O1375" s="10">
        <v>0</v>
      </c>
      <c r="P1375" s="13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</row>
    <row r="1376" spans="1:21">
      <c r="A1376" s="11">
        <v>44539</v>
      </c>
      <c r="B1376" s="10" t="s">
        <v>274</v>
      </c>
      <c r="C1376" s="10">
        <v>1821833</v>
      </c>
      <c r="D1376" s="10" t="s">
        <v>1</v>
      </c>
      <c r="E1376" s="10" t="s">
        <v>282</v>
      </c>
      <c r="F1376" s="12" t="str">
        <f>LOOKUP(,-FIND({"","品牌","品类","需求","竞品","品类","成分","长尾","场景","占位","功效"},E1376),{"其他","品牌词","品类词","需求词","竞品词","品类词","成分词","长尾词","场景词","占位词","功效词"})</f>
        <v>功效词</v>
      </c>
      <c r="G1376" s="12" t="str">
        <f>INDEX('投放（素材）'!M:M,MATCH(E1376,'投放（素材）'!E:E,0))</f>
        <v>618b8a7b0000000001025dae</v>
      </c>
      <c r="H1376" s="10">
        <v>2274258</v>
      </c>
      <c r="I1376" s="10" t="s">
        <v>216</v>
      </c>
      <c r="J1376" s="10" t="s">
        <v>283</v>
      </c>
      <c r="K1376" s="10" t="s">
        <v>47</v>
      </c>
      <c r="L1376" s="10" t="s">
        <v>143</v>
      </c>
      <c r="M1376" s="10">
        <v>0</v>
      </c>
      <c r="N1376" s="10">
        <v>2</v>
      </c>
      <c r="O1376" s="10">
        <v>0</v>
      </c>
      <c r="P1376" s="13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</row>
    <row r="1377" spans="1:21">
      <c r="A1377" s="11">
        <v>44539</v>
      </c>
      <c r="B1377" s="10" t="s">
        <v>274</v>
      </c>
      <c r="C1377" s="10">
        <v>1821833</v>
      </c>
      <c r="D1377" s="10" t="s">
        <v>1</v>
      </c>
      <c r="E1377" s="10" t="s">
        <v>282</v>
      </c>
      <c r="F1377" s="12" t="str">
        <f>LOOKUP(,-FIND({"","品牌","品类","需求","竞品","品类","成分","长尾","场景","占位","功效"},E1377),{"其他","品牌词","品类词","需求词","竞品词","品类词","成分词","长尾词","场景词","占位词","功效词"})</f>
        <v>功效词</v>
      </c>
      <c r="G1377" s="12" t="str">
        <f>INDEX('投放（素材）'!M:M,MATCH(E1377,'投放（素材）'!E:E,0))</f>
        <v>618b8a7b0000000001025dae</v>
      </c>
      <c r="H1377" s="10">
        <v>2274258</v>
      </c>
      <c r="I1377" s="10" t="s">
        <v>216</v>
      </c>
      <c r="J1377" s="10" t="s">
        <v>283</v>
      </c>
      <c r="K1377" s="10" t="s">
        <v>47</v>
      </c>
      <c r="L1377" s="10" t="s">
        <v>140</v>
      </c>
      <c r="M1377" s="10">
        <v>1702.4</v>
      </c>
      <c r="N1377" s="10">
        <v>8140</v>
      </c>
      <c r="O1377" s="10">
        <v>456</v>
      </c>
      <c r="P1377" s="13">
        <v>0.056</v>
      </c>
      <c r="Q1377" s="10">
        <v>3.73</v>
      </c>
      <c r="R1377" s="10">
        <v>6</v>
      </c>
      <c r="S1377" s="10">
        <v>0</v>
      </c>
      <c r="T1377" s="10">
        <v>3</v>
      </c>
      <c r="U1377" s="10">
        <v>1</v>
      </c>
    </row>
    <row r="1378" spans="1:21">
      <c r="A1378" s="11">
        <v>44539</v>
      </c>
      <c r="B1378" s="10" t="s">
        <v>274</v>
      </c>
      <c r="C1378" s="10">
        <v>1821833</v>
      </c>
      <c r="D1378" s="10" t="s">
        <v>1</v>
      </c>
      <c r="E1378" s="10" t="s">
        <v>282</v>
      </c>
      <c r="F1378" s="12" t="str">
        <f>LOOKUP(,-FIND({"","品牌","品类","需求","竞品","品类","成分","长尾","场景","占位","功效"},E1378),{"其他","品牌词","品类词","需求词","竞品词","品类词","成分词","长尾词","场景词","占位词","功效词"})</f>
        <v>功效词</v>
      </c>
      <c r="G1378" s="12" t="str">
        <f>INDEX('投放（素材）'!M:M,MATCH(E1378,'投放（素材）'!E:E,0))</f>
        <v>618b8a7b0000000001025dae</v>
      </c>
      <c r="H1378" s="10">
        <v>2274258</v>
      </c>
      <c r="I1378" s="10" t="s">
        <v>216</v>
      </c>
      <c r="J1378" s="10" t="s">
        <v>283</v>
      </c>
      <c r="K1378" s="10" t="s">
        <v>47</v>
      </c>
      <c r="L1378" s="10" t="s">
        <v>148</v>
      </c>
      <c r="M1378" s="10">
        <v>8.39</v>
      </c>
      <c r="N1378" s="10">
        <v>11</v>
      </c>
      <c r="O1378" s="10">
        <v>3</v>
      </c>
      <c r="P1378" s="13">
        <v>0.2727</v>
      </c>
      <c r="Q1378" s="10">
        <v>2.79</v>
      </c>
      <c r="R1378" s="10">
        <v>0</v>
      </c>
      <c r="S1378" s="10">
        <v>0</v>
      </c>
      <c r="T1378" s="10">
        <v>0</v>
      </c>
      <c r="U1378" s="10">
        <v>0</v>
      </c>
    </row>
    <row r="1379" spans="1:21">
      <c r="A1379" s="11">
        <v>44539</v>
      </c>
      <c r="B1379" s="10" t="s">
        <v>274</v>
      </c>
      <c r="C1379" s="10">
        <v>1821833</v>
      </c>
      <c r="D1379" s="10" t="s">
        <v>1</v>
      </c>
      <c r="E1379" s="10" t="s">
        <v>282</v>
      </c>
      <c r="F1379" s="12" t="str">
        <f>LOOKUP(,-FIND({"","品牌","品类","需求","竞品","品类","成分","长尾","场景","占位","功效"},E1379),{"其他","品牌词","品类词","需求词","竞品词","品类词","成分词","长尾词","场景词","占位词","功效词"})</f>
        <v>功效词</v>
      </c>
      <c r="G1379" s="12" t="str">
        <f>INDEX('投放（素材）'!M:M,MATCH(E1379,'投放（素材）'!E:E,0))</f>
        <v>618b8a7b0000000001025dae</v>
      </c>
      <c r="H1379" s="10">
        <v>2274258</v>
      </c>
      <c r="I1379" s="10" t="s">
        <v>216</v>
      </c>
      <c r="J1379" s="10" t="s">
        <v>283</v>
      </c>
      <c r="K1379" s="10" t="s">
        <v>47</v>
      </c>
      <c r="L1379" s="10" t="s">
        <v>150</v>
      </c>
      <c r="M1379" s="10">
        <v>2.36</v>
      </c>
      <c r="N1379" s="10">
        <v>6</v>
      </c>
      <c r="O1379" s="10">
        <v>1</v>
      </c>
      <c r="P1379" s="13">
        <v>0.1667</v>
      </c>
      <c r="Q1379" s="10">
        <v>2.36</v>
      </c>
      <c r="R1379" s="10">
        <v>0</v>
      </c>
      <c r="S1379" s="10">
        <v>0</v>
      </c>
      <c r="T1379" s="10">
        <v>0</v>
      </c>
      <c r="U1379" s="10">
        <v>0</v>
      </c>
    </row>
    <row r="1380" spans="1:21">
      <c r="A1380" s="11">
        <v>44539</v>
      </c>
      <c r="B1380" s="10" t="s">
        <v>274</v>
      </c>
      <c r="C1380" s="10">
        <v>1821833</v>
      </c>
      <c r="D1380" s="10" t="s">
        <v>1</v>
      </c>
      <c r="E1380" s="10" t="s">
        <v>282</v>
      </c>
      <c r="F1380" s="12" t="str">
        <f>LOOKUP(,-FIND({"","品牌","品类","需求","竞品","品类","成分","长尾","场景","占位","功效"},E1380),{"其他","品牌词","品类词","需求词","竞品词","品类词","成分词","长尾词","场景词","占位词","功效词"})</f>
        <v>功效词</v>
      </c>
      <c r="G1380" s="12" t="str">
        <f>INDEX('投放（素材）'!M:M,MATCH(E1380,'投放（素材）'!E:E,0))</f>
        <v>618b8a7b0000000001025dae</v>
      </c>
      <c r="H1380" s="10">
        <v>2274258</v>
      </c>
      <c r="I1380" s="10" t="s">
        <v>216</v>
      </c>
      <c r="J1380" s="10" t="s">
        <v>283</v>
      </c>
      <c r="K1380" s="10" t="s">
        <v>47</v>
      </c>
      <c r="L1380" s="10" t="s">
        <v>146</v>
      </c>
      <c r="M1380" s="10">
        <v>0.85</v>
      </c>
      <c r="N1380" s="10">
        <v>3</v>
      </c>
      <c r="O1380" s="10">
        <v>1</v>
      </c>
      <c r="P1380" s="13">
        <v>0.3333</v>
      </c>
      <c r="Q1380" s="10">
        <v>0.85</v>
      </c>
      <c r="R1380" s="10">
        <v>0</v>
      </c>
      <c r="S1380" s="10">
        <v>0</v>
      </c>
      <c r="T1380" s="10">
        <v>0</v>
      </c>
      <c r="U1380" s="10">
        <v>0</v>
      </c>
    </row>
    <row r="1381" spans="1:21">
      <c r="A1381" s="14">
        <v>44540</v>
      </c>
      <c r="B1381" s="10" t="s">
        <v>268</v>
      </c>
      <c r="C1381" s="10">
        <v>1796446</v>
      </c>
      <c r="D1381" s="10" t="s">
        <v>1</v>
      </c>
      <c r="E1381" s="10" t="s">
        <v>269</v>
      </c>
      <c r="F1381" s="12" t="str">
        <f>LOOKUP(,-FIND({"","品牌","品类","需求","竞品","品类","成分","长尾","场景","占位","功效"},E1381),{"其他","品牌词","品类词","需求词","竞品词","品类词","成分词","长尾词","场景词","占位词","功效词"})</f>
        <v>品类词</v>
      </c>
      <c r="G1381" s="12" t="str">
        <f>INDEX('投放（素材）'!M:M,MATCH(E1381,'投放（素材）'!E:E,0))</f>
        <v>61303e92000000002103c91c</v>
      </c>
      <c r="H1381" s="10">
        <v>2184195</v>
      </c>
      <c r="I1381" s="10" t="s">
        <v>216</v>
      </c>
      <c r="J1381" s="10" t="s">
        <v>270</v>
      </c>
      <c r="K1381" s="10" t="s">
        <v>47</v>
      </c>
      <c r="L1381" s="10" t="s">
        <v>63</v>
      </c>
      <c r="M1381" s="10">
        <v>3310.69</v>
      </c>
      <c r="N1381" s="10">
        <v>9884</v>
      </c>
      <c r="O1381" s="10">
        <v>493</v>
      </c>
      <c r="P1381" s="13">
        <v>0.0499</v>
      </c>
      <c r="Q1381" s="10">
        <v>6.71</v>
      </c>
      <c r="R1381" s="10">
        <v>2</v>
      </c>
      <c r="S1381" s="10">
        <v>4</v>
      </c>
      <c r="T1381" s="10">
        <v>3</v>
      </c>
      <c r="U1381" s="10">
        <v>1</v>
      </c>
    </row>
    <row r="1382" spans="1:21">
      <c r="A1382" s="14">
        <v>44540</v>
      </c>
      <c r="B1382" s="10" t="s">
        <v>268</v>
      </c>
      <c r="C1382" s="10">
        <v>1796446</v>
      </c>
      <c r="D1382" s="10" t="s">
        <v>1</v>
      </c>
      <c r="E1382" s="10" t="s">
        <v>271</v>
      </c>
      <c r="F1382" s="12" t="str">
        <f>LOOKUP(,-FIND({"","品牌","品类","需求","竞品","品类","成分","长尾","场景","占位","功效"},E1382),{"其他","品牌词","品类词","需求词","竞品词","品类词","成分词","长尾词","场景词","占位词","功效词"})</f>
        <v>需求词</v>
      </c>
      <c r="G1382" s="12" t="str">
        <f>INDEX('投放（素材）'!M:M,MATCH(E1382,'投放（素材）'!E:E,0))</f>
        <v>61303e92000000002103c91c</v>
      </c>
      <c r="H1382" s="10">
        <v>2196433</v>
      </c>
      <c r="I1382" s="10" t="s">
        <v>216</v>
      </c>
      <c r="J1382" s="10" t="s">
        <v>270</v>
      </c>
      <c r="K1382" s="10" t="s">
        <v>47</v>
      </c>
      <c r="L1382" s="10" t="s">
        <v>79</v>
      </c>
      <c r="M1382" s="10">
        <v>2342.13</v>
      </c>
      <c r="N1382" s="10">
        <v>5107</v>
      </c>
      <c r="O1382" s="10">
        <v>343</v>
      </c>
      <c r="P1382" s="13">
        <v>0.0672</v>
      </c>
      <c r="Q1382" s="10">
        <v>6.82</v>
      </c>
      <c r="R1382" s="10">
        <v>5</v>
      </c>
      <c r="S1382" s="10">
        <v>0</v>
      </c>
      <c r="T1382" s="10">
        <v>2</v>
      </c>
      <c r="U1382" s="10">
        <v>1</v>
      </c>
    </row>
    <row r="1383" spans="1:21">
      <c r="A1383" s="14">
        <v>44540</v>
      </c>
      <c r="B1383" s="10" t="s">
        <v>272</v>
      </c>
      <c r="C1383" s="10">
        <v>1810537</v>
      </c>
      <c r="D1383" s="10" t="s">
        <v>1</v>
      </c>
      <c r="E1383" s="10" t="s">
        <v>273</v>
      </c>
      <c r="F1383" s="12" t="str">
        <f>LOOKUP(,-FIND({"","品牌","品类","需求","竞品","品类","成分","长尾","场景","占位","功效"},E1383),{"其他","品牌词","品类词","需求词","竞品词","品类词","成分词","长尾词","场景词","占位词","功效词"})</f>
        <v>占位词</v>
      </c>
      <c r="G1383" s="12" t="str">
        <f>INDEX('投放（素材）'!M:M,MATCH(E1383,'投放（素材）'!E:E,0))</f>
        <v>61303e92000000002103c91c</v>
      </c>
      <c r="H1383" s="10">
        <v>2207800</v>
      </c>
      <c r="I1383" s="10" t="s">
        <v>216</v>
      </c>
      <c r="J1383" s="10" t="s">
        <v>270</v>
      </c>
      <c r="K1383" s="10" t="s">
        <v>47</v>
      </c>
      <c r="L1383" s="10" t="s">
        <v>63</v>
      </c>
      <c r="M1383" s="10">
        <v>18444.21</v>
      </c>
      <c r="N1383" s="10">
        <v>30778</v>
      </c>
      <c r="O1383" s="10">
        <v>1725</v>
      </c>
      <c r="P1383" s="13">
        <v>0.056</v>
      </c>
      <c r="Q1383" s="10">
        <v>10.69</v>
      </c>
      <c r="R1383" s="10">
        <v>13</v>
      </c>
      <c r="S1383" s="10">
        <v>2</v>
      </c>
      <c r="T1383" s="10">
        <v>11</v>
      </c>
      <c r="U1383" s="10">
        <v>4</v>
      </c>
    </row>
    <row r="1384" spans="1:21">
      <c r="A1384" s="14">
        <v>44540</v>
      </c>
      <c r="B1384" s="10" t="s">
        <v>272</v>
      </c>
      <c r="C1384" s="10">
        <v>1810537</v>
      </c>
      <c r="D1384" s="10" t="s">
        <v>1</v>
      </c>
      <c r="E1384" s="10" t="s">
        <v>273</v>
      </c>
      <c r="F1384" s="12" t="str">
        <f>LOOKUP(,-FIND({"","品牌","品类","需求","竞品","品类","成分","长尾","场景","占位","功效"},E1384),{"其他","品牌词","品类词","需求词","竞品词","品类词","成分词","长尾词","场景词","占位词","功效词"})</f>
        <v>占位词</v>
      </c>
      <c r="G1384" s="12" t="str">
        <f>INDEX('投放（素材）'!M:M,MATCH(E1384,'投放（素材）'!E:E,0))</f>
        <v>61303e92000000002103c91c</v>
      </c>
      <c r="H1384" s="10">
        <v>2207800</v>
      </c>
      <c r="I1384" s="10" t="s">
        <v>216</v>
      </c>
      <c r="J1384" s="10" t="s">
        <v>270</v>
      </c>
      <c r="K1384" s="10" t="s">
        <v>47</v>
      </c>
      <c r="L1384" s="10" t="s">
        <v>79</v>
      </c>
      <c r="M1384" s="10">
        <v>685.13</v>
      </c>
      <c r="N1384" s="10">
        <v>1258</v>
      </c>
      <c r="O1384" s="10">
        <v>64</v>
      </c>
      <c r="P1384" s="13">
        <v>0.0509</v>
      </c>
      <c r="Q1384" s="10">
        <v>10.7</v>
      </c>
      <c r="R1384" s="10">
        <v>1</v>
      </c>
      <c r="S1384" s="10">
        <v>0</v>
      </c>
      <c r="T1384" s="10">
        <v>0</v>
      </c>
      <c r="U1384" s="10">
        <v>0</v>
      </c>
    </row>
    <row r="1385" spans="1:21">
      <c r="A1385" s="14">
        <v>44540</v>
      </c>
      <c r="B1385" s="10" t="s">
        <v>274</v>
      </c>
      <c r="C1385" s="10">
        <v>1821833</v>
      </c>
      <c r="D1385" s="10" t="s">
        <v>1</v>
      </c>
      <c r="E1385" s="10" t="s">
        <v>275</v>
      </c>
      <c r="F1385" s="12" t="str">
        <f>LOOKUP(,-FIND({"","品牌","品类","需求","竞品","品类","成分","长尾","场景","占位","功效"},E1385),{"其他","品牌词","品类词","需求词","竞品词","品类词","成分词","长尾词","场景词","占位词","功效词"})</f>
        <v>品类词</v>
      </c>
      <c r="G1385" s="12" t="str">
        <f>INDEX('投放（素材）'!M:M,MATCH(E1385,'投放（素材）'!E:E,0))</f>
        <v>61303e92000000002103c91c</v>
      </c>
      <c r="H1385" s="10">
        <v>2225193</v>
      </c>
      <c r="I1385" s="10" t="s">
        <v>216</v>
      </c>
      <c r="J1385" s="10" t="s">
        <v>270</v>
      </c>
      <c r="K1385" s="10" t="s">
        <v>47</v>
      </c>
      <c r="L1385" s="10" t="s">
        <v>82</v>
      </c>
      <c r="M1385" s="10">
        <v>2833.11</v>
      </c>
      <c r="N1385" s="10">
        <v>9789</v>
      </c>
      <c r="O1385" s="10">
        <v>410</v>
      </c>
      <c r="P1385" s="13">
        <v>0.0419</v>
      </c>
      <c r="Q1385" s="10">
        <v>6.91</v>
      </c>
      <c r="R1385" s="10">
        <v>5</v>
      </c>
      <c r="S1385" s="10">
        <v>1</v>
      </c>
      <c r="T1385" s="10">
        <v>2</v>
      </c>
      <c r="U1385" s="10">
        <v>0</v>
      </c>
    </row>
    <row r="1386" spans="1:21">
      <c r="A1386" s="14">
        <v>44540</v>
      </c>
      <c r="B1386" s="10" t="s">
        <v>274</v>
      </c>
      <c r="C1386" s="10">
        <v>1821833</v>
      </c>
      <c r="D1386" s="10" t="s">
        <v>1</v>
      </c>
      <c r="E1386" s="10" t="s">
        <v>276</v>
      </c>
      <c r="F1386" s="12" t="str">
        <f>LOOKUP(,-FIND({"","品牌","品类","需求","竞品","品类","成分","长尾","场景","占位","功效"},E1386),{"其他","品牌词","品类词","需求词","竞品词","品类词","成分词","长尾词","场景词","占位词","功效词"})</f>
        <v>品牌词</v>
      </c>
      <c r="G1386" s="12" t="str">
        <f>INDEX('投放（素材）'!M:M,MATCH(E1386,'投放（素材）'!E:E,0))</f>
        <v>6100f2a0000000002103d584</v>
      </c>
      <c r="H1386" s="10">
        <v>2225210</v>
      </c>
      <c r="I1386" s="10" t="s">
        <v>216</v>
      </c>
      <c r="J1386" s="10" t="s">
        <v>229</v>
      </c>
      <c r="K1386" s="10" t="s">
        <v>47</v>
      </c>
      <c r="L1386" s="10" t="s">
        <v>75</v>
      </c>
      <c r="M1386" s="10">
        <v>920.12</v>
      </c>
      <c r="N1386" s="10">
        <v>5540</v>
      </c>
      <c r="O1386" s="10">
        <v>184</v>
      </c>
      <c r="P1386" s="13">
        <v>0.0332</v>
      </c>
      <c r="Q1386" s="10">
        <v>5</v>
      </c>
      <c r="R1386" s="10">
        <v>1</v>
      </c>
      <c r="S1386" s="10">
        <v>1</v>
      </c>
      <c r="T1386" s="10">
        <v>2</v>
      </c>
      <c r="U1386" s="10">
        <v>0</v>
      </c>
    </row>
    <row r="1387" spans="1:21">
      <c r="A1387" s="14">
        <v>44540</v>
      </c>
      <c r="B1387" s="10" t="s">
        <v>274</v>
      </c>
      <c r="C1387" s="10">
        <v>1821833</v>
      </c>
      <c r="D1387" s="10" t="s">
        <v>1</v>
      </c>
      <c r="E1387" s="10" t="s">
        <v>277</v>
      </c>
      <c r="F1387" s="12" t="str">
        <f>LOOKUP(,-FIND({"","品牌","品类","需求","竞品","品类","成分","长尾","场景","占位","功效"},E1387),{"其他","品牌词","品类词","需求词","竞品词","品类词","成分词","长尾词","场景词","占位词","功效词"})</f>
        <v>品牌词</v>
      </c>
      <c r="G1387" s="12" t="str">
        <f>INDEX('投放（素材）'!M:M,MATCH(E1387,'投放（素材）'!E:E,0))</f>
        <v>60f7c242000000000102e5de</v>
      </c>
      <c r="H1387" s="10">
        <v>2244321</v>
      </c>
      <c r="I1387" s="10" t="s">
        <v>216</v>
      </c>
      <c r="J1387" s="10" t="s">
        <v>217</v>
      </c>
      <c r="K1387" s="10" t="s">
        <v>47</v>
      </c>
      <c r="L1387" s="10" t="s">
        <v>131</v>
      </c>
      <c r="M1387" s="10">
        <v>9.33</v>
      </c>
      <c r="N1387" s="10">
        <v>18</v>
      </c>
      <c r="O1387" s="10">
        <v>1</v>
      </c>
      <c r="P1387" s="13">
        <v>0.0556</v>
      </c>
      <c r="Q1387" s="10">
        <v>9.33</v>
      </c>
      <c r="R1387" s="10">
        <v>0</v>
      </c>
      <c r="S1387" s="10">
        <v>0</v>
      </c>
      <c r="T1387" s="10">
        <v>0</v>
      </c>
      <c r="U1387" s="10">
        <v>0</v>
      </c>
    </row>
    <row r="1388" spans="1:21">
      <c r="A1388" s="14">
        <v>44540</v>
      </c>
      <c r="B1388" s="10" t="s">
        <v>274</v>
      </c>
      <c r="C1388" s="10">
        <v>1821833</v>
      </c>
      <c r="D1388" s="10" t="s">
        <v>1</v>
      </c>
      <c r="E1388" s="10" t="s">
        <v>277</v>
      </c>
      <c r="F1388" s="12" t="str">
        <f>LOOKUP(,-FIND({"","品牌","品类","需求","竞品","品类","成分","长尾","场景","占位","功效"},E1388),{"其他","品牌词","品类词","需求词","竞品词","品类词","成分词","长尾词","场景词","占位词","功效词"})</f>
        <v>品牌词</v>
      </c>
      <c r="G1388" s="12" t="str">
        <f>INDEX('投放（素材）'!M:M,MATCH(E1388,'投放（素材）'!E:E,0))</f>
        <v>60f7c242000000000102e5de</v>
      </c>
      <c r="H1388" s="10">
        <v>2244321</v>
      </c>
      <c r="I1388" s="10" t="s">
        <v>216</v>
      </c>
      <c r="J1388" s="10" t="s">
        <v>217</v>
      </c>
      <c r="K1388" s="10" t="s">
        <v>47</v>
      </c>
      <c r="L1388" s="10" t="s">
        <v>130</v>
      </c>
      <c r="M1388" s="10">
        <v>43.34</v>
      </c>
      <c r="N1388" s="10">
        <v>30</v>
      </c>
      <c r="O1388" s="10">
        <v>6</v>
      </c>
      <c r="P1388" s="13">
        <v>0.2</v>
      </c>
      <c r="Q1388" s="10">
        <v>7.22</v>
      </c>
      <c r="R1388" s="10">
        <v>1</v>
      </c>
      <c r="S1388" s="10">
        <v>0</v>
      </c>
      <c r="T1388" s="10">
        <v>0</v>
      </c>
      <c r="U1388" s="10">
        <v>0</v>
      </c>
    </row>
    <row r="1389" spans="1:21">
      <c r="A1389" s="14">
        <v>44540</v>
      </c>
      <c r="B1389" s="10" t="s">
        <v>274</v>
      </c>
      <c r="C1389" s="10">
        <v>1821833</v>
      </c>
      <c r="D1389" s="10" t="s">
        <v>1</v>
      </c>
      <c r="E1389" s="10" t="s">
        <v>278</v>
      </c>
      <c r="F1389" s="12" t="str">
        <f>LOOKUP(,-FIND({"","品牌","品类","需求","竞品","品类","成分","长尾","场景","占位","功效"},E1389),{"其他","品牌词","品类词","需求词","竞品词","品类词","成分词","长尾词","场景词","占位词","功效词"})</f>
        <v>品牌词</v>
      </c>
      <c r="G1389" s="12" t="str">
        <f>INDEX('投放（素材）'!M:M,MATCH(E1389,'投放（素材）'!E:E,0))</f>
        <v>61388e450000000021038361</v>
      </c>
      <c r="H1389" s="10">
        <v>2266911</v>
      </c>
      <c r="I1389" s="10" t="s">
        <v>216</v>
      </c>
      <c r="J1389" s="10" t="s">
        <v>279</v>
      </c>
      <c r="K1389" s="10" t="s">
        <v>47</v>
      </c>
      <c r="L1389" s="10" t="s">
        <v>171</v>
      </c>
      <c r="M1389" s="10">
        <v>0</v>
      </c>
      <c r="N1389" s="10">
        <v>1</v>
      </c>
      <c r="O1389" s="10">
        <v>0</v>
      </c>
      <c r="P1389" s="13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</row>
    <row r="1390" spans="1:21">
      <c r="A1390" s="14">
        <v>44540</v>
      </c>
      <c r="B1390" s="10" t="s">
        <v>274</v>
      </c>
      <c r="C1390" s="10">
        <v>1821833</v>
      </c>
      <c r="D1390" s="10" t="s">
        <v>1</v>
      </c>
      <c r="E1390" s="10" t="s">
        <v>278</v>
      </c>
      <c r="F1390" s="12" t="str">
        <f>LOOKUP(,-FIND({"","品牌","品类","需求","竞品","品类","成分","长尾","场景","占位","功效"},E1390),{"其他","品牌词","品类词","需求词","竞品词","品类词","成分词","长尾词","场景词","占位词","功效词"})</f>
        <v>品牌词</v>
      </c>
      <c r="G1390" s="12" t="str">
        <f>INDEX('投放（素材）'!M:M,MATCH(E1390,'投放（素材）'!E:E,0))</f>
        <v>61388e450000000021038361</v>
      </c>
      <c r="H1390" s="10">
        <v>2266911</v>
      </c>
      <c r="I1390" s="10" t="s">
        <v>216</v>
      </c>
      <c r="J1390" s="10" t="s">
        <v>279</v>
      </c>
      <c r="K1390" s="10" t="s">
        <v>47</v>
      </c>
      <c r="L1390" s="10" t="s">
        <v>157</v>
      </c>
      <c r="M1390" s="10">
        <v>0</v>
      </c>
      <c r="N1390" s="10">
        <v>3</v>
      </c>
      <c r="O1390" s="10">
        <v>0</v>
      </c>
      <c r="P1390" s="13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</row>
    <row r="1391" spans="1:21">
      <c r="A1391" s="14">
        <v>44540</v>
      </c>
      <c r="B1391" s="10" t="s">
        <v>274</v>
      </c>
      <c r="C1391" s="10">
        <v>1821833</v>
      </c>
      <c r="D1391" s="10" t="s">
        <v>1</v>
      </c>
      <c r="E1391" s="10" t="s">
        <v>278</v>
      </c>
      <c r="F1391" s="12" t="str">
        <f>LOOKUP(,-FIND({"","品牌","品类","需求","竞品","品类","成分","长尾","场景","占位","功效"},E1391),{"其他","品牌词","品类词","需求词","竞品词","品类词","成分词","长尾词","场景词","占位词","功效词"})</f>
        <v>品牌词</v>
      </c>
      <c r="G1391" s="12" t="str">
        <f>INDEX('投放（素材）'!M:M,MATCH(E1391,'投放（素材）'!E:E,0))</f>
        <v>61388e450000000021038361</v>
      </c>
      <c r="H1391" s="10">
        <v>2266911</v>
      </c>
      <c r="I1391" s="10" t="s">
        <v>216</v>
      </c>
      <c r="J1391" s="10" t="s">
        <v>279</v>
      </c>
      <c r="K1391" s="10" t="s">
        <v>47</v>
      </c>
      <c r="L1391" s="10" t="s">
        <v>175</v>
      </c>
      <c r="M1391" s="10">
        <v>0</v>
      </c>
      <c r="N1391" s="10">
        <v>1</v>
      </c>
      <c r="O1391" s="10">
        <v>0</v>
      </c>
      <c r="P1391" s="13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</row>
    <row r="1392" spans="1:21">
      <c r="A1392" s="14">
        <v>44540</v>
      </c>
      <c r="B1392" s="10" t="s">
        <v>274</v>
      </c>
      <c r="C1392" s="10">
        <v>1821833</v>
      </c>
      <c r="D1392" s="10" t="s">
        <v>1</v>
      </c>
      <c r="E1392" s="10" t="s">
        <v>278</v>
      </c>
      <c r="F1392" s="12" t="str">
        <f>LOOKUP(,-FIND({"","品牌","品类","需求","竞品","品类","成分","长尾","场景","占位","功效"},E1392),{"其他","品牌词","品类词","需求词","竞品词","品类词","成分词","长尾词","场景词","占位词","功效词"})</f>
        <v>品牌词</v>
      </c>
      <c r="G1392" s="12" t="str">
        <f>INDEX('投放（素材）'!M:M,MATCH(E1392,'投放（素材）'!E:E,0))</f>
        <v>61388e450000000021038361</v>
      </c>
      <c r="H1392" s="10">
        <v>2266911</v>
      </c>
      <c r="I1392" s="10" t="s">
        <v>216</v>
      </c>
      <c r="J1392" s="10" t="s">
        <v>279</v>
      </c>
      <c r="K1392" s="10" t="s">
        <v>47</v>
      </c>
      <c r="L1392" s="10" t="s">
        <v>156</v>
      </c>
      <c r="M1392" s="10">
        <v>0</v>
      </c>
      <c r="N1392" s="10">
        <v>4</v>
      </c>
      <c r="O1392" s="10">
        <v>0</v>
      </c>
      <c r="P1392" s="13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</row>
    <row r="1393" spans="1:21">
      <c r="A1393" s="14">
        <v>44540</v>
      </c>
      <c r="B1393" s="10" t="s">
        <v>274</v>
      </c>
      <c r="C1393" s="10">
        <v>1821833</v>
      </c>
      <c r="D1393" s="10" t="s">
        <v>1</v>
      </c>
      <c r="E1393" s="10" t="s">
        <v>278</v>
      </c>
      <c r="F1393" s="12" t="str">
        <f>LOOKUP(,-FIND({"","品牌","品类","需求","竞品","品类","成分","长尾","场景","占位","功效"},E1393),{"其他","品牌词","品类词","需求词","竞品词","品类词","成分词","长尾词","场景词","占位词","功效词"})</f>
        <v>品牌词</v>
      </c>
      <c r="G1393" s="12" t="str">
        <f>INDEX('投放（素材）'!M:M,MATCH(E1393,'投放（素材）'!E:E,0))</f>
        <v>61388e450000000021038361</v>
      </c>
      <c r="H1393" s="10">
        <v>2266911</v>
      </c>
      <c r="I1393" s="10" t="s">
        <v>216</v>
      </c>
      <c r="J1393" s="10" t="s">
        <v>279</v>
      </c>
      <c r="K1393" s="10" t="s">
        <v>47</v>
      </c>
      <c r="L1393" s="10" t="s">
        <v>159</v>
      </c>
      <c r="M1393" s="10">
        <v>0</v>
      </c>
      <c r="N1393" s="10">
        <v>3</v>
      </c>
      <c r="O1393" s="10">
        <v>0</v>
      </c>
      <c r="P1393" s="13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</row>
    <row r="1394" spans="1:21">
      <c r="A1394" s="14">
        <v>44540</v>
      </c>
      <c r="B1394" s="10" t="s">
        <v>274</v>
      </c>
      <c r="C1394" s="10">
        <v>1821833</v>
      </c>
      <c r="D1394" s="10" t="s">
        <v>1</v>
      </c>
      <c r="E1394" s="10" t="s">
        <v>278</v>
      </c>
      <c r="F1394" s="12" t="str">
        <f>LOOKUP(,-FIND({"","品牌","品类","需求","竞品","品类","成分","长尾","场景","占位","功效"},E1394),{"其他","品牌词","品类词","需求词","竞品词","品类词","成分词","长尾词","场景词","占位词","功效词"})</f>
        <v>品牌词</v>
      </c>
      <c r="G1394" s="12" t="str">
        <f>INDEX('投放（素材）'!M:M,MATCH(E1394,'投放（素材）'!E:E,0))</f>
        <v>61388e450000000021038361</v>
      </c>
      <c r="H1394" s="10">
        <v>2266911</v>
      </c>
      <c r="I1394" s="10" t="s">
        <v>216</v>
      </c>
      <c r="J1394" s="10" t="s">
        <v>279</v>
      </c>
      <c r="K1394" s="10" t="s">
        <v>47</v>
      </c>
      <c r="L1394" s="10" t="s">
        <v>170</v>
      </c>
      <c r="M1394" s="10">
        <v>0</v>
      </c>
      <c r="N1394" s="10">
        <v>1</v>
      </c>
      <c r="O1394" s="10">
        <v>0</v>
      </c>
      <c r="P1394" s="13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0</v>
      </c>
    </row>
    <row r="1395" spans="1:21">
      <c r="A1395" s="14">
        <v>44540</v>
      </c>
      <c r="B1395" s="10" t="s">
        <v>274</v>
      </c>
      <c r="C1395" s="10">
        <v>1821833</v>
      </c>
      <c r="D1395" s="10" t="s">
        <v>1</v>
      </c>
      <c r="E1395" s="10" t="s">
        <v>278</v>
      </c>
      <c r="F1395" s="12" t="str">
        <f>LOOKUP(,-FIND({"","品牌","品类","需求","竞品","品类","成分","长尾","场景","占位","功效"},E1395),{"其他","品牌词","品类词","需求词","竞品词","品类词","成分词","长尾词","场景词","占位词","功效词"})</f>
        <v>品牌词</v>
      </c>
      <c r="G1395" s="12" t="str">
        <f>INDEX('投放（素材）'!M:M,MATCH(E1395,'投放（素材）'!E:E,0))</f>
        <v>61388e450000000021038361</v>
      </c>
      <c r="H1395" s="10">
        <v>2266911</v>
      </c>
      <c r="I1395" s="10" t="s">
        <v>216</v>
      </c>
      <c r="J1395" s="10" t="s">
        <v>279</v>
      </c>
      <c r="K1395" s="10" t="s">
        <v>47</v>
      </c>
      <c r="L1395" s="10" t="s">
        <v>169</v>
      </c>
      <c r="M1395" s="10">
        <v>0</v>
      </c>
      <c r="N1395" s="10">
        <v>3</v>
      </c>
      <c r="O1395" s="10">
        <v>0</v>
      </c>
      <c r="P1395" s="13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</row>
    <row r="1396" spans="1:21">
      <c r="A1396" s="14">
        <v>44540</v>
      </c>
      <c r="B1396" s="10" t="s">
        <v>274</v>
      </c>
      <c r="C1396" s="10">
        <v>1821833</v>
      </c>
      <c r="D1396" s="10" t="s">
        <v>1</v>
      </c>
      <c r="E1396" s="10" t="s">
        <v>278</v>
      </c>
      <c r="F1396" s="12" t="str">
        <f>LOOKUP(,-FIND({"","品牌","品类","需求","竞品","品类","成分","长尾","场景","占位","功效"},E1396),{"其他","品牌词","品类词","需求词","竞品词","品类词","成分词","长尾词","场景词","占位词","功效词"})</f>
        <v>品牌词</v>
      </c>
      <c r="G1396" s="12" t="str">
        <f>INDEX('投放（素材）'!M:M,MATCH(E1396,'投放（素材）'!E:E,0))</f>
        <v>61388e450000000021038361</v>
      </c>
      <c r="H1396" s="10">
        <v>2266911</v>
      </c>
      <c r="I1396" s="10" t="s">
        <v>216</v>
      </c>
      <c r="J1396" s="10" t="s">
        <v>279</v>
      </c>
      <c r="K1396" s="10" t="s">
        <v>47</v>
      </c>
      <c r="L1396" s="10" t="s">
        <v>177</v>
      </c>
      <c r="M1396" s="10">
        <v>0</v>
      </c>
      <c r="N1396" s="10">
        <v>1</v>
      </c>
      <c r="O1396" s="10">
        <v>0</v>
      </c>
      <c r="P1396" s="13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</row>
    <row r="1397" spans="1:21">
      <c r="A1397" s="14">
        <v>44540</v>
      </c>
      <c r="B1397" s="10" t="s">
        <v>274</v>
      </c>
      <c r="C1397" s="10">
        <v>1821833</v>
      </c>
      <c r="D1397" s="10" t="s">
        <v>1</v>
      </c>
      <c r="E1397" s="10" t="s">
        <v>281</v>
      </c>
      <c r="F1397" s="12" t="str">
        <f>LOOKUP(,-FIND({"","品牌","品类","需求","竞品","品类","成分","长尾","场景","占位","功效"},E1397),{"其他","品牌词","品类词","需求词","竞品词","品类词","成分词","长尾词","场景词","占位词","功效词"})</f>
        <v>品牌词</v>
      </c>
      <c r="G1397" s="12" t="str">
        <f>INDEX('投放（素材）'!M:M,MATCH(E1397,'投放（素材）'!E:E,0))</f>
        <v>61388e450000000021038361</v>
      </c>
      <c r="H1397" s="10">
        <v>2267007</v>
      </c>
      <c r="I1397" s="10" t="s">
        <v>216</v>
      </c>
      <c r="J1397" s="10" t="s">
        <v>279</v>
      </c>
      <c r="K1397" s="10" t="s">
        <v>47</v>
      </c>
      <c r="L1397" s="10" t="s">
        <v>74</v>
      </c>
      <c r="M1397" s="10">
        <v>181.69</v>
      </c>
      <c r="N1397" s="10">
        <v>163</v>
      </c>
      <c r="O1397" s="10">
        <v>32</v>
      </c>
      <c r="P1397" s="13">
        <v>0.1963</v>
      </c>
      <c r="Q1397" s="10">
        <v>5.67</v>
      </c>
      <c r="R1397" s="10">
        <v>0</v>
      </c>
      <c r="S1397" s="10">
        <v>0</v>
      </c>
      <c r="T1397" s="10">
        <v>0</v>
      </c>
      <c r="U1397" s="10">
        <v>0</v>
      </c>
    </row>
    <row r="1398" spans="1:21">
      <c r="A1398" s="14">
        <v>44540</v>
      </c>
      <c r="B1398" s="10" t="s">
        <v>274</v>
      </c>
      <c r="C1398" s="10">
        <v>1821833</v>
      </c>
      <c r="D1398" s="10" t="s">
        <v>1</v>
      </c>
      <c r="E1398" s="10" t="s">
        <v>282</v>
      </c>
      <c r="F1398" s="12" t="str">
        <f>LOOKUP(,-FIND({"","品牌","品类","需求","竞品","品类","成分","长尾","场景","占位","功效"},E1398),{"其他","品牌词","品类词","需求词","竞品词","品类词","成分词","长尾词","场景词","占位词","功效词"})</f>
        <v>功效词</v>
      </c>
      <c r="G1398" s="12" t="str">
        <f>INDEX('投放（素材）'!M:M,MATCH(E1398,'投放（素材）'!E:E,0))</f>
        <v>618b8a7b0000000001025dae</v>
      </c>
      <c r="H1398" s="10">
        <v>2274258</v>
      </c>
      <c r="I1398" s="10" t="s">
        <v>216</v>
      </c>
      <c r="J1398" s="10" t="s">
        <v>283</v>
      </c>
      <c r="K1398" s="10" t="s">
        <v>47</v>
      </c>
      <c r="L1398" s="10" t="s">
        <v>151</v>
      </c>
      <c r="M1398" s="10">
        <v>3.81</v>
      </c>
      <c r="N1398" s="10">
        <v>7</v>
      </c>
      <c r="O1398" s="10">
        <v>2</v>
      </c>
      <c r="P1398" s="13">
        <v>0.2857</v>
      </c>
      <c r="Q1398" s="10">
        <v>1.9</v>
      </c>
      <c r="R1398" s="10">
        <v>0</v>
      </c>
      <c r="S1398" s="10">
        <v>0</v>
      </c>
      <c r="T1398" s="10">
        <v>0</v>
      </c>
      <c r="U1398" s="10">
        <v>0</v>
      </c>
    </row>
    <row r="1399" spans="1:21">
      <c r="A1399" s="14">
        <v>44540</v>
      </c>
      <c r="B1399" s="10" t="s">
        <v>274</v>
      </c>
      <c r="C1399" s="10">
        <v>1821833</v>
      </c>
      <c r="D1399" s="10" t="s">
        <v>1</v>
      </c>
      <c r="E1399" s="10" t="s">
        <v>282</v>
      </c>
      <c r="F1399" s="12" t="str">
        <f>LOOKUP(,-FIND({"","品牌","品类","需求","竞品","品类","成分","长尾","场景","占位","功效"},E1399),{"其他","品牌词","品类词","需求词","竞品词","品类词","成分词","长尾词","场景词","占位词","功效词"})</f>
        <v>功效词</v>
      </c>
      <c r="G1399" s="12" t="str">
        <f>INDEX('投放（素材）'!M:M,MATCH(E1399,'投放（素材）'!E:E,0))</f>
        <v>618b8a7b0000000001025dae</v>
      </c>
      <c r="H1399" s="10">
        <v>2274258</v>
      </c>
      <c r="I1399" s="10" t="s">
        <v>216</v>
      </c>
      <c r="J1399" s="10" t="s">
        <v>283</v>
      </c>
      <c r="K1399" s="10" t="s">
        <v>47</v>
      </c>
      <c r="L1399" s="10" t="s">
        <v>147</v>
      </c>
      <c r="M1399" s="10">
        <v>0</v>
      </c>
      <c r="N1399" s="10">
        <v>2</v>
      </c>
      <c r="O1399" s="10">
        <v>0</v>
      </c>
      <c r="P1399" s="13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</row>
    <row r="1400" spans="1:21">
      <c r="A1400" s="14">
        <v>44540</v>
      </c>
      <c r="B1400" s="10" t="s">
        <v>274</v>
      </c>
      <c r="C1400" s="10">
        <v>1821833</v>
      </c>
      <c r="D1400" s="10" t="s">
        <v>1</v>
      </c>
      <c r="E1400" s="10" t="s">
        <v>282</v>
      </c>
      <c r="F1400" s="12" t="str">
        <f>LOOKUP(,-FIND({"","品牌","品类","需求","竞品","品类","成分","长尾","场景","占位","功效"},E1400),{"其他","品牌词","品类词","需求词","竞品词","品类词","成分词","长尾词","场景词","占位词","功效词"})</f>
        <v>功效词</v>
      </c>
      <c r="G1400" s="12" t="str">
        <f>INDEX('投放（素材）'!M:M,MATCH(E1400,'投放（素材）'!E:E,0))</f>
        <v>618b8a7b0000000001025dae</v>
      </c>
      <c r="H1400" s="10">
        <v>2274258</v>
      </c>
      <c r="I1400" s="10" t="s">
        <v>216</v>
      </c>
      <c r="J1400" s="10" t="s">
        <v>283</v>
      </c>
      <c r="K1400" s="10" t="s">
        <v>47</v>
      </c>
      <c r="L1400" s="10" t="s">
        <v>145</v>
      </c>
      <c r="M1400" s="10">
        <v>0</v>
      </c>
      <c r="N1400" s="10">
        <v>2</v>
      </c>
      <c r="O1400" s="10">
        <v>0</v>
      </c>
      <c r="P1400" s="13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</row>
    <row r="1401" spans="1:21">
      <c r="A1401" s="14">
        <v>44540</v>
      </c>
      <c r="B1401" s="10" t="s">
        <v>274</v>
      </c>
      <c r="C1401" s="10">
        <v>1821833</v>
      </c>
      <c r="D1401" s="10" t="s">
        <v>1</v>
      </c>
      <c r="E1401" s="10" t="s">
        <v>282</v>
      </c>
      <c r="F1401" s="12" t="str">
        <f>LOOKUP(,-FIND({"","品牌","品类","需求","竞品","品类","成分","长尾","场景","占位","功效"},E1401),{"其他","品牌词","品类词","需求词","竞品词","品类词","成分词","长尾词","场景词","占位词","功效词"})</f>
        <v>功效词</v>
      </c>
      <c r="G1401" s="12" t="str">
        <f>INDEX('投放（素材）'!M:M,MATCH(E1401,'投放（素材）'!E:E,0))</f>
        <v>618b8a7b0000000001025dae</v>
      </c>
      <c r="H1401" s="10">
        <v>2274258</v>
      </c>
      <c r="I1401" s="10" t="s">
        <v>216</v>
      </c>
      <c r="J1401" s="10" t="s">
        <v>283</v>
      </c>
      <c r="K1401" s="10" t="s">
        <v>47</v>
      </c>
      <c r="L1401" s="10" t="s">
        <v>141</v>
      </c>
      <c r="M1401" s="10">
        <v>0</v>
      </c>
      <c r="N1401" s="10">
        <v>3</v>
      </c>
      <c r="O1401" s="10">
        <v>0</v>
      </c>
      <c r="P1401" s="13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0</v>
      </c>
    </row>
    <row r="1402" spans="1:21">
      <c r="A1402" s="14">
        <v>44540</v>
      </c>
      <c r="B1402" s="10" t="s">
        <v>274</v>
      </c>
      <c r="C1402" s="10">
        <v>1821833</v>
      </c>
      <c r="D1402" s="10" t="s">
        <v>1</v>
      </c>
      <c r="E1402" s="10" t="s">
        <v>282</v>
      </c>
      <c r="F1402" s="12" t="str">
        <f>LOOKUP(,-FIND({"","品牌","品类","需求","竞品","品类","成分","长尾","场景","占位","功效"},E1402),{"其他","品牌词","品类词","需求词","竞品词","品类词","成分词","长尾词","场景词","占位词","功效词"})</f>
        <v>功效词</v>
      </c>
      <c r="G1402" s="12" t="str">
        <f>INDEX('投放（素材）'!M:M,MATCH(E1402,'投放（素材）'!E:E,0))</f>
        <v>618b8a7b0000000001025dae</v>
      </c>
      <c r="H1402" s="10">
        <v>2274258</v>
      </c>
      <c r="I1402" s="10" t="s">
        <v>216</v>
      </c>
      <c r="J1402" s="10" t="s">
        <v>283</v>
      </c>
      <c r="K1402" s="10" t="s">
        <v>47</v>
      </c>
      <c r="L1402" s="10" t="s">
        <v>144</v>
      </c>
      <c r="M1402" s="10">
        <v>2.03</v>
      </c>
      <c r="N1402" s="10">
        <v>8</v>
      </c>
      <c r="O1402" s="10">
        <v>1</v>
      </c>
      <c r="P1402" s="13">
        <v>0.125</v>
      </c>
      <c r="Q1402" s="10">
        <v>2.03</v>
      </c>
      <c r="R1402" s="10">
        <v>0</v>
      </c>
      <c r="S1402" s="10">
        <v>0</v>
      </c>
      <c r="T1402" s="10">
        <v>0</v>
      </c>
      <c r="U1402" s="10">
        <v>0</v>
      </c>
    </row>
    <row r="1403" spans="1:21">
      <c r="A1403" s="14">
        <v>44540</v>
      </c>
      <c r="B1403" s="10" t="s">
        <v>274</v>
      </c>
      <c r="C1403" s="10">
        <v>1821833</v>
      </c>
      <c r="D1403" s="10" t="s">
        <v>1</v>
      </c>
      <c r="E1403" s="10" t="s">
        <v>282</v>
      </c>
      <c r="F1403" s="12" t="str">
        <f>LOOKUP(,-FIND({"","品牌","品类","需求","竞品","品类","成分","长尾","场景","占位","功效"},E1403),{"其他","品牌词","品类词","需求词","竞品词","品类词","成分词","长尾词","场景词","占位词","功效词"})</f>
        <v>功效词</v>
      </c>
      <c r="G1403" s="12" t="str">
        <f>INDEX('投放（素材）'!M:M,MATCH(E1403,'投放（素材）'!E:E,0))</f>
        <v>618b8a7b0000000001025dae</v>
      </c>
      <c r="H1403" s="10">
        <v>2274258</v>
      </c>
      <c r="I1403" s="10" t="s">
        <v>216</v>
      </c>
      <c r="J1403" s="10" t="s">
        <v>283</v>
      </c>
      <c r="K1403" s="10" t="s">
        <v>47</v>
      </c>
      <c r="L1403" s="10" t="s">
        <v>140</v>
      </c>
      <c r="M1403" s="10">
        <v>1679.99</v>
      </c>
      <c r="N1403" s="10">
        <v>7725</v>
      </c>
      <c r="O1403" s="10">
        <v>424</v>
      </c>
      <c r="P1403" s="13">
        <v>0.0549</v>
      </c>
      <c r="Q1403" s="10">
        <v>3.96</v>
      </c>
      <c r="R1403" s="10">
        <v>5</v>
      </c>
      <c r="S1403" s="10">
        <v>0</v>
      </c>
      <c r="T1403" s="10">
        <v>1</v>
      </c>
      <c r="U1403" s="10">
        <v>0</v>
      </c>
    </row>
    <row r="1404" spans="1:21">
      <c r="A1404" s="14">
        <v>44540</v>
      </c>
      <c r="B1404" s="10" t="s">
        <v>274</v>
      </c>
      <c r="C1404" s="10">
        <v>1821833</v>
      </c>
      <c r="D1404" s="10" t="s">
        <v>1</v>
      </c>
      <c r="E1404" s="10" t="s">
        <v>282</v>
      </c>
      <c r="F1404" s="12" t="str">
        <f>LOOKUP(,-FIND({"","品牌","品类","需求","竞品","品类","成分","长尾","场景","占位","功效"},E1404),{"其他","品牌词","品类词","需求词","竞品词","品类词","成分词","长尾词","场景词","占位词","功效词"})</f>
        <v>功效词</v>
      </c>
      <c r="G1404" s="12" t="str">
        <f>INDEX('投放（素材）'!M:M,MATCH(E1404,'投放（素材）'!E:E,0))</f>
        <v>618b8a7b0000000001025dae</v>
      </c>
      <c r="H1404" s="10">
        <v>2274258</v>
      </c>
      <c r="I1404" s="10" t="s">
        <v>216</v>
      </c>
      <c r="J1404" s="10" t="s">
        <v>283</v>
      </c>
      <c r="K1404" s="10" t="s">
        <v>47</v>
      </c>
      <c r="L1404" s="10" t="s">
        <v>148</v>
      </c>
      <c r="M1404" s="10">
        <v>2.71</v>
      </c>
      <c r="N1404" s="10">
        <v>7</v>
      </c>
      <c r="O1404" s="10">
        <v>1</v>
      </c>
      <c r="P1404" s="13">
        <v>0.1429</v>
      </c>
      <c r="Q1404" s="10">
        <v>2.71</v>
      </c>
      <c r="R1404" s="10">
        <v>0</v>
      </c>
      <c r="S1404" s="10">
        <v>0</v>
      </c>
      <c r="T1404" s="10">
        <v>0</v>
      </c>
      <c r="U1404" s="10">
        <v>0</v>
      </c>
    </row>
    <row r="1405" spans="1:21">
      <c r="A1405" s="14">
        <v>44540</v>
      </c>
      <c r="B1405" s="10" t="s">
        <v>274</v>
      </c>
      <c r="C1405" s="10">
        <v>1821833</v>
      </c>
      <c r="D1405" s="10" t="s">
        <v>1</v>
      </c>
      <c r="E1405" s="10" t="s">
        <v>282</v>
      </c>
      <c r="F1405" s="12" t="str">
        <f>LOOKUP(,-FIND({"","品牌","品类","需求","竞品","品类","成分","长尾","场景","占位","功效"},E1405),{"其他","品牌词","品类词","需求词","竞品词","品类词","成分词","长尾词","场景词","占位词","功效词"})</f>
        <v>功效词</v>
      </c>
      <c r="G1405" s="12" t="str">
        <f>INDEX('投放（素材）'!M:M,MATCH(E1405,'投放（素材）'!E:E,0))</f>
        <v>618b8a7b0000000001025dae</v>
      </c>
      <c r="H1405" s="10">
        <v>2274258</v>
      </c>
      <c r="I1405" s="10" t="s">
        <v>216</v>
      </c>
      <c r="J1405" s="10" t="s">
        <v>283</v>
      </c>
      <c r="K1405" s="10" t="s">
        <v>47</v>
      </c>
      <c r="L1405" s="10" t="s">
        <v>150</v>
      </c>
      <c r="M1405" s="10">
        <v>0</v>
      </c>
      <c r="N1405" s="10">
        <v>4</v>
      </c>
      <c r="O1405" s="10">
        <v>0</v>
      </c>
      <c r="P1405" s="13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</row>
    <row r="1406" spans="1:21">
      <c r="A1406" s="14">
        <v>44540</v>
      </c>
      <c r="B1406" s="10" t="s">
        <v>274</v>
      </c>
      <c r="C1406" s="10">
        <v>1821833</v>
      </c>
      <c r="D1406" s="10" t="s">
        <v>1</v>
      </c>
      <c r="E1406" s="10" t="s">
        <v>282</v>
      </c>
      <c r="F1406" s="12" t="str">
        <f>LOOKUP(,-FIND({"","品牌","品类","需求","竞品","品类","成分","长尾","场景","占位","功效"},E1406),{"其他","品牌词","品类词","需求词","竞品词","品类词","成分词","长尾词","场景词","占位词","功效词"})</f>
        <v>功效词</v>
      </c>
      <c r="G1406" s="12" t="str">
        <f>INDEX('投放（素材）'!M:M,MATCH(E1406,'投放（素材）'!E:E,0))</f>
        <v>618b8a7b0000000001025dae</v>
      </c>
      <c r="H1406" s="10">
        <v>2274258</v>
      </c>
      <c r="I1406" s="10" t="s">
        <v>216</v>
      </c>
      <c r="J1406" s="10" t="s">
        <v>283</v>
      </c>
      <c r="K1406" s="10" t="s">
        <v>47</v>
      </c>
      <c r="L1406" s="10" t="s">
        <v>146</v>
      </c>
      <c r="M1406" s="10">
        <v>0</v>
      </c>
      <c r="N1406" s="10">
        <v>4</v>
      </c>
      <c r="O1406" s="10">
        <v>0</v>
      </c>
      <c r="P1406" s="13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</row>
    <row r="1407" spans="1:21">
      <c r="A1407" s="14">
        <v>44541</v>
      </c>
      <c r="B1407" s="10" t="s">
        <v>268</v>
      </c>
      <c r="C1407" s="10">
        <v>1796446</v>
      </c>
      <c r="D1407" s="10" t="s">
        <v>1</v>
      </c>
      <c r="E1407" s="10" t="s">
        <v>269</v>
      </c>
      <c r="F1407" s="12" t="str">
        <f>LOOKUP(,-FIND({"","品牌","品类","需求","竞品","品类","成分","长尾","场景","占位","功效"},E1407),{"其他","品牌词","品类词","需求词","竞品词","品类词","成分词","长尾词","场景词","占位词","功效词"})</f>
        <v>品类词</v>
      </c>
      <c r="G1407" s="12" t="str">
        <f>INDEX('投放（素材）'!M:M,MATCH(E1407,'投放（素材）'!E:E,0))</f>
        <v>61303e92000000002103c91c</v>
      </c>
      <c r="H1407" s="10">
        <v>2184195</v>
      </c>
      <c r="I1407" s="10" t="s">
        <v>216</v>
      </c>
      <c r="J1407" s="10" t="s">
        <v>270</v>
      </c>
      <c r="K1407" s="10" t="s">
        <v>47</v>
      </c>
      <c r="L1407" s="10" t="s">
        <v>63</v>
      </c>
      <c r="M1407" s="10">
        <v>3328.21</v>
      </c>
      <c r="N1407" s="10">
        <v>9092</v>
      </c>
      <c r="O1407" s="10">
        <v>499</v>
      </c>
      <c r="P1407" s="13">
        <v>0.0549</v>
      </c>
      <c r="Q1407" s="10">
        <v>6.66</v>
      </c>
      <c r="R1407" s="10">
        <v>4</v>
      </c>
      <c r="S1407" s="10">
        <v>0</v>
      </c>
      <c r="T1407" s="10">
        <v>6</v>
      </c>
      <c r="U1407" s="10">
        <v>0</v>
      </c>
    </row>
    <row r="1408" spans="1:21">
      <c r="A1408" s="14">
        <v>44541</v>
      </c>
      <c r="B1408" s="10" t="s">
        <v>268</v>
      </c>
      <c r="C1408" s="10">
        <v>1796446</v>
      </c>
      <c r="D1408" s="10" t="s">
        <v>1</v>
      </c>
      <c r="E1408" s="10" t="s">
        <v>271</v>
      </c>
      <c r="F1408" s="12" t="str">
        <f>LOOKUP(,-FIND({"","品牌","品类","需求","竞品","品类","成分","长尾","场景","占位","功效"},E1408),{"其他","品牌词","品类词","需求词","竞品词","品类词","成分词","长尾词","场景词","占位词","功效词"})</f>
        <v>需求词</v>
      </c>
      <c r="G1408" s="12" t="str">
        <f>INDEX('投放（素材）'!M:M,MATCH(E1408,'投放（素材）'!E:E,0))</f>
        <v>61303e92000000002103c91c</v>
      </c>
      <c r="H1408" s="10">
        <v>2196433</v>
      </c>
      <c r="I1408" s="10" t="s">
        <v>216</v>
      </c>
      <c r="J1408" s="10" t="s">
        <v>270</v>
      </c>
      <c r="K1408" s="10" t="s">
        <v>47</v>
      </c>
      <c r="L1408" s="10" t="s">
        <v>79</v>
      </c>
      <c r="M1408" s="10">
        <v>1763.24</v>
      </c>
      <c r="N1408" s="10">
        <v>4564</v>
      </c>
      <c r="O1408" s="10">
        <v>269</v>
      </c>
      <c r="P1408" s="13">
        <v>0.0589</v>
      </c>
      <c r="Q1408" s="10">
        <v>6.55</v>
      </c>
      <c r="R1408" s="10">
        <v>4</v>
      </c>
      <c r="S1408" s="10">
        <v>2</v>
      </c>
      <c r="T1408" s="10">
        <v>0</v>
      </c>
      <c r="U1408" s="10">
        <v>2</v>
      </c>
    </row>
    <row r="1409" spans="1:21">
      <c r="A1409" s="14">
        <v>44541</v>
      </c>
      <c r="B1409" s="10" t="s">
        <v>272</v>
      </c>
      <c r="C1409" s="10">
        <v>1810537</v>
      </c>
      <c r="D1409" s="10" t="s">
        <v>1</v>
      </c>
      <c r="E1409" s="10" t="s">
        <v>273</v>
      </c>
      <c r="F1409" s="12" t="str">
        <f>LOOKUP(,-FIND({"","品牌","品类","需求","竞品","品类","成分","长尾","场景","占位","功效"},E1409),{"其他","品牌词","品类词","需求词","竞品词","品类词","成分词","长尾词","场景词","占位词","功效词"})</f>
        <v>占位词</v>
      </c>
      <c r="G1409" s="12" t="str">
        <f>INDEX('投放（素材）'!M:M,MATCH(E1409,'投放（素材）'!E:E,0))</f>
        <v>61303e92000000002103c91c</v>
      </c>
      <c r="H1409" s="10">
        <v>2207800</v>
      </c>
      <c r="I1409" s="10" t="s">
        <v>216</v>
      </c>
      <c r="J1409" s="10" t="s">
        <v>270</v>
      </c>
      <c r="K1409" s="10" t="s">
        <v>47</v>
      </c>
      <c r="L1409" s="10" t="s">
        <v>63</v>
      </c>
      <c r="M1409" s="10">
        <v>19528.8</v>
      </c>
      <c r="N1409" s="10">
        <v>33336</v>
      </c>
      <c r="O1409" s="10">
        <v>1834</v>
      </c>
      <c r="P1409" s="13">
        <v>0.055</v>
      </c>
      <c r="Q1409" s="10">
        <v>10.64</v>
      </c>
      <c r="R1409" s="10">
        <v>7</v>
      </c>
      <c r="S1409" s="10">
        <v>0</v>
      </c>
      <c r="T1409" s="10">
        <v>12</v>
      </c>
      <c r="U1409" s="10">
        <v>2</v>
      </c>
    </row>
    <row r="1410" spans="1:21">
      <c r="A1410" s="14">
        <v>44541</v>
      </c>
      <c r="B1410" s="10" t="s">
        <v>272</v>
      </c>
      <c r="C1410" s="10">
        <v>1810537</v>
      </c>
      <c r="D1410" s="10" t="s">
        <v>1</v>
      </c>
      <c r="E1410" s="10" t="s">
        <v>273</v>
      </c>
      <c r="F1410" s="12" t="str">
        <f>LOOKUP(,-FIND({"","品牌","品类","需求","竞品","品类","成分","长尾","场景","占位","功效"},E1410),{"其他","品牌词","品类词","需求词","竞品词","品类词","成分词","长尾词","场景词","占位词","功效词"})</f>
        <v>占位词</v>
      </c>
      <c r="G1410" s="12" t="str">
        <f>INDEX('投放（素材）'!M:M,MATCH(E1410,'投放（素材）'!E:E,0))</f>
        <v>61303e92000000002103c91c</v>
      </c>
      <c r="H1410" s="10">
        <v>2207800</v>
      </c>
      <c r="I1410" s="10" t="s">
        <v>216</v>
      </c>
      <c r="J1410" s="10" t="s">
        <v>270</v>
      </c>
      <c r="K1410" s="10" t="s">
        <v>47</v>
      </c>
      <c r="L1410" s="10" t="s">
        <v>79</v>
      </c>
      <c r="M1410" s="10">
        <v>846.84</v>
      </c>
      <c r="N1410" s="10">
        <v>1556</v>
      </c>
      <c r="O1410" s="10">
        <v>87</v>
      </c>
      <c r="P1410" s="13">
        <v>0.0559</v>
      </c>
      <c r="Q1410" s="10">
        <v>9.73</v>
      </c>
      <c r="R1410" s="10">
        <v>0</v>
      </c>
      <c r="S1410" s="10">
        <v>0</v>
      </c>
      <c r="T1410" s="10">
        <v>1</v>
      </c>
      <c r="U1410" s="10">
        <v>0</v>
      </c>
    </row>
    <row r="1411" spans="1:21">
      <c r="A1411" s="14">
        <v>44541</v>
      </c>
      <c r="B1411" s="10" t="s">
        <v>274</v>
      </c>
      <c r="C1411" s="10">
        <v>1821833</v>
      </c>
      <c r="D1411" s="10" t="s">
        <v>1</v>
      </c>
      <c r="E1411" s="10" t="s">
        <v>275</v>
      </c>
      <c r="F1411" s="12" t="str">
        <f>LOOKUP(,-FIND({"","品牌","品类","需求","竞品","品类","成分","长尾","场景","占位","功效"},E1411),{"其他","品牌词","品类词","需求词","竞品词","品类词","成分词","长尾词","场景词","占位词","功效词"})</f>
        <v>品类词</v>
      </c>
      <c r="G1411" s="12" t="str">
        <f>INDEX('投放（素材）'!M:M,MATCH(E1411,'投放（素材）'!E:E,0))</f>
        <v>61303e92000000002103c91c</v>
      </c>
      <c r="H1411" s="10">
        <v>2225193</v>
      </c>
      <c r="I1411" s="10" t="s">
        <v>216</v>
      </c>
      <c r="J1411" s="10" t="s">
        <v>270</v>
      </c>
      <c r="K1411" s="10" t="s">
        <v>47</v>
      </c>
      <c r="L1411" s="10" t="s">
        <v>82</v>
      </c>
      <c r="M1411" s="10">
        <v>3152.05</v>
      </c>
      <c r="N1411" s="10">
        <v>11967</v>
      </c>
      <c r="O1411" s="10">
        <v>457</v>
      </c>
      <c r="P1411" s="13">
        <v>0.0382</v>
      </c>
      <c r="Q1411" s="10">
        <v>6.89</v>
      </c>
      <c r="R1411" s="10">
        <v>3</v>
      </c>
      <c r="S1411" s="10">
        <v>0</v>
      </c>
      <c r="T1411" s="10">
        <v>2</v>
      </c>
      <c r="U1411" s="10">
        <v>3</v>
      </c>
    </row>
    <row r="1412" spans="1:21">
      <c r="A1412" s="14">
        <v>44541</v>
      </c>
      <c r="B1412" s="10" t="s">
        <v>274</v>
      </c>
      <c r="C1412" s="10">
        <v>1821833</v>
      </c>
      <c r="D1412" s="10" t="s">
        <v>1</v>
      </c>
      <c r="E1412" s="10" t="s">
        <v>276</v>
      </c>
      <c r="F1412" s="12" t="str">
        <f>LOOKUP(,-FIND({"","品牌","品类","需求","竞品","品类","成分","长尾","场景","占位","功效"},E1412),{"其他","品牌词","品类词","需求词","竞品词","品类词","成分词","长尾词","场景词","占位词","功效词"})</f>
        <v>品牌词</v>
      </c>
      <c r="G1412" s="12" t="str">
        <f>INDEX('投放（素材）'!M:M,MATCH(E1412,'投放（素材）'!E:E,0))</f>
        <v>6100f2a0000000002103d584</v>
      </c>
      <c r="H1412" s="10">
        <v>2225210</v>
      </c>
      <c r="I1412" s="10" t="s">
        <v>216</v>
      </c>
      <c r="J1412" s="10" t="s">
        <v>229</v>
      </c>
      <c r="K1412" s="10" t="s">
        <v>47</v>
      </c>
      <c r="L1412" s="10" t="s">
        <v>75</v>
      </c>
      <c r="M1412" s="10">
        <v>807.55</v>
      </c>
      <c r="N1412" s="10">
        <v>6172</v>
      </c>
      <c r="O1412" s="10">
        <v>172</v>
      </c>
      <c r="P1412" s="13">
        <v>0.0279</v>
      </c>
      <c r="Q1412" s="10">
        <v>4.69</v>
      </c>
      <c r="R1412" s="10">
        <v>0</v>
      </c>
      <c r="S1412" s="10">
        <v>1</v>
      </c>
      <c r="T1412" s="10">
        <v>0</v>
      </c>
      <c r="U1412" s="10">
        <v>0</v>
      </c>
    </row>
    <row r="1413" spans="1:21">
      <c r="A1413" s="14">
        <v>44541</v>
      </c>
      <c r="B1413" s="10" t="s">
        <v>274</v>
      </c>
      <c r="C1413" s="10">
        <v>1821833</v>
      </c>
      <c r="D1413" s="10" t="s">
        <v>1</v>
      </c>
      <c r="E1413" s="10" t="s">
        <v>277</v>
      </c>
      <c r="F1413" s="12" t="str">
        <f>LOOKUP(,-FIND({"","品牌","品类","需求","竞品","品类","成分","长尾","场景","占位","功效"},E1413),{"其他","品牌词","品类词","需求词","竞品词","品类词","成分词","长尾词","场景词","占位词","功效词"})</f>
        <v>品牌词</v>
      </c>
      <c r="G1413" s="12" t="str">
        <f>INDEX('投放（素材）'!M:M,MATCH(E1413,'投放（素材）'!E:E,0))</f>
        <v>60f7c242000000000102e5de</v>
      </c>
      <c r="H1413" s="10">
        <v>2244321</v>
      </c>
      <c r="I1413" s="10" t="s">
        <v>216</v>
      </c>
      <c r="J1413" s="10" t="s">
        <v>217</v>
      </c>
      <c r="K1413" s="10" t="s">
        <v>47</v>
      </c>
      <c r="L1413" s="10" t="s">
        <v>131</v>
      </c>
      <c r="M1413" s="10">
        <v>34.12</v>
      </c>
      <c r="N1413" s="10">
        <v>36</v>
      </c>
      <c r="O1413" s="10">
        <v>5</v>
      </c>
      <c r="P1413" s="13">
        <v>0.1389</v>
      </c>
      <c r="Q1413" s="10">
        <v>6.82</v>
      </c>
      <c r="R1413" s="10">
        <v>0</v>
      </c>
      <c r="S1413" s="10">
        <v>0</v>
      </c>
      <c r="T1413" s="10">
        <v>0</v>
      </c>
      <c r="U1413" s="10">
        <v>0</v>
      </c>
    </row>
    <row r="1414" spans="1:21">
      <c r="A1414" s="14">
        <v>44541</v>
      </c>
      <c r="B1414" s="10" t="s">
        <v>274</v>
      </c>
      <c r="C1414" s="10">
        <v>1821833</v>
      </c>
      <c r="D1414" s="10" t="s">
        <v>1</v>
      </c>
      <c r="E1414" s="10" t="s">
        <v>277</v>
      </c>
      <c r="F1414" s="12" t="str">
        <f>LOOKUP(,-FIND({"","品牌","品类","需求","竞品","品类","成分","长尾","场景","占位","功效"},E1414),{"其他","品牌词","品类词","需求词","竞品词","品类词","成分词","长尾词","场景词","占位词","功效词"})</f>
        <v>品牌词</v>
      </c>
      <c r="G1414" s="12" t="str">
        <f>INDEX('投放（素材）'!M:M,MATCH(E1414,'投放（素材）'!E:E,0))</f>
        <v>60f7c242000000000102e5de</v>
      </c>
      <c r="H1414" s="10">
        <v>2244321</v>
      </c>
      <c r="I1414" s="10" t="s">
        <v>216</v>
      </c>
      <c r="J1414" s="10" t="s">
        <v>217</v>
      </c>
      <c r="K1414" s="10" t="s">
        <v>47</v>
      </c>
      <c r="L1414" s="10" t="s">
        <v>130</v>
      </c>
      <c r="M1414" s="10">
        <v>6.34</v>
      </c>
      <c r="N1414" s="10">
        <v>26</v>
      </c>
      <c r="O1414" s="10">
        <v>1</v>
      </c>
      <c r="P1414" s="13">
        <v>0.0385</v>
      </c>
      <c r="Q1414" s="10">
        <v>6.34</v>
      </c>
      <c r="R1414" s="10">
        <v>0</v>
      </c>
      <c r="S1414" s="10">
        <v>0</v>
      </c>
      <c r="T1414" s="10">
        <v>0</v>
      </c>
      <c r="U1414" s="10">
        <v>0</v>
      </c>
    </row>
    <row r="1415" spans="1:21">
      <c r="A1415" s="14">
        <v>44541</v>
      </c>
      <c r="B1415" s="10" t="s">
        <v>274</v>
      </c>
      <c r="C1415" s="10">
        <v>1821833</v>
      </c>
      <c r="D1415" s="10" t="s">
        <v>1</v>
      </c>
      <c r="E1415" s="10" t="s">
        <v>278</v>
      </c>
      <c r="F1415" s="12" t="str">
        <f>LOOKUP(,-FIND({"","品牌","品类","需求","竞品","品类","成分","长尾","场景","占位","功效"},E1415),{"其他","品牌词","品类词","需求词","竞品词","品类词","成分词","长尾词","场景词","占位词","功效词"})</f>
        <v>品牌词</v>
      </c>
      <c r="G1415" s="12" t="str">
        <f>INDEX('投放（素材）'!M:M,MATCH(E1415,'投放（素材）'!E:E,0))</f>
        <v>61388e450000000021038361</v>
      </c>
      <c r="H1415" s="10">
        <v>2266911</v>
      </c>
      <c r="I1415" s="10" t="s">
        <v>216</v>
      </c>
      <c r="J1415" s="10" t="s">
        <v>279</v>
      </c>
      <c r="K1415" s="10" t="s">
        <v>47</v>
      </c>
      <c r="L1415" s="10" t="s">
        <v>171</v>
      </c>
      <c r="M1415" s="10">
        <v>0</v>
      </c>
      <c r="N1415" s="10">
        <v>2</v>
      </c>
      <c r="O1415" s="10">
        <v>0</v>
      </c>
      <c r="P1415" s="13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</row>
    <row r="1416" spans="1:21">
      <c r="A1416" s="14">
        <v>44541</v>
      </c>
      <c r="B1416" s="10" t="s">
        <v>274</v>
      </c>
      <c r="C1416" s="10">
        <v>1821833</v>
      </c>
      <c r="D1416" s="10" t="s">
        <v>1</v>
      </c>
      <c r="E1416" s="10" t="s">
        <v>278</v>
      </c>
      <c r="F1416" s="12" t="str">
        <f>LOOKUP(,-FIND({"","品牌","品类","需求","竞品","品类","成分","长尾","场景","占位","功效"},E1416),{"其他","品牌词","品类词","需求词","竞品词","品类词","成分词","长尾词","场景词","占位词","功效词"})</f>
        <v>品牌词</v>
      </c>
      <c r="G1416" s="12" t="str">
        <f>INDEX('投放（素材）'!M:M,MATCH(E1416,'投放（素材）'!E:E,0))</f>
        <v>61388e450000000021038361</v>
      </c>
      <c r="H1416" s="10">
        <v>2266911</v>
      </c>
      <c r="I1416" s="10" t="s">
        <v>216</v>
      </c>
      <c r="J1416" s="10" t="s">
        <v>279</v>
      </c>
      <c r="K1416" s="10" t="s">
        <v>47</v>
      </c>
      <c r="L1416" s="10" t="s">
        <v>157</v>
      </c>
      <c r="M1416" s="10">
        <v>0</v>
      </c>
      <c r="N1416" s="10">
        <v>1</v>
      </c>
      <c r="O1416" s="10">
        <v>0</v>
      </c>
      <c r="P1416" s="13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</row>
    <row r="1417" spans="1:21">
      <c r="A1417" s="14">
        <v>44541</v>
      </c>
      <c r="B1417" s="10" t="s">
        <v>274</v>
      </c>
      <c r="C1417" s="10">
        <v>1821833</v>
      </c>
      <c r="D1417" s="10" t="s">
        <v>1</v>
      </c>
      <c r="E1417" s="10" t="s">
        <v>278</v>
      </c>
      <c r="F1417" s="12" t="str">
        <f>LOOKUP(,-FIND({"","品牌","品类","需求","竞品","品类","成分","长尾","场景","占位","功效"},E1417),{"其他","品牌词","品类词","需求词","竞品词","品类词","成分词","长尾词","场景词","占位词","功效词"})</f>
        <v>品牌词</v>
      </c>
      <c r="G1417" s="12" t="str">
        <f>INDEX('投放（素材）'!M:M,MATCH(E1417,'投放（素材）'!E:E,0))</f>
        <v>61388e450000000021038361</v>
      </c>
      <c r="H1417" s="10">
        <v>2266911</v>
      </c>
      <c r="I1417" s="10" t="s">
        <v>216</v>
      </c>
      <c r="J1417" s="10" t="s">
        <v>279</v>
      </c>
      <c r="K1417" s="10" t="s">
        <v>47</v>
      </c>
      <c r="L1417" s="10" t="s">
        <v>156</v>
      </c>
      <c r="M1417" s="10">
        <v>3.06</v>
      </c>
      <c r="N1417" s="10">
        <v>2</v>
      </c>
      <c r="O1417" s="10">
        <v>1</v>
      </c>
      <c r="P1417" s="13">
        <v>0.5</v>
      </c>
      <c r="Q1417" s="10">
        <v>3.06</v>
      </c>
      <c r="R1417" s="10">
        <v>0</v>
      </c>
      <c r="S1417" s="10">
        <v>0</v>
      </c>
      <c r="T1417" s="10">
        <v>0</v>
      </c>
      <c r="U1417" s="10">
        <v>0</v>
      </c>
    </row>
    <row r="1418" spans="1:21">
      <c r="A1418" s="14">
        <v>44541</v>
      </c>
      <c r="B1418" s="10" t="s">
        <v>274</v>
      </c>
      <c r="C1418" s="10">
        <v>1821833</v>
      </c>
      <c r="D1418" s="10" t="s">
        <v>1</v>
      </c>
      <c r="E1418" s="10" t="s">
        <v>278</v>
      </c>
      <c r="F1418" s="12" t="str">
        <f>LOOKUP(,-FIND({"","品牌","品类","需求","竞品","品类","成分","长尾","场景","占位","功效"},E1418),{"其他","品牌词","品类词","需求词","竞品词","品类词","成分词","长尾词","场景词","占位词","功效词"})</f>
        <v>品牌词</v>
      </c>
      <c r="G1418" s="12" t="str">
        <f>INDEX('投放（素材）'!M:M,MATCH(E1418,'投放（素材）'!E:E,0))</f>
        <v>61388e450000000021038361</v>
      </c>
      <c r="H1418" s="10">
        <v>2266911</v>
      </c>
      <c r="I1418" s="10" t="s">
        <v>216</v>
      </c>
      <c r="J1418" s="10" t="s">
        <v>279</v>
      </c>
      <c r="K1418" s="10" t="s">
        <v>47</v>
      </c>
      <c r="L1418" s="10" t="s">
        <v>179</v>
      </c>
      <c r="M1418" s="10">
        <v>0</v>
      </c>
      <c r="N1418" s="10">
        <v>1</v>
      </c>
      <c r="O1418" s="10">
        <v>0</v>
      </c>
      <c r="P1418" s="13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</row>
    <row r="1419" spans="1:21">
      <c r="A1419" s="14">
        <v>44541</v>
      </c>
      <c r="B1419" s="10" t="s">
        <v>274</v>
      </c>
      <c r="C1419" s="10">
        <v>1821833</v>
      </c>
      <c r="D1419" s="10" t="s">
        <v>1</v>
      </c>
      <c r="E1419" s="10" t="s">
        <v>278</v>
      </c>
      <c r="F1419" s="12" t="str">
        <f>LOOKUP(,-FIND({"","品牌","品类","需求","竞品","品类","成分","长尾","场景","占位","功效"},E1419),{"其他","品牌词","品类词","需求词","竞品词","品类词","成分词","长尾词","场景词","占位词","功效词"})</f>
        <v>品牌词</v>
      </c>
      <c r="G1419" s="12" t="str">
        <f>INDEX('投放（素材）'!M:M,MATCH(E1419,'投放（素材）'!E:E,0))</f>
        <v>61388e450000000021038361</v>
      </c>
      <c r="H1419" s="10">
        <v>2266911</v>
      </c>
      <c r="I1419" s="10" t="s">
        <v>216</v>
      </c>
      <c r="J1419" s="10" t="s">
        <v>279</v>
      </c>
      <c r="K1419" s="10" t="s">
        <v>47</v>
      </c>
      <c r="L1419" s="10" t="s">
        <v>169</v>
      </c>
      <c r="M1419" s="10">
        <v>0</v>
      </c>
      <c r="N1419" s="10">
        <v>1</v>
      </c>
      <c r="O1419" s="10">
        <v>0</v>
      </c>
      <c r="P1419" s="13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</row>
    <row r="1420" spans="1:21">
      <c r="A1420" s="14">
        <v>44541</v>
      </c>
      <c r="B1420" s="10" t="s">
        <v>274</v>
      </c>
      <c r="C1420" s="10">
        <v>1821833</v>
      </c>
      <c r="D1420" s="10" t="s">
        <v>1</v>
      </c>
      <c r="E1420" s="10" t="s">
        <v>281</v>
      </c>
      <c r="F1420" s="12" t="str">
        <f>LOOKUP(,-FIND({"","品牌","品类","需求","竞品","品类","成分","长尾","场景","占位","功效"},E1420),{"其他","品牌词","品类词","需求词","竞品词","品类词","成分词","长尾词","场景词","占位词","功效词"})</f>
        <v>品牌词</v>
      </c>
      <c r="G1420" s="12" t="str">
        <f>INDEX('投放（素材）'!M:M,MATCH(E1420,'投放（素材）'!E:E,0))</f>
        <v>61388e450000000021038361</v>
      </c>
      <c r="H1420" s="10">
        <v>2267007</v>
      </c>
      <c r="I1420" s="10" t="s">
        <v>216</v>
      </c>
      <c r="J1420" s="10" t="s">
        <v>279</v>
      </c>
      <c r="K1420" s="10" t="s">
        <v>47</v>
      </c>
      <c r="L1420" s="10" t="s">
        <v>74</v>
      </c>
      <c r="M1420" s="10">
        <v>203.7</v>
      </c>
      <c r="N1420" s="10">
        <v>185</v>
      </c>
      <c r="O1420" s="10">
        <v>34</v>
      </c>
      <c r="P1420" s="13">
        <v>0.1838</v>
      </c>
      <c r="Q1420" s="10">
        <v>5.99</v>
      </c>
      <c r="R1420" s="10">
        <v>0</v>
      </c>
      <c r="S1420" s="10">
        <v>0</v>
      </c>
      <c r="T1420" s="10">
        <v>0</v>
      </c>
      <c r="U1420" s="10">
        <v>0</v>
      </c>
    </row>
    <row r="1421" spans="1:21">
      <c r="A1421" s="14">
        <v>44541</v>
      </c>
      <c r="B1421" s="10" t="s">
        <v>274</v>
      </c>
      <c r="C1421" s="10">
        <v>1821833</v>
      </c>
      <c r="D1421" s="10" t="s">
        <v>1</v>
      </c>
      <c r="E1421" s="10" t="s">
        <v>282</v>
      </c>
      <c r="F1421" s="12" t="str">
        <f>LOOKUP(,-FIND({"","品牌","品类","需求","竞品","品类","成分","长尾","场景","占位","功效"},E1421),{"其他","品牌词","品类词","需求词","竞品词","品类词","成分词","长尾词","场景词","占位词","功效词"})</f>
        <v>功效词</v>
      </c>
      <c r="G1421" s="12" t="str">
        <f>INDEX('投放（素材）'!M:M,MATCH(E1421,'投放（素材）'!E:E,0))</f>
        <v>618b8a7b0000000001025dae</v>
      </c>
      <c r="H1421" s="10">
        <v>2274258</v>
      </c>
      <c r="I1421" s="10" t="s">
        <v>216</v>
      </c>
      <c r="J1421" s="10" t="s">
        <v>283</v>
      </c>
      <c r="K1421" s="10" t="s">
        <v>47</v>
      </c>
      <c r="L1421" s="10" t="s">
        <v>151</v>
      </c>
      <c r="M1421" s="10">
        <v>5.07</v>
      </c>
      <c r="N1421" s="10">
        <v>12</v>
      </c>
      <c r="O1421" s="10">
        <v>2</v>
      </c>
      <c r="P1421" s="13">
        <v>0.1667</v>
      </c>
      <c r="Q1421" s="10">
        <v>2.53</v>
      </c>
      <c r="R1421" s="10">
        <v>0</v>
      </c>
      <c r="S1421" s="10">
        <v>0</v>
      </c>
      <c r="T1421" s="10">
        <v>0</v>
      </c>
      <c r="U1421" s="10">
        <v>0</v>
      </c>
    </row>
    <row r="1422" spans="1:21">
      <c r="A1422" s="14">
        <v>44541</v>
      </c>
      <c r="B1422" s="10" t="s">
        <v>274</v>
      </c>
      <c r="C1422" s="10">
        <v>1821833</v>
      </c>
      <c r="D1422" s="10" t="s">
        <v>1</v>
      </c>
      <c r="E1422" s="10" t="s">
        <v>282</v>
      </c>
      <c r="F1422" s="12" t="str">
        <f>LOOKUP(,-FIND({"","品牌","品类","需求","竞品","品类","成分","长尾","场景","占位","功效"},E1422),{"其他","品牌词","品类词","需求词","竞品词","品类词","成分词","长尾词","场景词","占位词","功效词"})</f>
        <v>功效词</v>
      </c>
      <c r="G1422" s="12" t="str">
        <f>INDEX('投放（素材）'!M:M,MATCH(E1422,'投放（素材）'!E:E,0))</f>
        <v>618b8a7b0000000001025dae</v>
      </c>
      <c r="H1422" s="10">
        <v>2274258</v>
      </c>
      <c r="I1422" s="10" t="s">
        <v>216</v>
      </c>
      <c r="J1422" s="10" t="s">
        <v>283</v>
      </c>
      <c r="K1422" s="10" t="s">
        <v>47</v>
      </c>
      <c r="L1422" s="10" t="s">
        <v>145</v>
      </c>
      <c r="M1422" s="10">
        <v>0</v>
      </c>
      <c r="N1422" s="10">
        <v>2</v>
      </c>
      <c r="O1422" s="10">
        <v>0</v>
      </c>
      <c r="P1422" s="13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0</v>
      </c>
    </row>
    <row r="1423" spans="1:21">
      <c r="A1423" s="14">
        <v>44541</v>
      </c>
      <c r="B1423" s="10" t="s">
        <v>274</v>
      </c>
      <c r="C1423" s="10">
        <v>1821833</v>
      </c>
      <c r="D1423" s="10" t="s">
        <v>1</v>
      </c>
      <c r="E1423" s="10" t="s">
        <v>282</v>
      </c>
      <c r="F1423" s="12" t="str">
        <f>LOOKUP(,-FIND({"","品牌","品类","需求","竞品","品类","成分","长尾","场景","占位","功效"},E1423),{"其他","品牌词","品类词","需求词","竞品词","品类词","成分词","长尾词","场景词","占位词","功效词"})</f>
        <v>功效词</v>
      </c>
      <c r="G1423" s="12" t="str">
        <f>INDEX('投放（素材）'!M:M,MATCH(E1423,'投放（素材）'!E:E,0))</f>
        <v>618b8a7b0000000001025dae</v>
      </c>
      <c r="H1423" s="10">
        <v>2274258</v>
      </c>
      <c r="I1423" s="10" t="s">
        <v>216</v>
      </c>
      <c r="J1423" s="10" t="s">
        <v>283</v>
      </c>
      <c r="K1423" s="10" t="s">
        <v>47</v>
      </c>
      <c r="L1423" s="10" t="s">
        <v>141</v>
      </c>
      <c r="M1423" s="10">
        <v>0</v>
      </c>
      <c r="N1423" s="10">
        <v>9</v>
      </c>
      <c r="O1423" s="10">
        <v>0</v>
      </c>
      <c r="P1423" s="13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</row>
    <row r="1424" spans="1:21">
      <c r="A1424" s="14">
        <v>44541</v>
      </c>
      <c r="B1424" s="10" t="s">
        <v>274</v>
      </c>
      <c r="C1424" s="10">
        <v>1821833</v>
      </c>
      <c r="D1424" s="10" t="s">
        <v>1</v>
      </c>
      <c r="E1424" s="10" t="s">
        <v>282</v>
      </c>
      <c r="F1424" s="12" t="str">
        <f>LOOKUP(,-FIND({"","品牌","品类","需求","竞品","品类","成分","长尾","场景","占位","功效"},E1424),{"其他","品牌词","品类词","需求词","竞品词","品类词","成分词","长尾词","场景词","占位词","功效词"})</f>
        <v>功效词</v>
      </c>
      <c r="G1424" s="12" t="str">
        <f>INDEX('投放（素材）'!M:M,MATCH(E1424,'投放（素材）'!E:E,0))</f>
        <v>618b8a7b0000000001025dae</v>
      </c>
      <c r="H1424" s="10">
        <v>2274258</v>
      </c>
      <c r="I1424" s="10" t="s">
        <v>216</v>
      </c>
      <c r="J1424" s="10" t="s">
        <v>283</v>
      </c>
      <c r="K1424" s="10" t="s">
        <v>47</v>
      </c>
      <c r="L1424" s="10" t="s">
        <v>144</v>
      </c>
      <c r="M1424" s="10">
        <v>0</v>
      </c>
      <c r="N1424" s="10">
        <v>6</v>
      </c>
      <c r="O1424" s="10">
        <v>0</v>
      </c>
      <c r="P1424" s="13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0</v>
      </c>
    </row>
    <row r="1425" spans="1:21">
      <c r="A1425" s="14">
        <v>44541</v>
      </c>
      <c r="B1425" s="10" t="s">
        <v>274</v>
      </c>
      <c r="C1425" s="10">
        <v>1821833</v>
      </c>
      <c r="D1425" s="10" t="s">
        <v>1</v>
      </c>
      <c r="E1425" s="10" t="s">
        <v>282</v>
      </c>
      <c r="F1425" s="12" t="str">
        <f>LOOKUP(,-FIND({"","品牌","品类","需求","竞品","品类","成分","长尾","场景","占位","功效"},E1425),{"其他","品牌词","品类词","需求词","竞品词","品类词","成分词","长尾词","场景词","占位词","功效词"})</f>
        <v>功效词</v>
      </c>
      <c r="G1425" s="12" t="str">
        <f>INDEX('投放（素材）'!M:M,MATCH(E1425,'投放（素材）'!E:E,0))</f>
        <v>618b8a7b0000000001025dae</v>
      </c>
      <c r="H1425" s="10">
        <v>2274258</v>
      </c>
      <c r="I1425" s="10" t="s">
        <v>216</v>
      </c>
      <c r="J1425" s="10" t="s">
        <v>283</v>
      </c>
      <c r="K1425" s="10" t="s">
        <v>47</v>
      </c>
      <c r="L1425" s="10" t="s">
        <v>143</v>
      </c>
      <c r="M1425" s="10">
        <v>3.56</v>
      </c>
      <c r="N1425" s="10">
        <v>3</v>
      </c>
      <c r="O1425" s="10">
        <v>1</v>
      </c>
      <c r="P1425" s="13">
        <v>0.3333</v>
      </c>
      <c r="Q1425" s="10">
        <v>3.56</v>
      </c>
      <c r="R1425" s="10">
        <v>0</v>
      </c>
      <c r="S1425" s="10">
        <v>0</v>
      </c>
      <c r="T1425" s="10">
        <v>0</v>
      </c>
      <c r="U1425" s="10">
        <v>0</v>
      </c>
    </row>
    <row r="1426" spans="1:21">
      <c r="A1426" s="14">
        <v>44541</v>
      </c>
      <c r="B1426" s="10" t="s">
        <v>274</v>
      </c>
      <c r="C1426" s="10">
        <v>1821833</v>
      </c>
      <c r="D1426" s="10" t="s">
        <v>1</v>
      </c>
      <c r="E1426" s="10" t="s">
        <v>282</v>
      </c>
      <c r="F1426" s="12" t="str">
        <f>LOOKUP(,-FIND({"","品牌","品类","需求","竞品","品类","成分","长尾","场景","占位","功效"},E1426),{"其他","品牌词","品类词","需求词","竞品词","品类词","成分词","长尾词","场景词","占位词","功效词"})</f>
        <v>功效词</v>
      </c>
      <c r="G1426" s="12" t="str">
        <f>INDEX('投放（素材）'!M:M,MATCH(E1426,'投放（素材）'!E:E,0))</f>
        <v>618b8a7b0000000001025dae</v>
      </c>
      <c r="H1426" s="10">
        <v>2274258</v>
      </c>
      <c r="I1426" s="10" t="s">
        <v>216</v>
      </c>
      <c r="J1426" s="10" t="s">
        <v>283</v>
      </c>
      <c r="K1426" s="10" t="s">
        <v>47</v>
      </c>
      <c r="L1426" s="10" t="s">
        <v>140</v>
      </c>
      <c r="M1426" s="10">
        <v>1602.5</v>
      </c>
      <c r="N1426" s="10">
        <v>7478</v>
      </c>
      <c r="O1426" s="10">
        <v>430</v>
      </c>
      <c r="P1426" s="13">
        <v>0.0575</v>
      </c>
      <c r="Q1426" s="10">
        <v>3.72</v>
      </c>
      <c r="R1426" s="10">
        <v>3</v>
      </c>
      <c r="S1426" s="10">
        <v>1</v>
      </c>
      <c r="T1426" s="10">
        <v>5</v>
      </c>
      <c r="U1426" s="10">
        <v>1</v>
      </c>
    </row>
    <row r="1427" spans="1:21">
      <c r="A1427" s="14">
        <v>44541</v>
      </c>
      <c r="B1427" s="10" t="s">
        <v>274</v>
      </c>
      <c r="C1427" s="10">
        <v>1821833</v>
      </c>
      <c r="D1427" s="10" t="s">
        <v>1</v>
      </c>
      <c r="E1427" s="10" t="s">
        <v>282</v>
      </c>
      <c r="F1427" s="12" t="str">
        <f>LOOKUP(,-FIND({"","品牌","品类","需求","竞品","品类","成分","长尾","场景","占位","功效"},E1427),{"其他","品牌词","品类词","需求词","竞品词","品类词","成分词","长尾词","场景词","占位词","功效词"})</f>
        <v>功效词</v>
      </c>
      <c r="G1427" s="12" t="str">
        <f>INDEX('投放（素材）'!M:M,MATCH(E1427,'投放（素材）'!E:E,0))</f>
        <v>618b8a7b0000000001025dae</v>
      </c>
      <c r="H1427" s="10">
        <v>2274258</v>
      </c>
      <c r="I1427" s="10" t="s">
        <v>216</v>
      </c>
      <c r="J1427" s="10" t="s">
        <v>283</v>
      </c>
      <c r="K1427" s="10" t="s">
        <v>47</v>
      </c>
      <c r="L1427" s="10" t="s">
        <v>148</v>
      </c>
      <c r="M1427" s="10">
        <v>3.71</v>
      </c>
      <c r="N1427" s="10">
        <v>17</v>
      </c>
      <c r="O1427" s="10">
        <v>1</v>
      </c>
      <c r="P1427" s="13">
        <v>0.0588</v>
      </c>
      <c r="Q1427" s="10">
        <v>3.71</v>
      </c>
      <c r="R1427" s="10">
        <v>0</v>
      </c>
      <c r="S1427" s="10">
        <v>0</v>
      </c>
      <c r="T1427" s="10">
        <v>0</v>
      </c>
      <c r="U1427" s="10">
        <v>0</v>
      </c>
    </row>
    <row r="1428" spans="1:21">
      <c r="A1428" s="14">
        <v>44541</v>
      </c>
      <c r="B1428" s="10" t="s">
        <v>274</v>
      </c>
      <c r="C1428" s="10">
        <v>1821833</v>
      </c>
      <c r="D1428" s="10" t="s">
        <v>1</v>
      </c>
      <c r="E1428" s="10" t="s">
        <v>282</v>
      </c>
      <c r="F1428" s="12" t="str">
        <f>LOOKUP(,-FIND({"","品牌","品类","需求","竞品","品类","成分","长尾","场景","占位","功效"},E1428),{"其他","品牌词","品类词","需求词","竞品词","品类词","成分词","长尾词","场景词","占位词","功效词"})</f>
        <v>功效词</v>
      </c>
      <c r="G1428" s="12" t="str">
        <f>INDEX('投放（素材）'!M:M,MATCH(E1428,'投放（素材）'!E:E,0))</f>
        <v>618b8a7b0000000001025dae</v>
      </c>
      <c r="H1428" s="10">
        <v>2274258</v>
      </c>
      <c r="I1428" s="10" t="s">
        <v>216</v>
      </c>
      <c r="J1428" s="10" t="s">
        <v>283</v>
      </c>
      <c r="K1428" s="10" t="s">
        <v>47</v>
      </c>
      <c r="L1428" s="10" t="s">
        <v>150</v>
      </c>
      <c r="M1428" s="10">
        <v>0</v>
      </c>
      <c r="N1428" s="10">
        <v>5</v>
      </c>
      <c r="O1428" s="10">
        <v>0</v>
      </c>
      <c r="P1428" s="13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</row>
    <row r="1429" spans="1:21">
      <c r="A1429" s="14">
        <v>44541</v>
      </c>
      <c r="B1429" s="10" t="s">
        <v>274</v>
      </c>
      <c r="C1429" s="10">
        <v>1821833</v>
      </c>
      <c r="D1429" s="10" t="s">
        <v>1</v>
      </c>
      <c r="E1429" s="10" t="s">
        <v>282</v>
      </c>
      <c r="F1429" s="12" t="str">
        <f>LOOKUP(,-FIND({"","品牌","品类","需求","竞品","品类","成分","长尾","场景","占位","功效"},E1429),{"其他","品牌词","品类词","需求词","竞品词","品类词","成分词","长尾词","场景词","占位词","功效词"})</f>
        <v>功效词</v>
      </c>
      <c r="G1429" s="12" t="str">
        <f>INDEX('投放（素材）'!M:M,MATCH(E1429,'投放（素材）'!E:E,0))</f>
        <v>618b8a7b0000000001025dae</v>
      </c>
      <c r="H1429" s="10">
        <v>2274258</v>
      </c>
      <c r="I1429" s="10" t="s">
        <v>216</v>
      </c>
      <c r="J1429" s="10" t="s">
        <v>283</v>
      </c>
      <c r="K1429" s="10" t="s">
        <v>47</v>
      </c>
      <c r="L1429" s="10" t="s">
        <v>146</v>
      </c>
      <c r="M1429" s="10">
        <v>0</v>
      </c>
      <c r="N1429" s="10">
        <v>2</v>
      </c>
      <c r="O1429" s="10">
        <v>0</v>
      </c>
      <c r="P1429" s="13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</row>
    <row r="1430" spans="1:21">
      <c r="A1430" s="14">
        <v>44542</v>
      </c>
      <c r="B1430" s="10" t="s">
        <v>268</v>
      </c>
      <c r="C1430" s="10">
        <v>1796446</v>
      </c>
      <c r="D1430" s="10" t="s">
        <v>1</v>
      </c>
      <c r="E1430" s="10" t="s">
        <v>269</v>
      </c>
      <c r="F1430" s="12" t="str">
        <f>LOOKUP(,-FIND({"","品牌","品类","需求","竞品","品类","成分","长尾","场景","占位","功效"},E1430),{"其他","品牌词","品类词","需求词","竞品词","品类词","成分词","长尾词","场景词","占位词","功效词"})</f>
        <v>品类词</v>
      </c>
      <c r="G1430" s="12" t="str">
        <f>INDEX('投放（素材）'!M:M,MATCH(E1430,'投放（素材）'!E:E,0))</f>
        <v>61303e92000000002103c91c</v>
      </c>
      <c r="H1430" s="10">
        <v>2184195</v>
      </c>
      <c r="I1430" s="10" t="s">
        <v>216</v>
      </c>
      <c r="J1430" s="10" t="s">
        <v>270</v>
      </c>
      <c r="K1430" s="10" t="s">
        <v>47</v>
      </c>
      <c r="L1430" s="10" t="s">
        <v>63</v>
      </c>
      <c r="M1430" s="10">
        <v>4216.84</v>
      </c>
      <c r="N1430" s="10">
        <v>11431</v>
      </c>
      <c r="O1430" s="10">
        <v>638</v>
      </c>
      <c r="P1430" s="13">
        <v>0.0558</v>
      </c>
      <c r="Q1430" s="10">
        <v>6.6</v>
      </c>
      <c r="R1430" s="10">
        <v>3</v>
      </c>
      <c r="S1430" s="10">
        <v>0</v>
      </c>
      <c r="T1430" s="10">
        <v>3</v>
      </c>
      <c r="U1430" s="10">
        <v>0</v>
      </c>
    </row>
    <row r="1431" spans="1:21">
      <c r="A1431" s="14">
        <v>44542</v>
      </c>
      <c r="B1431" s="10" t="s">
        <v>268</v>
      </c>
      <c r="C1431" s="10">
        <v>1796446</v>
      </c>
      <c r="D1431" s="10" t="s">
        <v>1</v>
      </c>
      <c r="E1431" s="10" t="s">
        <v>271</v>
      </c>
      <c r="F1431" s="12" t="str">
        <f>LOOKUP(,-FIND({"","品牌","品类","需求","竞品","品类","成分","长尾","场景","占位","功效"},E1431),{"其他","品牌词","品类词","需求词","竞品词","品类词","成分词","长尾词","场景词","占位词","功效词"})</f>
        <v>需求词</v>
      </c>
      <c r="G1431" s="12" t="str">
        <f>INDEX('投放（素材）'!M:M,MATCH(E1431,'投放（素材）'!E:E,0))</f>
        <v>61303e92000000002103c91c</v>
      </c>
      <c r="H1431" s="10">
        <v>2196433</v>
      </c>
      <c r="I1431" s="10" t="s">
        <v>216</v>
      </c>
      <c r="J1431" s="10" t="s">
        <v>270</v>
      </c>
      <c r="K1431" s="10" t="s">
        <v>47</v>
      </c>
      <c r="L1431" s="10" t="s">
        <v>79</v>
      </c>
      <c r="M1431" s="10">
        <v>2167.19</v>
      </c>
      <c r="N1431" s="10">
        <v>5142</v>
      </c>
      <c r="O1431" s="10">
        <v>320</v>
      </c>
      <c r="P1431" s="13">
        <v>0.0622</v>
      </c>
      <c r="Q1431" s="10">
        <v>6.77</v>
      </c>
      <c r="R1431" s="10">
        <v>6</v>
      </c>
      <c r="S1431" s="10">
        <v>0</v>
      </c>
      <c r="T1431" s="10">
        <v>2</v>
      </c>
      <c r="U1431" s="10">
        <v>0</v>
      </c>
    </row>
    <row r="1432" spans="1:21">
      <c r="A1432" s="14">
        <v>44542</v>
      </c>
      <c r="B1432" s="10" t="s">
        <v>272</v>
      </c>
      <c r="C1432" s="10">
        <v>1810537</v>
      </c>
      <c r="D1432" s="10" t="s">
        <v>1</v>
      </c>
      <c r="E1432" s="10" t="s">
        <v>273</v>
      </c>
      <c r="F1432" s="12" t="str">
        <f>LOOKUP(,-FIND({"","品牌","品类","需求","竞品","品类","成分","长尾","场景","占位","功效"},E1432),{"其他","品牌词","品类词","需求词","竞品词","品类词","成分词","长尾词","场景词","占位词","功效词"})</f>
        <v>占位词</v>
      </c>
      <c r="G1432" s="12" t="str">
        <f>INDEX('投放（素材）'!M:M,MATCH(E1432,'投放（素材）'!E:E,0))</f>
        <v>61303e92000000002103c91c</v>
      </c>
      <c r="H1432" s="10">
        <v>2207800</v>
      </c>
      <c r="I1432" s="10" t="s">
        <v>216</v>
      </c>
      <c r="J1432" s="10" t="s">
        <v>270</v>
      </c>
      <c r="K1432" s="10" t="s">
        <v>47</v>
      </c>
      <c r="L1432" s="10" t="s">
        <v>63</v>
      </c>
      <c r="M1432" s="10">
        <v>17369.02</v>
      </c>
      <c r="N1432" s="10">
        <v>30391</v>
      </c>
      <c r="O1432" s="10">
        <v>1624</v>
      </c>
      <c r="P1432" s="13">
        <v>0.0534</v>
      </c>
      <c r="Q1432" s="10">
        <v>10.69</v>
      </c>
      <c r="R1432" s="10">
        <v>14</v>
      </c>
      <c r="S1432" s="10">
        <v>0</v>
      </c>
      <c r="T1432" s="10">
        <v>6</v>
      </c>
      <c r="U1432" s="10">
        <v>3</v>
      </c>
    </row>
    <row r="1433" spans="1:21">
      <c r="A1433" s="14">
        <v>44542</v>
      </c>
      <c r="B1433" s="10" t="s">
        <v>272</v>
      </c>
      <c r="C1433" s="10">
        <v>1810537</v>
      </c>
      <c r="D1433" s="10" t="s">
        <v>1</v>
      </c>
      <c r="E1433" s="10" t="s">
        <v>273</v>
      </c>
      <c r="F1433" s="12" t="str">
        <f>LOOKUP(,-FIND({"","品牌","品类","需求","竞品","品类","成分","长尾","场景","占位","功效"},E1433),{"其他","品牌词","品类词","需求词","竞品词","品类词","成分词","长尾词","场景词","占位词","功效词"})</f>
        <v>占位词</v>
      </c>
      <c r="G1433" s="12" t="str">
        <f>INDEX('投放（素材）'!M:M,MATCH(E1433,'投放（素材）'!E:E,0))</f>
        <v>61303e92000000002103c91c</v>
      </c>
      <c r="H1433" s="10">
        <v>2207800</v>
      </c>
      <c r="I1433" s="10" t="s">
        <v>216</v>
      </c>
      <c r="J1433" s="10" t="s">
        <v>270</v>
      </c>
      <c r="K1433" s="10" t="s">
        <v>47</v>
      </c>
      <c r="L1433" s="10" t="s">
        <v>79</v>
      </c>
      <c r="M1433" s="10">
        <v>732.31</v>
      </c>
      <c r="N1433" s="10">
        <v>1269</v>
      </c>
      <c r="O1433" s="10">
        <v>72</v>
      </c>
      <c r="P1433" s="13">
        <v>0.0567</v>
      </c>
      <c r="Q1433" s="10">
        <v>10.17</v>
      </c>
      <c r="R1433" s="10">
        <v>0</v>
      </c>
      <c r="S1433" s="10">
        <v>0</v>
      </c>
      <c r="T1433" s="10">
        <v>0</v>
      </c>
      <c r="U1433" s="10">
        <v>1</v>
      </c>
    </row>
    <row r="1434" spans="1:21">
      <c r="A1434" s="14">
        <v>44542</v>
      </c>
      <c r="B1434" s="10" t="s">
        <v>274</v>
      </c>
      <c r="C1434" s="10">
        <v>1821833</v>
      </c>
      <c r="D1434" s="10" t="s">
        <v>1</v>
      </c>
      <c r="E1434" s="10" t="s">
        <v>275</v>
      </c>
      <c r="F1434" s="12" t="str">
        <f>LOOKUP(,-FIND({"","品牌","品类","需求","竞品","品类","成分","长尾","场景","占位","功效"},E1434),{"其他","品牌词","品类词","需求词","竞品词","品类词","成分词","长尾词","场景词","占位词","功效词"})</f>
        <v>品类词</v>
      </c>
      <c r="G1434" s="12" t="str">
        <f>INDEX('投放（素材）'!M:M,MATCH(E1434,'投放（素材）'!E:E,0))</f>
        <v>61303e92000000002103c91c</v>
      </c>
      <c r="H1434" s="10">
        <v>2225193</v>
      </c>
      <c r="I1434" s="10" t="s">
        <v>216</v>
      </c>
      <c r="J1434" s="10" t="s">
        <v>270</v>
      </c>
      <c r="K1434" s="10" t="s">
        <v>47</v>
      </c>
      <c r="L1434" s="10" t="s">
        <v>82</v>
      </c>
      <c r="M1434" s="10">
        <v>3477.78</v>
      </c>
      <c r="N1434" s="10">
        <v>13430</v>
      </c>
      <c r="O1434" s="10">
        <v>500</v>
      </c>
      <c r="P1434" s="13">
        <v>0.0372</v>
      </c>
      <c r="Q1434" s="10">
        <v>6.95</v>
      </c>
      <c r="R1434" s="10">
        <v>1</v>
      </c>
      <c r="S1434" s="10">
        <v>2</v>
      </c>
      <c r="T1434" s="10">
        <v>2</v>
      </c>
      <c r="U1434" s="10">
        <v>1</v>
      </c>
    </row>
    <row r="1435" spans="1:21">
      <c r="A1435" s="14">
        <v>44542</v>
      </c>
      <c r="B1435" s="10" t="s">
        <v>274</v>
      </c>
      <c r="C1435" s="10">
        <v>1821833</v>
      </c>
      <c r="D1435" s="10" t="s">
        <v>1</v>
      </c>
      <c r="E1435" s="10" t="s">
        <v>276</v>
      </c>
      <c r="F1435" s="12" t="str">
        <f>LOOKUP(,-FIND({"","品牌","品类","需求","竞品","品类","成分","长尾","场景","占位","功效"},E1435),{"其他","品牌词","品类词","需求词","竞品词","品类词","成分词","长尾词","场景词","占位词","功效词"})</f>
        <v>品牌词</v>
      </c>
      <c r="G1435" s="12" t="str">
        <f>INDEX('投放（素材）'!M:M,MATCH(E1435,'投放（素材）'!E:E,0))</f>
        <v>6100f2a0000000002103d584</v>
      </c>
      <c r="H1435" s="10">
        <v>2225210</v>
      </c>
      <c r="I1435" s="10" t="s">
        <v>216</v>
      </c>
      <c r="J1435" s="10" t="s">
        <v>229</v>
      </c>
      <c r="K1435" s="10" t="s">
        <v>47</v>
      </c>
      <c r="L1435" s="10" t="s">
        <v>75</v>
      </c>
      <c r="M1435" s="10">
        <v>966.05</v>
      </c>
      <c r="N1435" s="10">
        <v>6223</v>
      </c>
      <c r="O1435" s="10">
        <v>201</v>
      </c>
      <c r="P1435" s="13">
        <v>0.0323</v>
      </c>
      <c r="Q1435" s="10">
        <v>4.8</v>
      </c>
      <c r="R1435" s="10">
        <v>0</v>
      </c>
      <c r="S1435" s="10">
        <v>1</v>
      </c>
      <c r="T1435" s="10">
        <v>2</v>
      </c>
      <c r="U1435" s="10">
        <v>0</v>
      </c>
    </row>
    <row r="1436" spans="1:21">
      <c r="A1436" s="14">
        <v>44542</v>
      </c>
      <c r="B1436" s="10" t="s">
        <v>274</v>
      </c>
      <c r="C1436" s="10">
        <v>1821833</v>
      </c>
      <c r="D1436" s="10" t="s">
        <v>1</v>
      </c>
      <c r="E1436" s="10" t="s">
        <v>277</v>
      </c>
      <c r="F1436" s="12" t="str">
        <f>LOOKUP(,-FIND({"","品牌","品类","需求","竞品","品类","成分","长尾","场景","占位","功效"},E1436),{"其他","品牌词","品类词","需求词","竞品词","品类词","成分词","长尾词","场景词","占位词","功效词"})</f>
        <v>品牌词</v>
      </c>
      <c r="G1436" s="12" t="str">
        <f>INDEX('投放（素材）'!M:M,MATCH(E1436,'投放（素材）'!E:E,0))</f>
        <v>60f7c242000000000102e5de</v>
      </c>
      <c r="H1436" s="10">
        <v>2244321</v>
      </c>
      <c r="I1436" s="10" t="s">
        <v>216</v>
      </c>
      <c r="J1436" s="10" t="s">
        <v>217</v>
      </c>
      <c r="K1436" s="10" t="s">
        <v>47</v>
      </c>
      <c r="L1436" s="10" t="s">
        <v>131</v>
      </c>
      <c r="M1436" s="10">
        <v>21.75</v>
      </c>
      <c r="N1436" s="10">
        <v>41</v>
      </c>
      <c r="O1436" s="10">
        <v>3</v>
      </c>
      <c r="P1436" s="13">
        <v>0.0732</v>
      </c>
      <c r="Q1436" s="10">
        <v>7.25</v>
      </c>
      <c r="R1436" s="10">
        <v>0</v>
      </c>
      <c r="S1436" s="10">
        <v>0</v>
      </c>
      <c r="T1436" s="10">
        <v>0</v>
      </c>
      <c r="U1436" s="10">
        <v>0</v>
      </c>
    </row>
    <row r="1437" spans="1:21">
      <c r="A1437" s="14">
        <v>44542</v>
      </c>
      <c r="B1437" s="10" t="s">
        <v>274</v>
      </c>
      <c r="C1437" s="10">
        <v>1821833</v>
      </c>
      <c r="D1437" s="10" t="s">
        <v>1</v>
      </c>
      <c r="E1437" s="10" t="s">
        <v>277</v>
      </c>
      <c r="F1437" s="12" t="str">
        <f>LOOKUP(,-FIND({"","品牌","品类","需求","竞品","品类","成分","长尾","场景","占位","功效"},E1437),{"其他","品牌词","品类词","需求词","竞品词","品类词","成分词","长尾词","场景词","占位词","功效词"})</f>
        <v>品牌词</v>
      </c>
      <c r="G1437" s="12" t="str">
        <f>INDEX('投放（素材）'!M:M,MATCH(E1437,'投放（素材）'!E:E,0))</f>
        <v>60f7c242000000000102e5de</v>
      </c>
      <c r="H1437" s="10">
        <v>2244321</v>
      </c>
      <c r="I1437" s="10" t="s">
        <v>216</v>
      </c>
      <c r="J1437" s="10" t="s">
        <v>217</v>
      </c>
      <c r="K1437" s="10" t="s">
        <v>47</v>
      </c>
      <c r="L1437" s="10" t="s">
        <v>130</v>
      </c>
      <c r="M1437" s="10">
        <v>16.48</v>
      </c>
      <c r="N1437" s="10">
        <v>17</v>
      </c>
      <c r="O1437" s="10">
        <v>3</v>
      </c>
      <c r="P1437" s="13">
        <v>0.1765</v>
      </c>
      <c r="Q1437" s="10">
        <v>5.49</v>
      </c>
      <c r="R1437" s="10">
        <v>0</v>
      </c>
      <c r="S1437" s="10">
        <v>0</v>
      </c>
      <c r="T1437" s="10">
        <v>0</v>
      </c>
      <c r="U1437" s="10">
        <v>0</v>
      </c>
    </row>
    <row r="1438" spans="1:21">
      <c r="A1438" s="14">
        <v>44542</v>
      </c>
      <c r="B1438" s="10" t="s">
        <v>274</v>
      </c>
      <c r="C1438" s="10">
        <v>1821833</v>
      </c>
      <c r="D1438" s="10" t="s">
        <v>1</v>
      </c>
      <c r="E1438" s="10" t="s">
        <v>278</v>
      </c>
      <c r="F1438" s="12" t="str">
        <f>LOOKUP(,-FIND({"","品牌","品类","需求","竞品","品类","成分","长尾","场景","占位","功效"},E1438),{"其他","品牌词","品类词","需求词","竞品词","品类词","成分词","长尾词","场景词","占位词","功效词"})</f>
        <v>品牌词</v>
      </c>
      <c r="G1438" s="12" t="str">
        <f>INDEX('投放（素材）'!M:M,MATCH(E1438,'投放（素材）'!E:E,0))</f>
        <v>61388e450000000021038361</v>
      </c>
      <c r="H1438" s="10">
        <v>2266911</v>
      </c>
      <c r="I1438" s="10" t="s">
        <v>216</v>
      </c>
      <c r="J1438" s="10" t="s">
        <v>279</v>
      </c>
      <c r="K1438" s="10" t="s">
        <v>47</v>
      </c>
      <c r="L1438" s="10" t="s">
        <v>171</v>
      </c>
      <c r="M1438" s="10">
        <v>0</v>
      </c>
      <c r="N1438" s="10">
        <v>2</v>
      </c>
      <c r="O1438" s="10">
        <v>0</v>
      </c>
      <c r="P1438" s="13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</row>
    <row r="1439" spans="1:21">
      <c r="A1439" s="14">
        <v>44542</v>
      </c>
      <c r="B1439" s="10" t="s">
        <v>274</v>
      </c>
      <c r="C1439" s="10">
        <v>1821833</v>
      </c>
      <c r="D1439" s="10" t="s">
        <v>1</v>
      </c>
      <c r="E1439" s="10" t="s">
        <v>278</v>
      </c>
      <c r="F1439" s="12" t="str">
        <f>LOOKUP(,-FIND({"","品牌","品类","需求","竞品","品类","成分","长尾","场景","占位","功效"},E1439),{"其他","品牌词","品类词","需求词","竞品词","品类词","成分词","长尾词","场景词","占位词","功效词"})</f>
        <v>品牌词</v>
      </c>
      <c r="G1439" s="12" t="str">
        <f>INDEX('投放（素材）'!M:M,MATCH(E1439,'投放（素材）'!E:E,0))</f>
        <v>61388e450000000021038361</v>
      </c>
      <c r="H1439" s="10">
        <v>2266911</v>
      </c>
      <c r="I1439" s="10" t="s">
        <v>216</v>
      </c>
      <c r="J1439" s="10" t="s">
        <v>279</v>
      </c>
      <c r="K1439" s="10" t="s">
        <v>47</v>
      </c>
      <c r="L1439" s="10" t="s">
        <v>165</v>
      </c>
      <c r="M1439" s="10">
        <v>0</v>
      </c>
      <c r="N1439" s="10">
        <v>2</v>
      </c>
      <c r="O1439" s="10">
        <v>0</v>
      </c>
      <c r="P1439" s="13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</row>
    <row r="1440" spans="1:21">
      <c r="A1440" s="14">
        <v>44542</v>
      </c>
      <c r="B1440" s="10" t="s">
        <v>274</v>
      </c>
      <c r="C1440" s="10">
        <v>1821833</v>
      </c>
      <c r="D1440" s="10" t="s">
        <v>1</v>
      </c>
      <c r="E1440" s="10" t="s">
        <v>278</v>
      </c>
      <c r="F1440" s="12" t="str">
        <f>LOOKUP(,-FIND({"","品牌","品类","需求","竞品","品类","成分","长尾","场景","占位","功效"},E1440),{"其他","品牌词","品类词","需求词","竞品词","品类词","成分词","长尾词","场景词","占位词","功效词"})</f>
        <v>品牌词</v>
      </c>
      <c r="G1440" s="12" t="str">
        <f>INDEX('投放（素材）'!M:M,MATCH(E1440,'投放（素材）'!E:E,0))</f>
        <v>61388e450000000021038361</v>
      </c>
      <c r="H1440" s="10">
        <v>2266911</v>
      </c>
      <c r="I1440" s="10" t="s">
        <v>216</v>
      </c>
      <c r="J1440" s="10" t="s">
        <v>279</v>
      </c>
      <c r="K1440" s="10" t="s">
        <v>47</v>
      </c>
      <c r="L1440" s="10" t="s">
        <v>156</v>
      </c>
      <c r="M1440" s="10">
        <v>4.12</v>
      </c>
      <c r="N1440" s="10">
        <v>5</v>
      </c>
      <c r="O1440" s="10">
        <v>1</v>
      </c>
      <c r="P1440" s="13">
        <v>0.2</v>
      </c>
      <c r="Q1440" s="10">
        <v>4.12</v>
      </c>
      <c r="R1440" s="10">
        <v>0</v>
      </c>
      <c r="S1440" s="10">
        <v>0</v>
      </c>
      <c r="T1440" s="10">
        <v>0</v>
      </c>
      <c r="U1440" s="10">
        <v>0</v>
      </c>
    </row>
    <row r="1441" spans="1:21">
      <c r="A1441" s="14">
        <v>44542</v>
      </c>
      <c r="B1441" s="10" t="s">
        <v>274</v>
      </c>
      <c r="C1441" s="10">
        <v>1821833</v>
      </c>
      <c r="D1441" s="10" t="s">
        <v>1</v>
      </c>
      <c r="E1441" s="10" t="s">
        <v>278</v>
      </c>
      <c r="F1441" s="12" t="str">
        <f>LOOKUP(,-FIND({"","品牌","品类","需求","竞品","品类","成分","长尾","场景","占位","功效"},E1441),{"其他","品牌词","品类词","需求词","竞品词","品类词","成分词","长尾词","场景词","占位词","功效词"})</f>
        <v>品牌词</v>
      </c>
      <c r="G1441" s="12" t="str">
        <f>INDEX('投放（素材）'!M:M,MATCH(E1441,'投放（素材）'!E:E,0))</f>
        <v>61388e450000000021038361</v>
      </c>
      <c r="H1441" s="10">
        <v>2266911</v>
      </c>
      <c r="I1441" s="10" t="s">
        <v>216</v>
      </c>
      <c r="J1441" s="10" t="s">
        <v>279</v>
      </c>
      <c r="K1441" s="10" t="s">
        <v>47</v>
      </c>
      <c r="L1441" s="10" t="s">
        <v>179</v>
      </c>
      <c r="M1441" s="10">
        <v>0</v>
      </c>
      <c r="N1441" s="10">
        <v>1</v>
      </c>
      <c r="O1441" s="10">
        <v>0</v>
      </c>
      <c r="P1441" s="13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</row>
    <row r="1442" spans="1:21">
      <c r="A1442" s="14">
        <v>44542</v>
      </c>
      <c r="B1442" s="10" t="s">
        <v>274</v>
      </c>
      <c r="C1442" s="10">
        <v>1821833</v>
      </c>
      <c r="D1442" s="10" t="s">
        <v>1</v>
      </c>
      <c r="E1442" s="10" t="s">
        <v>278</v>
      </c>
      <c r="F1442" s="12" t="str">
        <f>LOOKUP(,-FIND({"","品牌","品类","需求","竞品","品类","成分","长尾","场景","占位","功效"},E1442),{"其他","品牌词","品类词","需求词","竞品词","品类词","成分词","长尾词","场景词","占位词","功效词"})</f>
        <v>品牌词</v>
      </c>
      <c r="G1442" s="12" t="str">
        <f>INDEX('投放（素材）'!M:M,MATCH(E1442,'投放（素材）'!E:E,0))</f>
        <v>61388e450000000021038361</v>
      </c>
      <c r="H1442" s="10">
        <v>2266911</v>
      </c>
      <c r="I1442" s="10" t="s">
        <v>216</v>
      </c>
      <c r="J1442" s="10" t="s">
        <v>279</v>
      </c>
      <c r="K1442" s="10" t="s">
        <v>47</v>
      </c>
      <c r="L1442" s="10" t="s">
        <v>159</v>
      </c>
      <c r="M1442" s="10">
        <v>0</v>
      </c>
      <c r="N1442" s="10">
        <v>1</v>
      </c>
      <c r="O1442" s="10">
        <v>0</v>
      </c>
      <c r="P1442" s="13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</row>
    <row r="1443" spans="1:21">
      <c r="A1443" s="14">
        <v>44542</v>
      </c>
      <c r="B1443" s="10" t="s">
        <v>274</v>
      </c>
      <c r="C1443" s="10">
        <v>1821833</v>
      </c>
      <c r="D1443" s="10" t="s">
        <v>1</v>
      </c>
      <c r="E1443" s="10" t="s">
        <v>278</v>
      </c>
      <c r="F1443" s="12" t="str">
        <f>LOOKUP(,-FIND({"","品牌","品类","需求","竞品","品类","成分","长尾","场景","占位","功效"},E1443),{"其他","品牌词","品类词","需求词","竞品词","品类词","成分词","长尾词","场景词","占位词","功效词"})</f>
        <v>品牌词</v>
      </c>
      <c r="G1443" s="12" t="str">
        <f>INDEX('投放（素材）'!M:M,MATCH(E1443,'投放（素材）'!E:E,0))</f>
        <v>61388e450000000021038361</v>
      </c>
      <c r="H1443" s="10">
        <v>2266911</v>
      </c>
      <c r="I1443" s="10" t="s">
        <v>216</v>
      </c>
      <c r="J1443" s="10" t="s">
        <v>279</v>
      </c>
      <c r="K1443" s="10" t="s">
        <v>47</v>
      </c>
      <c r="L1443" s="10" t="s">
        <v>169</v>
      </c>
      <c r="M1443" s="10">
        <v>0</v>
      </c>
      <c r="N1443" s="10">
        <v>3</v>
      </c>
      <c r="O1443" s="10">
        <v>0</v>
      </c>
      <c r="P1443" s="13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</row>
    <row r="1444" spans="1:21">
      <c r="A1444" s="14">
        <v>44542</v>
      </c>
      <c r="B1444" s="10" t="s">
        <v>274</v>
      </c>
      <c r="C1444" s="10">
        <v>1821833</v>
      </c>
      <c r="D1444" s="10" t="s">
        <v>1</v>
      </c>
      <c r="E1444" s="10" t="s">
        <v>278</v>
      </c>
      <c r="F1444" s="12" t="str">
        <f>LOOKUP(,-FIND({"","品牌","品类","需求","竞品","品类","成分","长尾","场景","占位","功效"},E1444),{"其他","品牌词","品类词","需求词","竞品词","品类词","成分词","长尾词","场景词","占位词","功效词"})</f>
        <v>品牌词</v>
      </c>
      <c r="G1444" s="12" t="str">
        <f>INDEX('投放（素材）'!M:M,MATCH(E1444,'投放（素材）'!E:E,0))</f>
        <v>61388e450000000021038361</v>
      </c>
      <c r="H1444" s="10">
        <v>2266911</v>
      </c>
      <c r="I1444" s="10" t="s">
        <v>216</v>
      </c>
      <c r="J1444" s="10" t="s">
        <v>279</v>
      </c>
      <c r="K1444" s="10" t="s">
        <v>47</v>
      </c>
      <c r="L1444" s="10" t="s">
        <v>177</v>
      </c>
      <c r="M1444" s="10">
        <v>3.33</v>
      </c>
      <c r="N1444" s="10">
        <v>3</v>
      </c>
      <c r="O1444" s="10">
        <v>1</v>
      </c>
      <c r="P1444" s="13">
        <v>0.3333</v>
      </c>
      <c r="Q1444" s="10">
        <v>3.33</v>
      </c>
      <c r="R1444" s="10">
        <v>0</v>
      </c>
      <c r="S1444" s="10">
        <v>0</v>
      </c>
      <c r="T1444" s="10">
        <v>0</v>
      </c>
      <c r="U1444" s="10">
        <v>0</v>
      </c>
    </row>
    <row r="1445" spans="1:21">
      <c r="A1445" s="14">
        <v>44542</v>
      </c>
      <c r="B1445" s="10" t="s">
        <v>274</v>
      </c>
      <c r="C1445" s="10">
        <v>1821833</v>
      </c>
      <c r="D1445" s="10" t="s">
        <v>1</v>
      </c>
      <c r="E1445" s="10" t="s">
        <v>281</v>
      </c>
      <c r="F1445" s="12" t="str">
        <f>LOOKUP(,-FIND({"","品牌","品类","需求","竞品","品类","成分","长尾","场景","占位","功效"},E1445),{"其他","品牌词","品类词","需求词","竞品词","品类词","成分词","长尾词","场景词","占位词","功效词"})</f>
        <v>品牌词</v>
      </c>
      <c r="G1445" s="12" t="str">
        <f>INDEX('投放（素材）'!M:M,MATCH(E1445,'投放（素材）'!E:E,0))</f>
        <v>61388e450000000021038361</v>
      </c>
      <c r="H1445" s="10">
        <v>2267007</v>
      </c>
      <c r="I1445" s="10" t="s">
        <v>216</v>
      </c>
      <c r="J1445" s="10" t="s">
        <v>279</v>
      </c>
      <c r="K1445" s="10" t="s">
        <v>47</v>
      </c>
      <c r="L1445" s="10" t="s">
        <v>74</v>
      </c>
      <c r="M1445" s="10">
        <v>215.79</v>
      </c>
      <c r="N1445" s="10">
        <v>228</v>
      </c>
      <c r="O1445" s="10">
        <v>39</v>
      </c>
      <c r="P1445" s="13">
        <v>0.1711</v>
      </c>
      <c r="Q1445" s="10">
        <v>5.53</v>
      </c>
      <c r="R1445" s="10">
        <v>0</v>
      </c>
      <c r="S1445" s="10">
        <v>0</v>
      </c>
      <c r="T1445" s="10">
        <v>0</v>
      </c>
      <c r="U1445" s="10">
        <v>0</v>
      </c>
    </row>
    <row r="1446" spans="1:21">
      <c r="A1446" s="14">
        <v>44542</v>
      </c>
      <c r="B1446" s="10" t="s">
        <v>274</v>
      </c>
      <c r="C1446" s="10">
        <v>1821833</v>
      </c>
      <c r="D1446" s="10" t="s">
        <v>1</v>
      </c>
      <c r="E1446" s="10" t="s">
        <v>282</v>
      </c>
      <c r="F1446" s="12" t="str">
        <f>LOOKUP(,-FIND({"","品牌","品类","需求","竞品","品类","成分","长尾","场景","占位","功效"},E1446),{"其他","品牌词","品类词","需求词","竞品词","品类词","成分词","长尾词","场景词","占位词","功效词"})</f>
        <v>功效词</v>
      </c>
      <c r="G1446" s="12" t="str">
        <f>INDEX('投放（素材）'!M:M,MATCH(E1446,'投放（素材）'!E:E,0))</f>
        <v>618b8a7b0000000001025dae</v>
      </c>
      <c r="H1446" s="10">
        <v>2274258</v>
      </c>
      <c r="I1446" s="10" t="s">
        <v>216</v>
      </c>
      <c r="J1446" s="10" t="s">
        <v>283</v>
      </c>
      <c r="K1446" s="10" t="s">
        <v>47</v>
      </c>
      <c r="L1446" s="10" t="s">
        <v>151</v>
      </c>
      <c r="M1446" s="10">
        <v>8.98</v>
      </c>
      <c r="N1446" s="10">
        <v>17</v>
      </c>
      <c r="O1446" s="10">
        <v>4</v>
      </c>
      <c r="P1446" s="13">
        <v>0.2353</v>
      </c>
      <c r="Q1446" s="10">
        <v>2.24</v>
      </c>
      <c r="R1446" s="10">
        <v>0</v>
      </c>
      <c r="S1446" s="10">
        <v>0</v>
      </c>
      <c r="T1446" s="10">
        <v>0</v>
      </c>
      <c r="U1446" s="10">
        <v>0</v>
      </c>
    </row>
    <row r="1447" spans="1:21">
      <c r="A1447" s="14">
        <v>44542</v>
      </c>
      <c r="B1447" s="10" t="s">
        <v>274</v>
      </c>
      <c r="C1447" s="10">
        <v>1821833</v>
      </c>
      <c r="D1447" s="10" t="s">
        <v>1</v>
      </c>
      <c r="E1447" s="10" t="s">
        <v>282</v>
      </c>
      <c r="F1447" s="12" t="str">
        <f>LOOKUP(,-FIND({"","品牌","品类","需求","竞品","品类","成分","长尾","场景","占位","功效"},E1447),{"其他","品牌词","品类词","需求词","竞品词","品类词","成分词","长尾词","场景词","占位词","功效词"})</f>
        <v>功效词</v>
      </c>
      <c r="G1447" s="12" t="str">
        <f>INDEX('投放（素材）'!M:M,MATCH(E1447,'投放（素材）'!E:E,0))</f>
        <v>618b8a7b0000000001025dae</v>
      </c>
      <c r="H1447" s="10">
        <v>2274258</v>
      </c>
      <c r="I1447" s="10" t="s">
        <v>216</v>
      </c>
      <c r="J1447" s="10" t="s">
        <v>283</v>
      </c>
      <c r="K1447" s="10" t="s">
        <v>47</v>
      </c>
      <c r="L1447" s="10" t="s">
        <v>147</v>
      </c>
      <c r="M1447" s="10">
        <v>0</v>
      </c>
      <c r="N1447" s="10">
        <v>1</v>
      </c>
      <c r="O1447" s="10">
        <v>0</v>
      </c>
      <c r="P1447" s="13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</row>
    <row r="1448" spans="1:21">
      <c r="A1448" s="14">
        <v>44542</v>
      </c>
      <c r="B1448" s="10" t="s">
        <v>274</v>
      </c>
      <c r="C1448" s="10">
        <v>1821833</v>
      </c>
      <c r="D1448" s="10" t="s">
        <v>1</v>
      </c>
      <c r="E1448" s="10" t="s">
        <v>282</v>
      </c>
      <c r="F1448" s="12" t="str">
        <f>LOOKUP(,-FIND({"","品牌","品类","需求","竞品","品类","成分","长尾","场景","占位","功效"},E1448),{"其他","品牌词","品类词","需求词","竞品词","品类词","成分词","长尾词","场景词","占位词","功效词"})</f>
        <v>功效词</v>
      </c>
      <c r="G1448" s="12" t="str">
        <f>INDEX('投放（素材）'!M:M,MATCH(E1448,'投放（素材）'!E:E,0))</f>
        <v>618b8a7b0000000001025dae</v>
      </c>
      <c r="H1448" s="10">
        <v>2274258</v>
      </c>
      <c r="I1448" s="10" t="s">
        <v>216</v>
      </c>
      <c r="J1448" s="10" t="s">
        <v>283</v>
      </c>
      <c r="K1448" s="10" t="s">
        <v>47</v>
      </c>
      <c r="L1448" s="10" t="s">
        <v>145</v>
      </c>
      <c r="M1448" s="10">
        <v>0</v>
      </c>
      <c r="N1448" s="10">
        <v>1</v>
      </c>
      <c r="O1448" s="10">
        <v>0</v>
      </c>
      <c r="P1448" s="13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</row>
    <row r="1449" spans="1:21">
      <c r="A1449" s="14">
        <v>44542</v>
      </c>
      <c r="B1449" s="10" t="s">
        <v>274</v>
      </c>
      <c r="C1449" s="10">
        <v>1821833</v>
      </c>
      <c r="D1449" s="10" t="s">
        <v>1</v>
      </c>
      <c r="E1449" s="10" t="s">
        <v>282</v>
      </c>
      <c r="F1449" s="12" t="str">
        <f>LOOKUP(,-FIND({"","品牌","品类","需求","竞品","品类","成分","长尾","场景","占位","功效"},E1449),{"其他","品牌词","品类词","需求词","竞品词","品类词","成分词","长尾词","场景词","占位词","功效词"})</f>
        <v>功效词</v>
      </c>
      <c r="G1449" s="12" t="str">
        <f>INDEX('投放（素材）'!M:M,MATCH(E1449,'投放（素材）'!E:E,0))</f>
        <v>618b8a7b0000000001025dae</v>
      </c>
      <c r="H1449" s="10">
        <v>2274258</v>
      </c>
      <c r="I1449" s="10" t="s">
        <v>216</v>
      </c>
      <c r="J1449" s="10" t="s">
        <v>283</v>
      </c>
      <c r="K1449" s="10" t="s">
        <v>47</v>
      </c>
      <c r="L1449" s="10" t="s">
        <v>141</v>
      </c>
      <c r="M1449" s="10">
        <v>1.66</v>
      </c>
      <c r="N1449" s="10">
        <v>9</v>
      </c>
      <c r="O1449" s="10">
        <v>1</v>
      </c>
      <c r="P1449" s="13">
        <v>0.1111</v>
      </c>
      <c r="Q1449" s="10">
        <v>1.66</v>
      </c>
      <c r="R1449" s="10">
        <v>0</v>
      </c>
      <c r="S1449" s="10">
        <v>0</v>
      </c>
      <c r="T1449" s="10">
        <v>0</v>
      </c>
      <c r="U1449" s="10">
        <v>0</v>
      </c>
    </row>
    <row r="1450" spans="1:21">
      <c r="A1450" s="14">
        <v>44542</v>
      </c>
      <c r="B1450" s="10" t="s">
        <v>274</v>
      </c>
      <c r="C1450" s="10">
        <v>1821833</v>
      </c>
      <c r="D1450" s="10" t="s">
        <v>1</v>
      </c>
      <c r="E1450" s="10" t="s">
        <v>282</v>
      </c>
      <c r="F1450" s="12" t="str">
        <f>LOOKUP(,-FIND({"","品牌","品类","需求","竞品","品类","成分","长尾","场景","占位","功效"},E1450),{"其他","品牌词","品类词","需求词","竞品词","品类词","成分词","长尾词","场景词","占位词","功效词"})</f>
        <v>功效词</v>
      </c>
      <c r="G1450" s="12" t="str">
        <f>INDEX('投放（素材）'!M:M,MATCH(E1450,'投放（素材）'!E:E,0))</f>
        <v>618b8a7b0000000001025dae</v>
      </c>
      <c r="H1450" s="10">
        <v>2274258</v>
      </c>
      <c r="I1450" s="10" t="s">
        <v>216</v>
      </c>
      <c r="J1450" s="10" t="s">
        <v>283</v>
      </c>
      <c r="K1450" s="10" t="s">
        <v>47</v>
      </c>
      <c r="L1450" s="10" t="s">
        <v>144</v>
      </c>
      <c r="M1450" s="10">
        <v>0</v>
      </c>
      <c r="N1450" s="10">
        <v>1</v>
      </c>
      <c r="O1450" s="10">
        <v>0</v>
      </c>
      <c r="P1450" s="13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</row>
    <row r="1451" spans="1:21">
      <c r="A1451" s="14">
        <v>44542</v>
      </c>
      <c r="B1451" s="10" t="s">
        <v>274</v>
      </c>
      <c r="C1451" s="10">
        <v>1821833</v>
      </c>
      <c r="D1451" s="10" t="s">
        <v>1</v>
      </c>
      <c r="E1451" s="10" t="s">
        <v>282</v>
      </c>
      <c r="F1451" s="12" t="str">
        <f>LOOKUP(,-FIND({"","品牌","品类","需求","竞品","品类","成分","长尾","场景","占位","功效"},E1451),{"其他","品牌词","品类词","需求词","竞品词","品类词","成分词","长尾词","场景词","占位词","功效词"})</f>
        <v>功效词</v>
      </c>
      <c r="G1451" s="12" t="str">
        <f>INDEX('投放（素材）'!M:M,MATCH(E1451,'投放（素材）'!E:E,0))</f>
        <v>618b8a7b0000000001025dae</v>
      </c>
      <c r="H1451" s="10">
        <v>2274258</v>
      </c>
      <c r="I1451" s="10" t="s">
        <v>216</v>
      </c>
      <c r="J1451" s="10" t="s">
        <v>283</v>
      </c>
      <c r="K1451" s="10" t="s">
        <v>47</v>
      </c>
      <c r="L1451" s="10" t="s">
        <v>140</v>
      </c>
      <c r="M1451" s="10">
        <v>1264.12</v>
      </c>
      <c r="N1451" s="10">
        <v>6433</v>
      </c>
      <c r="O1451" s="10">
        <v>360</v>
      </c>
      <c r="P1451" s="13">
        <v>0.056</v>
      </c>
      <c r="Q1451" s="10">
        <v>3.51</v>
      </c>
      <c r="R1451" s="10">
        <v>2</v>
      </c>
      <c r="S1451" s="10">
        <v>1</v>
      </c>
      <c r="T1451" s="10">
        <v>1</v>
      </c>
      <c r="U1451" s="10">
        <v>0</v>
      </c>
    </row>
    <row r="1452" spans="1:21">
      <c r="A1452" s="14">
        <v>44542</v>
      </c>
      <c r="B1452" s="10" t="s">
        <v>274</v>
      </c>
      <c r="C1452" s="10">
        <v>1821833</v>
      </c>
      <c r="D1452" s="10" t="s">
        <v>1</v>
      </c>
      <c r="E1452" s="10" t="s">
        <v>282</v>
      </c>
      <c r="F1452" s="12" t="str">
        <f>LOOKUP(,-FIND({"","品牌","品类","需求","竞品","品类","成分","长尾","场景","占位","功效"},E1452),{"其他","品牌词","品类词","需求词","竞品词","品类词","成分词","长尾词","场景词","占位词","功效词"})</f>
        <v>功效词</v>
      </c>
      <c r="G1452" s="12" t="str">
        <f>INDEX('投放（素材）'!M:M,MATCH(E1452,'投放（素材）'!E:E,0))</f>
        <v>618b8a7b0000000001025dae</v>
      </c>
      <c r="H1452" s="10">
        <v>2274258</v>
      </c>
      <c r="I1452" s="10" t="s">
        <v>216</v>
      </c>
      <c r="J1452" s="10" t="s">
        <v>283</v>
      </c>
      <c r="K1452" s="10" t="s">
        <v>47</v>
      </c>
      <c r="L1452" s="10" t="s">
        <v>148</v>
      </c>
      <c r="M1452" s="10">
        <v>5.85</v>
      </c>
      <c r="N1452" s="10">
        <v>18</v>
      </c>
      <c r="O1452" s="10">
        <v>2</v>
      </c>
      <c r="P1452" s="13">
        <v>0.1111</v>
      </c>
      <c r="Q1452" s="10">
        <v>2.92</v>
      </c>
      <c r="R1452" s="10">
        <v>0</v>
      </c>
      <c r="S1452" s="10">
        <v>0</v>
      </c>
      <c r="T1452" s="10">
        <v>0</v>
      </c>
      <c r="U1452" s="10">
        <v>0</v>
      </c>
    </row>
    <row r="1453" spans="1:21">
      <c r="A1453" s="14">
        <v>44542</v>
      </c>
      <c r="B1453" s="10" t="s">
        <v>274</v>
      </c>
      <c r="C1453" s="10">
        <v>1821833</v>
      </c>
      <c r="D1453" s="10" t="s">
        <v>1</v>
      </c>
      <c r="E1453" s="10" t="s">
        <v>282</v>
      </c>
      <c r="F1453" s="12" t="str">
        <f>LOOKUP(,-FIND({"","品牌","品类","需求","竞品","品类","成分","长尾","场景","占位","功效"},E1453),{"其他","品牌词","品类词","需求词","竞品词","品类词","成分词","长尾词","场景词","占位词","功效词"})</f>
        <v>功效词</v>
      </c>
      <c r="G1453" s="12" t="str">
        <f>INDEX('投放（素材）'!M:M,MATCH(E1453,'投放（素材）'!E:E,0))</f>
        <v>618b8a7b0000000001025dae</v>
      </c>
      <c r="H1453" s="10">
        <v>2274258</v>
      </c>
      <c r="I1453" s="10" t="s">
        <v>216</v>
      </c>
      <c r="J1453" s="10" t="s">
        <v>283</v>
      </c>
      <c r="K1453" s="10" t="s">
        <v>47</v>
      </c>
      <c r="L1453" s="10" t="s">
        <v>150</v>
      </c>
      <c r="M1453" s="10">
        <v>0</v>
      </c>
      <c r="N1453" s="10">
        <v>2</v>
      </c>
      <c r="O1453" s="10">
        <v>0</v>
      </c>
      <c r="P1453" s="13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</row>
    <row r="1454" spans="1:21">
      <c r="A1454" s="14">
        <v>44542</v>
      </c>
      <c r="B1454" s="10" t="s">
        <v>274</v>
      </c>
      <c r="C1454" s="10">
        <v>1821833</v>
      </c>
      <c r="D1454" s="10" t="s">
        <v>1</v>
      </c>
      <c r="E1454" s="10" t="s">
        <v>282</v>
      </c>
      <c r="F1454" s="12" t="str">
        <f>LOOKUP(,-FIND({"","品牌","品类","需求","竞品","品类","成分","长尾","场景","占位","功效"},E1454),{"其他","品牌词","品类词","需求词","竞品词","品类词","成分词","长尾词","场景词","占位词","功效词"})</f>
        <v>功效词</v>
      </c>
      <c r="G1454" s="12" t="str">
        <f>INDEX('投放（素材）'!M:M,MATCH(E1454,'投放（素材）'!E:E,0))</f>
        <v>618b8a7b0000000001025dae</v>
      </c>
      <c r="H1454" s="10">
        <v>2274258</v>
      </c>
      <c r="I1454" s="10" t="s">
        <v>216</v>
      </c>
      <c r="J1454" s="10" t="s">
        <v>283</v>
      </c>
      <c r="K1454" s="10" t="s">
        <v>47</v>
      </c>
      <c r="L1454" s="10" t="s">
        <v>146</v>
      </c>
      <c r="M1454" s="10">
        <v>0</v>
      </c>
      <c r="N1454" s="10">
        <v>1</v>
      </c>
      <c r="O1454" s="10">
        <v>0</v>
      </c>
      <c r="P1454" s="13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</row>
    <row r="1455" spans="1:21">
      <c r="A1455" s="11">
        <v>44543</v>
      </c>
      <c r="B1455" s="10" t="s">
        <v>268</v>
      </c>
      <c r="C1455" s="10">
        <v>1796446</v>
      </c>
      <c r="D1455" s="10" t="s">
        <v>1</v>
      </c>
      <c r="E1455" s="10" t="s">
        <v>269</v>
      </c>
      <c r="F1455" s="12" t="str">
        <f>LOOKUP(,-FIND({"","品牌","品类","需求","竞品","品类","成分","长尾","场景","占位","功效"},E1455),{"其他","品牌词","品类词","需求词","竞品词","品类词","成分词","长尾词","场景词","占位词","功效词"})</f>
        <v>品类词</v>
      </c>
      <c r="G1455" s="12" t="str">
        <f>INDEX('投放（素材）'!M:M,MATCH(E1455,'投放（素材）'!E:E,0))</f>
        <v>61303e92000000002103c91c</v>
      </c>
      <c r="H1455" s="10">
        <v>2184195</v>
      </c>
      <c r="I1455" s="10" t="s">
        <v>216</v>
      </c>
      <c r="J1455" s="10" t="s">
        <v>270</v>
      </c>
      <c r="K1455" s="10" t="s">
        <v>47</v>
      </c>
      <c r="L1455" s="10" t="s">
        <v>63</v>
      </c>
      <c r="M1455" s="10">
        <v>3335.67</v>
      </c>
      <c r="N1455" s="10">
        <v>9415</v>
      </c>
      <c r="O1455" s="10">
        <v>501</v>
      </c>
      <c r="P1455" s="13">
        <v>0.0532</v>
      </c>
      <c r="Q1455" s="10">
        <v>6.65</v>
      </c>
      <c r="R1455" s="10">
        <v>7</v>
      </c>
      <c r="S1455" s="10">
        <v>2</v>
      </c>
      <c r="T1455" s="10">
        <v>3</v>
      </c>
      <c r="U1455" s="10">
        <v>0</v>
      </c>
    </row>
    <row r="1456" spans="1:21">
      <c r="A1456" s="11">
        <v>44543</v>
      </c>
      <c r="B1456" s="10" t="s">
        <v>268</v>
      </c>
      <c r="C1456" s="10">
        <v>1796446</v>
      </c>
      <c r="D1456" s="10" t="s">
        <v>1</v>
      </c>
      <c r="E1456" s="10" t="s">
        <v>271</v>
      </c>
      <c r="F1456" s="12" t="str">
        <f>LOOKUP(,-FIND({"","品牌","品类","需求","竞品","品类","成分","长尾","场景","占位","功效"},E1456),{"其他","品牌词","品类词","需求词","竞品词","品类词","成分词","长尾词","场景词","占位词","功效词"})</f>
        <v>需求词</v>
      </c>
      <c r="G1456" s="12" t="str">
        <f>INDEX('投放（素材）'!M:M,MATCH(E1456,'投放（素材）'!E:E,0))</f>
        <v>61303e92000000002103c91c</v>
      </c>
      <c r="H1456" s="10">
        <v>2196433</v>
      </c>
      <c r="I1456" s="10" t="s">
        <v>216</v>
      </c>
      <c r="J1456" s="10" t="s">
        <v>270</v>
      </c>
      <c r="K1456" s="10" t="s">
        <v>47</v>
      </c>
      <c r="L1456" s="10" t="s">
        <v>79</v>
      </c>
      <c r="M1456" s="10">
        <v>1351.02</v>
      </c>
      <c r="N1456" s="10">
        <v>4174</v>
      </c>
      <c r="O1456" s="10">
        <v>206</v>
      </c>
      <c r="P1456" s="13">
        <v>0.0494</v>
      </c>
      <c r="Q1456" s="10">
        <v>6.55</v>
      </c>
      <c r="R1456" s="10">
        <v>1</v>
      </c>
      <c r="S1456" s="10">
        <v>0</v>
      </c>
      <c r="T1456" s="10">
        <v>0</v>
      </c>
      <c r="U1456" s="10">
        <v>0</v>
      </c>
    </row>
    <row r="1457" spans="1:21">
      <c r="A1457" s="11">
        <v>44543</v>
      </c>
      <c r="B1457" s="10" t="s">
        <v>272</v>
      </c>
      <c r="C1457" s="10">
        <v>1810537</v>
      </c>
      <c r="D1457" s="10" t="s">
        <v>1</v>
      </c>
      <c r="E1457" s="10" t="s">
        <v>273</v>
      </c>
      <c r="F1457" s="12" t="str">
        <f>LOOKUP(,-FIND({"","品牌","品类","需求","竞品","品类","成分","长尾","场景","占位","功效"},E1457),{"其他","品牌词","品类词","需求词","竞品词","品类词","成分词","长尾词","场景词","占位词","功效词"})</f>
        <v>占位词</v>
      </c>
      <c r="G1457" s="12" t="str">
        <f>INDEX('投放（素材）'!M:M,MATCH(E1457,'投放（素材）'!E:E,0))</f>
        <v>61303e92000000002103c91c</v>
      </c>
      <c r="H1457" s="10">
        <v>2207800</v>
      </c>
      <c r="I1457" s="10" t="s">
        <v>216</v>
      </c>
      <c r="J1457" s="10" t="s">
        <v>270</v>
      </c>
      <c r="K1457" s="10" t="s">
        <v>47</v>
      </c>
      <c r="L1457" s="10" t="s">
        <v>63</v>
      </c>
      <c r="M1457" s="10">
        <v>19432.92</v>
      </c>
      <c r="N1457" s="10">
        <v>33952</v>
      </c>
      <c r="O1457" s="10">
        <v>1753</v>
      </c>
      <c r="P1457" s="13">
        <v>0.0516</v>
      </c>
      <c r="Q1457" s="10">
        <v>11.08</v>
      </c>
      <c r="R1457" s="10">
        <v>19</v>
      </c>
      <c r="S1457" s="10">
        <v>0</v>
      </c>
      <c r="T1457" s="10">
        <v>5</v>
      </c>
      <c r="U1457" s="10">
        <v>1</v>
      </c>
    </row>
    <row r="1458" spans="1:21">
      <c r="A1458" s="11">
        <v>44543</v>
      </c>
      <c r="B1458" s="10" t="s">
        <v>272</v>
      </c>
      <c r="C1458" s="10">
        <v>1810537</v>
      </c>
      <c r="D1458" s="10" t="s">
        <v>1</v>
      </c>
      <c r="E1458" s="10" t="s">
        <v>273</v>
      </c>
      <c r="F1458" s="12" t="str">
        <f>LOOKUP(,-FIND({"","品牌","品类","需求","竞品","品类","成分","长尾","场景","占位","功效"},E1458),{"其他","品牌词","品类词","需求词","竞品词","品类词","成分词","长尾词","场景词","占位词","功效词"})</f>
        <v>占位词</v>
      </c>
      <c r="G1458" s="12" t="str">
        <f>INDEX('投放（素材）'!M:M,MATCH(E1458,'投放（素材）'!E:E,0))</f>
        <v>61303e92000000002103c91c</v>
      </c>
      <c r="H1458" s="10">
        <v>2207800</v>
      </c>
      <c r="I1458" s="10" t="s">
        <v>216</v>
      </c>
      <c r="J1458" s="10" t="s">
        <v>270</v>
      </c>
      <c r="K1458" s="10" t="s">
        <v>47</v>
      </c>
      <c r="L1458" s="10" t="s">
        <v>79</v>
      </c>
      <c r="M1458" s="10">
        <v>709.24</v>
      </c>
      <c r="N1458" s="10">
        <v>1396</v>
      </c>
      <c r="O1458" s="10">
        <v>72</v>
      </c>
      <c r="P1458" s="13">
        <v>0.0516</v>
      </c>
      <c r="Q1458" s="10">
        <v>9.85</v>
      </c>
      <c r="R1458" s="10">
        <v>0</v>
      </c>
      <c r="S1458" s="10">
        <v>0</v>
      </c>
      <c r="T1458" s="10">
        <v>1</v>
      </c>
      <c r="U1458" s="10">
        <v>1</v>
      </c>
    </row>
    <row r="1459" spans="1:21">
      <c r="A1459" s="11">
        <v>44543</v>
      </c>
      <c r="B1459" s="10" t="s">
        <v>274</v>
      </c>
      <c r="C1459" s="10">
        <v>1821833</v>
      </c>
      <c r="D1459" s="10" t="s">
        <v>1</v>
      </c>
      <c r="E1459" s="10" t="s">
        <v>275</v>
      </c>
      <c r="F1459" s="12" t="str">
        <f>LOOKUP(,-FIND({"","品牌","品类","需求","竞品","品类","成分","长尾","场景","占位","功效"},E1459),{"其他","品牌词","品类词","需求词","竞品词","品类词","成分词","长尾词","场景词","占位词","功效词"})</f>
        <v>品类词</v>
      </c>
      <c r="G1459" s="12" t="str">
        <f>INDEX('投放（素材）'!M:M,MATCH(E1459,'投放（素材）'!E:E,0))</f>
        <v>61303e92000000002103c91c</v>
      </c>
      <c r="H1459" s="10">
        <v>2225193</v>
      </c>
      <c r="I1459" s="10" t="s">
        <v>216</v>
      </c>
      <c r="J1459" s="10" t="s">
        <v>270</v>
      </c>
      <c r="K1459" s="10" t="s">
        <v>47</v>
      </c>
      <c r="L1459" s="10" t="s">
        <v>82</v>
      </c>
      <c r="M1459" s="10">
        <v>2939.73</v>
      </c>
      <c r="N1459" s="10">
        <v>10895</v>
      </c>
      <c r="O1459" s="10">
        <v>423</v>
      </c>
      <c r="P1459" s="13">
        <v>0.0388</v>
      </c>
      <c r="Q1459" s="10">
        <v>6.94</v>
      </c>
      <c r="R1459" s="10">
        <v>4</v>
      </c>
      <c r="S1459" s="10">
        <v>1</v>
      </c>
      <c r="T1459" s="10">
        <v>3</v>
      </c>
      <c r="U1459" s="10">
        <v>0</v>
      </c>
    </row>
    <row r="1460" spans="1:21">
      <c r="A1460" s="11">
        <v>44543</v>
      </c>
      <c r="B1460" s="10" t="s">
        <v>274</v>
      </c>
      <c r="C1460" s="10">
        <v>1821833</v>
      </c>
      <c r="D1460" s="10" t="s">
        <v>1</v>
      </c>
      <c r="E1460" s="10" t="s">
        <v>276</v>
      </c>
      <c r="F1460" s="12" t="str">
        <f>LOOKUP(,-FIND({"","品牌","品类","需求","竞品","品类","成分","长尾","场景","占位","功效"},E1460),{"其他","品牌词","品类词","需求词","竞品词","品类词","成分词","长尾词","场景词","占位词","功效词"})</f>
        <v>品牌词</v>
      </c>
      <c r="G1460" s="12" t="str">
        <f>INDEX('投放（素材）'!M:M,MATCH(E1460,'投放（素材）'!E:E,0))</f>
        <v>6100f2a0000000002103d584</v>
      </c>
      <c r="H1460" s="10">
        <v>2225210</v>
      </c>
      <c r="I1460" s="10" t="s">
        <v>216</v>
      </c>
      <c r="J1460" s="10" t="s">
        <v>229</v>
      </c>
      <c r="K1460" s="10" t="s">
        <v>47</v>
      </c>
      <c r="L1460" s="10" t="s">
        <v>75</v>
      </c>
      <c r="M1460" s="10">
        <v>831.66</v>
      </c>
      <c r="N1460" s="10">
        <v>5592</v>
      </c>
      <c r="O1460" s="10">
        <v>173</v>
      </c>
      <c r="P1460" s="13">
        <v>0.0309</v>
      </c>
      <c r="Q1460" s="10">
        <v>4.8</v>
      </c>
      <c r="R1460" s="10">
        <v>1</v>
      </c>
      <c r="S1460" s="10">
        <v>0</v>
      </c>
      <c r="T1460" s="10">
        <v>0</v>
      </c>
      <c r="U1460" s="10">
        <v>0</v>
      </c>
    </row>
    <row r="1461" spans="1:21">
      <c r="A1461" s="11">
        <v>44543</v>
      </c>
      <c r="B1461" s="10" t="s">
        <v>274</v>
      </c>
      <c r="C1461" s="10">
        <v>1821833</v>
      </c>
      <c r="D1461" s="10" t="s">
        <v>1</v>
      </c>
      <c r="E1461" s="10" t="s">
        <v>277</v>
      </c>
      <c r="F1461" s="12" t="str">
        <f>LOOKUP(,-FIND({"","品牌","品类","需求","竞品","品类","成分","长尾","场景","占位","功效"},E1461),{"其他","品牌词","品类词","需求词","竞品词","品类词","成分词","长尾词","场景词","占位词","功效词"})</f>
        <v>品牌词</v>
      </c>
      <c r="G1461" s="12" t="str">
        <f>INDEX('投放（素材）'!M:M,MATCH(E1461,'投放（素材）'!E:E,0))</f>
        <v>60f7c242000000000102e5de</v>
      </c>
      <c r="H1461" s="10">
        <v>2244321</v>
      </c>
      <c r="I1461" s="10" t="s">
        <v>216</v>
      </c>
      <c r="J1461" s="10" t="s">
        <v>217</v>
      </c>
      <c r="K1461" s="10" t="s">
        <v>47</v>
      </c>
      <c r="L1461" s="10" t="s">
        <v>131</v>
      </c>
      <c r="M1461" s="10">
        <v>2.79</v>
      </c>
      <c r="N1461" s="10">
        <v>30</v>
      </c>
      <c r="O1461" s="10">
        <v>1</v>
      </c>
      <c r="P1461" s="13">
        <v>0.0333</v>
      </c>
      <c r="Q1461" s="10">
        <v>2.79</v>
      </c>
      <c r="R1461" s="10">
        <v>0</v>
      </c>
      <c r="S1461" s="10">
        <v>0</v>
      </c>
      <c r="T1461" s="10">
        <v>0</v>
      </c>
      <c r="U1461" s="10">
        <v>0</v>
      </c>
    </row>
    <row r="1462" spans="1:21">
      <c r="A1462" s="11">
        <v>44543</v>
      </c>
      <c r="B1462" s="10" t="s">
        <v>274</v>
      </c>
      <c r="C1462" s="10">
        <v>1821833</v>
      </c>
      <c r="D1462" s="10" t="s">
        <v>1</v>
      </c>
      <c r="E1462" s="10" t="s">
        <v>277</v>
      </c>
      <c r="F1462" s="12" t="str">
        <f>LOOKUP(,-FIND({"","品牌","品类","需求","竞品","品类","成分","长尾","场景","占位","功效"},E1462),{"其他","品牌词","品类词","需求词","竞品词","品类词","成分词","长尾词","场景词","占位词","功效词"})</f>
        <v>品牌词</v>
      </c>
      <c r="G1462" s="12" t="str">
        <f>INDEX('投放（素材）'!M:M,MATCH(E1462,'投放（素材）'!E:E,0))</f>
        <v>60f7c242000000000102e5de</v>
      </c>
      <c r="H1462" s="10">
        <v>2244321</v>
      </c>
      <c r="I1462" s="10" t="s">
        <v>216</v>
      </c>
      <c r="J1462" s="10" t="s">
        <v>217</v>
      </c>
      <c r="K1462" s="10" t="s">
        <v>47</v>
      </c>
      <c r="L1462" s="10" t="s">
        <v>130</v>
      </c>
      <c r="M1462" s="10">
        <v>0</v>
      </c>
      <c r="N1462" s="10">
        <v>17</v>
      </c>
      <c r="O1462" s="10">
        <v>0</v>
      </c>
      <c r="P1462" s="13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</row>
    <row r="1463" spans="1:21">
      <c r="A1463" s="11">
        <v>44543</v>
      </c>
      <c r="B1463" s="10" t="s">
        <v>274</v>
      </c>
      <c r="C1463" s="10">
        <v>1821833</v>
      </c>
      <c r="D1463" s="10" t="s">
        <v>1</v>
      </c>
      <c r="E1463" s="10" t="s">
        <v>278</v>
      </c>
      <c r="F1463" s="12" t="str">
        <f>LOOKUP(,-FIND({"","品牌","品类","需求","竞品","品类","成分","长尾","场景","占位","功效"},E1463),{"其他","品牌词","品类词","需求词","竞品词","品类词","成分词","长尾词","场景词","占位词","功效词"})</f>
        <v>品牌词</v>
      </c>
      <c r="G1463" s="12" t="str">
        <f>INDEX('投放（素材）'!M:M,MATCH(E1463,'投放（素材）'!E:E,0))</f>
        <v>61388e450000000021038361</v>
      </c>
      <c r="H1463" s="10">
        <v>2266911</v>
      </c>
      <c r="I1463" s="10" t="s">
        <v>216</v>
      </c>
      <c r="J1463" s="10" t="s">
        <v>279</v>
      </c>
      <c r="K1463" s="10" t="s">
        <v>47</v>
      </c>
      <c r="L1463" s="10" t="s">
        <v>171</v>
      </c>
      <c r="M1463" s="10">
        <v>0</v>
      </c>
      <c r="N1463" s="10">
        <v>2</v>
      </c>
      <c r="O1463" s="10">
        <v>0</v>
      </c>
      <c r="P1463" s="13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</row>
    <row r="1464" spans="1:21">
      <c r="A1464" s="11">
        <v>44543</v>
      </c>
      <c r="B1464" s="10" t="s">
        <v>274</v>
      </c>
      <c r="C1464" s="10">
        <v>1821833</v>
      </c>
      <c r="D1464" s="10" t="s">
        <v>1</v>
      </c>
      <c r="E1464" s="10" t="s">
        <v>278</v>
      </c>
      <c r="F1464" s="12" t="str">
        <f>LOOKUP(,-FIND({"","品牌","品类","需求","竞品","品类","成分","长尾","场景","占位","功效"},E1464),{"其他","品牌词","品类词","需求词","竞品词","品类词","成分词","长尾词","场景词","占位词","功效词"})</f>
        <v>品牌词</v>
      </c>
      <c r="G1464" s="12" t="str">
        <f>INDEX('投放（素材）'!M:M,MATCH(E1464,'投放（素材）'!E:E,0))</f>
        <v>61388e450000000021038361</v>
      </c>
      <c r="H1464" s="10">
        <v>2266911</v>
      </c>
      <c r="I1464" s="10" t="s">
        <v>216</v>
      </c>
      <c r="J1464" s="10" t="s">
        <v>279</v>
      </c>
      <c r="K1464" s="10" t="s">
        <v>47</v>
      </c>
      <c r="L1464" s="10" t="s">
        <v>165</v>
      </c>
      <c r="M1464" s="10">
        <v>0</v>
      </c>
      <c r="N1464" s="10">
        <v>1</v>
      </c>
      <c r="O1464" s="10">
        <v>0</v>
      </c>
      <c r="P1464" s="13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</row>
    <row r="1465" spans="1:21">
      <c r="A1465" s="11">
        <v>44543</v>
      </c>
      <c r="B1465" s="10" t="s">
        <v>274</v>
      </c>
      <c r="C1465" s="10">
        <v>1821833</v>
      </c>
      <c r="D1465" s="10" t="s">
        <v>1</v>
      </c>
      <c r="E1465" s="10" t="s">
        <v>278</v>
      </c>
      <c r="F1465" s="12" t="str">
        <f>LOOKUP(,-FIND({"","品牌","品类","需求","竞品","品类","成分","长尾","场景","占位","功效"},E1465),{"其他","品牌词","品类词","需求词","竞品词","品类词","成分词","长尾词","场景词","占位词","功效词"})</f>
        <v>品牌词</v>
      </c>
      <c r="G1465" s="12" t="str">
        <f>INDEX('投放（素材）'!M:M,MATCH(E1465,'投放（素材）'!E:E,0))</f>
        <v>61388e450000000021038361</v>
      </c>
      <c r="H1465" s="10">
        <v>2266911</v>
      </c>
      <c r="I1465" s="10" t="s">
        <v>216</v>
      </c>
      <c r="J1465" s="10" t="s">
        <v>279</v>
      </c>
      <c r="K1465" s="10" t="s">
        <v>47</v>
      </c>
      <c r="L1465" s="10" t="s">
        <v>162</v>
      </c>
      <c r="M1465" s="10">
        <v>4.5</v>
      </c>
      <c r="N1465" s="10">
        <v>1</v>
      </c>
      <c r="O1465" s="10">
        <v>1</v>
      </c>
      <c r="P1465" s="13">
        <v>1</v>
      </c>
      <c r="Q1465" s="10">
        <v>4.5</v>
      </c>
      <c r="R1465" s="10">
        <v>0</v>
      </c>
      <c r="S1465" s="10">
        <v>0</v>
      </c>
      <c r="T1465" s="10">
        <v>0</v>
      </c>
      <c r="U1465" s="10">
        <v>0</v>
      </c>
    </row>
    <row r="1466" spans="1:21">
      <c r="A1466" s="11">
        <v>44543</v>
      </c>
      <c r="B1466" s="10" t="s">
        <v>274</v>
      </c>
      <c r="C1466" s="10">
        <v>1821833</v>
      </c>
      <c r="D1466" s="10" t="s">
        <v>1</v>
      </c>
      <c r="E1466" s="10" t="s">
        <v>278</v>
      </c>
      <c r="F1466" s="12" t="str">
        <f>LOOKUP(,-FIND({"","品牌","品类","需求","竞品","品类","成分","长尾","场景","占位","功效"},E1466),{"其他","品牌词","品类词","需求词","竞品词","品类词","成分词","长尾词","场景词","占位词","功效词"})</f>
        <v>品牌词</v>
      </c>
      <c r="G1466" s="12" t="str">
        <f>INDEX('投放（素材）'!M:M,MATCH(E1466,'投放（素材）'!E:E,0))</f>
        <v>61388e450000000021038361</v>
      </c>
      <c r="H1466" s="10">
        <v>2266911</v>
      </c>
      <c r="I1466" s="10" t="s">
        <v>216</v>
      </c>
      <c r="J1466" s="10" t="s">
        <v>279</v>
      </c>
      <c r="K1466" s="10" t="s">
        <v>47</v>
      </c>
      <c r="L1466" s="10" t="s">
        <v>157</v>
      </c>
      <c r="M1466" s="10">
        <v>0</v>
      </c>
      <c r="N1466" s="10">
        <v>1</v>
      </c>
      <c r="O1466" s="10">
        <v>0</v>
      </c>
      <c r="P1466" s="13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</row>
    <row r="1467" spans="1:21">
      <c r="A1467" s="11">
        <v>44543</v>
      </c>
      <c r="B1467" s="10" t="s">
        <v>274</v>
      </c>
      <c r="C1467" s="10">
        <v>1821833</v>
      </c>
      <c r="D1467" s="10" t="s">
        <v>1</v>
      </c>
      <c r="E1467" s="10" t="s">
        <v>278</v>
      </c>
      <c r="F1467" s="12" t="str">
        <f>LOOKUP(,-FIND({"","品牌","品类","需求","竞品","品类","成分","长尾","场景","占位","功效"},E1467),{"其他","品牌词","品类词","需求词","竞品词","品类词","成分词","长尾词","场景词","占位词","功效词"})</f>
        <v>品牌词</v>
      </c>
      <c r="G1467" s="12" t="str">
        <f>INDEX('投放（素材）'!M:M,MATCH(E1467,'投放（素材）'!E:E,0))</f>
        <v>61388e450000000021038361</v>
      </c>
      <c r="H1467" s="10">
        <v>2266911</v>
      </c>
      <c r="I1467" s="10" t="s">
        <v>216</v>
      </c>
      <c r="J1467" s="10" t="s">
        <v>279</v>
      </c>
      <c r="K1467" s="10" t="s">
        <v>47</v>
      </c>
      <c r="L1467" s="10" t="s">
        <v>175</v>
      </c>
      <c r="M1467" s="10">
        <v>0</v>
      </c>
      <c r="N1467" s="10">
        <v>1</v>
      </c>
      <c r="O1467" s="10">
        <v>0</v>
      </c>
      <c r="P1467" s="13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</row>
    <row r="1468" spans="1:21">
      <c r="A1468" s="11">
        <v>44543</v>
      </c>
      <c r="B1468" s="10" t="s">
        <v>274</v>
      </c>
      <c r="C1468" s="10">
        <v>1821833</v>
      </c>
      <c r="D1468" s="10" t="s">
        <v>1</v>
      </c>
      <c r="E1468" s="10" t="s">
        <v>278</v>
      </c>
      <c r="F1468" s="12" t="str">
        <f>LOOKUP(,-FIND({"","品牌","品类","需求","竞品","品类","成分","长尾","场景","占位","功效"},E1468),{"其他","品牌词","品类词","需求词","竞品词","品类词","成分词","长尾词","场景词","占位词","功效词"})</f>
        <v>品牌词</v>
      </c>
      <c r="G1468" s="12" t="str">
        <f>INDEX('投放（素材）'!M:M,MATCH(E1468,'投放（素材）'!E:E,0))</f>
        <v>61388e450000000021038361</v>
      </c>
      <c r="H1468" s="10">
        <v>2266911</v>
      </c>
      <c r="I1468" s="10" t="s">
        <v>216</v>
      </c>
      <c r="J1468" s="10" t="s">
        <v>279</v>
      </c>
      <c r="K1468" s="10" t="s">
        <v>47</v>
      </c>
      <c r="L1468" s="10" t="s">
        <v>156</v>
      </c>
      <c r="M1468" s="10">
        <v>0</v>
      </c>
      <c r="N1468" s="10">
        <v>2</v>
      </c>
      <c r="O1468" s="10">
        <v>0</v>
      </c>
      <c r="P1468" s="13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</row>
    <row r="1469" spans="1:21">
      <c r="A1469" s="11">
        <v>44543</v>
      </c>
      <c r="B1469" s="10" t="s">
        <v>274</v>
      </c>
      <c r="C1469" s="10">
        <v>1821833</v>
      </c>
      <c r="D1469" s="10" t="s">
        <v>1</v>
      </c>
      <c r="E1469" s="10" t="s">
        <v>278</v>
      </c>
      <c r="F1469" s="12" t="str">
        <f>LOOKUP(,-FIND({"","品牌","品类","需求","竞品","品类","成分","长尾","场景","占位","功效"},E1469),{"其他","品牌词","品类词","需求词","竞品词","品类词","成分词","长尾词","场景词","占位词","功效词"})</f>
        <v>品牌词</v>
      </c>
      <c r="G1469" s="12" t="str">
        <f>INDEX('投放（素材）'!M:M,MATCH(E1469,'投放（素材）'!E:E,0))</f>
        <v>61388e450000000021038361</v>
      </c>
      <c r="H1469" s="10">
        <v>2266911</v>
      </c>
      <c r="I1469" s="10" t="s">
        <v>216</v>
      </c>
      <c r="J1469" s="10" t="s">
        <v>279</v>
      </c>
      <c r="K1469" s="10" t="s">
        <v>47</v>
      </c>
      <c r="L1469" s="10" t="s">
        <v>159</v>
      </c>
      <c r="M1469" s="10">
        <v>3.93</v>
      </c>
      <c r="N1469" s="10">
        <v>2</v>
      </c>
      <c r="O1469" s="10">
        <v>1</v>
      </c>
      <c r="P1469" s="13">
        <v>0.5</v>
      </c>
      <c r="Q1469" s="10">
        <v>3.93</v>
      </c>
      <c r="R1469" s="10">
        <v>0</v>
      </c>
      <c r="S1469" s="10">
        <v>0</v>
      </c>
      <c r="T1469" s="10">
        <v>0</v>
      </c>
      <c r="U1469" s="10">
        <v>0</v>
      </c>
    </row>
    <row r="1470" spans="1:21">
      <c r="A1470" s="11">
        <v>44543</v>
      </c>
      <c r="B1470" s="10" t="s">
        <v>274</v>
      </c>
      <c r="C1470" s="10">
        <v>1821833</v>
      </c>
      <c r="D1470" s="10" t="s">
        <v>1</v>
      </c>
      <c r="E1470" s="10" t="s">
        <v>278</v>
      </c>
      <c r="F1470" s="12" t="str">
        <f>LOOKUP(,-FIND({"","品牌","品类","需求","竞品","品类","成分","长尾","场景","占位","功效"},E1470),{"其他","品牌词","品类词","需求词","竞品词","品类词","成分词","长尾词","场景词","占位词","功效词"})</f>
        <v>品牌词</v>
      </c>
      <c r="G1470" s="12" t="str">
        <f>INDEX('投放（素材）'!M:M,MATCH(E1470,'投放（素材）'!E:E,0))</f>
        <v>61388e450000000021038361</v>
      </c>
      <c r="H1470" s="10">
        <v>2266911</v>
      </c>
      <c r="I1470" s="10" t="s">
        <v>216</v>
      </c>
      <c r="J1470" s="10" t="s">
        <v>279</v>
      </c>
      <c r="K1470" s="10" t="s">
        <v>47</v>
      </c>
      <c r="L1470" s="10" t="s">
        <v>167</v>
      </c>
      <c r="M1470" s="10">
        <v>0</v>
      </c>
      <c r="N1470" s="10">
        <v>1</v>
      </c>
      <c r="O1470" s="10">
        <v>0</v>
      </c>
      <c r="P1470" s="13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</row>
    <row r="1471" spans="1:21">
      <c r="A1471" s="11">
        <v>44543</v>
      </c>
      <c r="B1471" s="10" t="s">
        <v>274</v>
      </c>
      <c r="C1471" s="10">
        <v>1821833</v>
      </c>
      <c r="D1471" s="10" t="s">
        <v>1</v>
      </c>
      <c r="E1471" s="10" t="s">
        <v>278</v>
      </c>
      <c r="F1471" s="12" t="str">
        <f>LOOKUP(,-FIND({"","品牌","品类","需求","竞品","品类","成分","长尾","场景","占位","功效"},E1471),{"其他","品牌词","品类词","需求词","竞品词","品类词","成分词","长尾词","场景词","占位词","功效词"})</f>
        <v>品牌词</v>
      </c>
      <c r="G1471" s="12" t="str">
        <f>INDEX('投放（素材）'!M:M,MATCH(E1471,'投放（素材）'!E:E,0))</f>
        <v>61388e450000000021038361</v>
      </c>
      <c r="H1471" s="10">
        <v>2266911</v>
      </c>
      <c r="I1471" s="10" t="s">
        <v>216</v>
      </c>
      <c r="J1471" s="10" t="s">
        <v>279</v>
      </c>
      <c r="K1471" s="10" t="s">
        <v>47</v>
      </c>
      <c r="L1471" s="10" t="s">
        <v>169</v>
      </c>
      <c r="M1471" s="10">
        <v>0</v>
      </c>
      <c r="N1471" s="10">
        <v>2</v>
      </c>
      <c r="O1471" s="10">
        <v>0</v>
      </c>
      <c r="P1471" s="13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</row>
    <row r="1472" spans="1:21">
      <c r="A1472" s="11">
        <v>44543</v>
      </c>
      <c r="B1472" s="10" t="s">
        <v>274</v>
      </c>
      <c r="C1472" s="10">
        <v>1821833</v>
      </c>
      <c r="D1472" s="10" t="s">
        <v>1</v>
      </c>
      <c r="E1472" s="10" t="s">
        <v>281</v>
      </c>
      <c r="F1472" s="12" t="str">
        <f>LOOKUP(,-FIND({"","品牌","品类","需求","竞品","品类","成分","长尾","场景","占位","功效"},E1472),{"其他","品牌词","品类词","需求词","竞品词","品类词","成分词","长尾词","场景词","占位词","功效词"})</f>
        <v>品牌词</v>
      </c>
      <c r="G1472" s="12" t="str">
        <f>INDEX('投放（素材）'!M:M,MATCH(E1472,'投放（素材）'!E:E,0))</f>
        <v>61388e450000000021038361</v>
      </c>
      <c r="H1472" s="10">
        <v>2267007</v>
      </c>
      <c r="I1472" s="10" t="s">
        <v>216</v>
      </c>
      <c r="J1472" s="10" t="s">
        <v>279</v>
      </c>
      <c r="K1472" s="10" t="s">
        <v>47</v>
      </c>
      <c r="L1472" s="10" t="s">
        <v>74</v>
      </c>
      <c r="M1472" s="10">
        <v>181.85</v>
      </c>
      <c r="N1472" s="10">
        <v>182</v>
      </c>
      <c r="O1472" s="10">
        <v>33</v>
      </c>
      <c r="P1472" s="13">
        <v>0.1813</v>
      </c>
      <c r="Q1472" s="10">
        <v>5.51</v>
      </c>
      <c r="R1472" s="10">
        <v>0</v>
      </c>
      <c r="S1472" s="10">
        <v>0</v>
      </c>
      <c r="T1472" s="10">
        <v>0</v>
      </c>
      <c r="U1472" s="10">
        <v>0</v>
      </c>
    </row>
    <row r="1473" spans="1:21">
      <c r="A1473" s="11">
        <v>44543</v>
      </c>
      <c r="B1473" s="10" t="s">
        <v>274</v>
      </c>
      <c r="C1473" s="10">
        <v>1821833</v>
      </c>
      <c r="D1473" s="10" t="s">
        <v>1</v>
      </c>
      <c r="E1473" s="10" t="s">
        <v>282</v>
      </c>
      <c r="F1473" s="12" t="str">
        <f>LOOKUP(,-FIND({"","品牌","品类","需求","竞品","品类","成分","长尾","场景","占位","功效"},E1473),{"其他","品牌词","品类词","需求词","竞品词","品类词","成分词","长尾词","场景词","占位词","功效词"})</f>
        <v>功效词</v>
      </c>
      <c r="G1473" s="12" t="str">
        <f>INDEX('投放（素材）'!M:M,MATCH(E1473,'投放（素材）'!E:E,0))</f>
        <v>618b8a7b0000000001025dae</v>
      </c>
      <c r="H1473" s="10">
        <v>2274258</v>
      </c>
      <c r="I1473" s="10" t="s">
        <v>216</v>
      </c>
      <c r="J1473" s="10" t="s">
        <v>283</v>
      </c>
      <c r="K1473" s="10" t="s">
        <v>47</v>
      </c>
      <c r="L1473" s="10" t="s">
        <v>151</v>
      </c>
      <c r="M1473" s="10">
        <v>8.76</v>
      </c>
      <c r="N1473" s="10">
        <v>21</v>
      </c>
      <c r="O1473" s="10">
        <v>4</v>
      </c>
      <c r="P1473" s="13">
        <v>0.1905</v>
      </c>
      <c r="Q1473" s="10">
        <v>2.19</v>
      </c>
      <c r="R1473" s="10">
        <v>0</v>
      </c>
      <c r="S1473" s="10">
        <v>0</v>
      </c>
      <c r="T1473" s="10">
        <v>0</v>
      </c>
      <c r="U1473" s="10">
        <v>0</v>
      </c>
    </row>
    <row r="1474" spans="1:21">
      <c r="A1474" s="11">
        <v>44543</v>
      </c>
      <c r="B1474" s="10" t="s">
        <v>274</v>
      </c>
      <c r="C1474" s="10">
        <v>1821833</v>
      </c>
      <c r="D1474" s="10" t="s">
        <v>1</v>
      </c>
      <c r="E1474" s="10" t="s">
        <v>282</v>
      </c>
      <c r="F1474" s="12" t="str">
        <f>LOOKUP(,-FIND({"","品牌","品类","需求","竞品","品类","成分","长尾","场景","占位","功效"},E1474),{"其他","品牌词","品类词","需求词","竞品词","品类词","成分词","长尾词","场景词","占位词","功效词"})</f>
        <v>功效词</v>
      </c>
      <c r="G1474" s="12" t="str">
        <f>INDEX('投放（素材）'!M:M,MATCH(E1474,'投放（素材）'!E:E,0))</f>
        <v>618b8a7b0000000001025dae</v>
      </c>
      <c r="H1474" s="10">
        <v>2274258</v>
      </c>
      <c r="I1474" s="10" t="s">
        <v>216</v>
      </c>
      <c r="J1474" s="10" t="s">
        <v>283</v>
      </c>
      <c r="K1474" s="10" t="s">
        <v>47</v>
      </c>
      <c r="L1474" s="10" t="s">
        <v>147</v>
      </c>
      <c r="M1474" s="10">
        <v>0</v>
      </c>
      <c r="N1474" s="10">
        <v>2</v>
      </c>
      <c r="O1474" s="10">
        <v>0</v>
      </c>
      <c r="P1474" s="13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</row>
    <row r="1475" spans="1:21">
      <c r="A1475" s="11">
        <v>44543</v>
      </c>
      <c r="B1475" s="10" t="s">
        <v>274</v>
      </c>
      <c r="C1475" s="10">
        <v>1821833</v>
      </c>
      <c r="D1475" s="10" t="s">
        <v>1</v>
      </c>
      <c r="E1475" s="10" t="s">
        <v>282</v>
      </c>
      <c r="F1475" s="12" t="str">
        <f>LOOKUP(,-FIND({"","品牌","品类","需求","竞品","品类","成分","长尾","场景","占位","功效"},E1475),{"其他","品牌词","品类词","需求词","竞品词","品类词","成分词","长尾词","场景词","占位词","功效词"})</f>
        <v>功效词</v>
      </c>
      <c r="G1475" s="12" t="str">
        <f>INDEX('投放（素材）'!M:M,MATCH(E1475,'投放（素材）'!E:E,0))</f>
        <v>618b8a7b0000000001025dae</v>
      </c>
      <c r="H1475" s="10">
        <v>2274258</v>
      </c>
      <c r="I1475" s="10" t="s">
        <v>216</v>
      </c>
      <c r="J1475" s="10" t="s">
        <v>283</v>
      </c>
      <c r="K1475" s="10" t="s">
        <v>47</v>
      </c>
      <c r="L1475" s="10" t="s">
        <v>145</v>
      </c>
      <c r="M1475" s="10">
        <v>0</v>
      </c>
      <c r="N1475" s="10">
        <v>2</v>
      </c>
      <c r="O1475" s="10">
        <v>0</v>
      </c>
      <c r="P1475" s="13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</row>
    <row r="1476" spans="1:21">
      <c r="A1476" s="11">
        <v>44543</v>
      </c>
      <c r="B1476" s="10" t="s">
        <v>274</v>
      </c>
      <c r="C1476" s="10">
        <v>1821833</v>
      </c>
      <c r="D1476" s="10" t="s">
        <v>1</v>
      </c>
      <c r="E1476" s="10" t="s">
        <v>282</v>
      </c>
      <c r="F1476" s="12" t="str">
        <f>LOOKUP(,-FIND({"","品牌","品类","需求","竞品","品类","成分","长尾","场景","占位","功效"},E1476),{"其他","品牌词","品类词","需求词","竞品词","品类词","成分词","长尾词","场景词","占位词","功效词"})</f>
        <v>功效词</v>
      </c>
      <c r="G1476" s="12" t="str">
        <f>INDEX('投放（素材）'!M:M,MATCH(E1476,'投放（素材）'!E:E,0))</f>
        <v>618b8a7b0000000001025dae</v>
      </c>
      <c r="H1476" s="10">
        <v>2274258</v>
      </c>
      <c r="I1476" s="10" t="s">
        <v>216</v>
      </c>
      <c r="J1476" s="10" t="s">
        <v>283</v>
      </c>
      <c r="K1476" s="10" t="s">
        <v>47</v>
      </c>
      <c r="L1476" s="10" t="s">
        <v>141</v>
      </c>
      <c r="M1476" s="10">
        <v>0</v>
      </c>
      <c r="N1476" s="10">
        <v>17</v>
      </c>
      <c r="O1476" s="10">
        <v>0</v>
      </c>
      <c r="P1476" s="13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</row>
    <row r="1477" spans="1:21">
      <c r="A1477" s="11">
        <v>44543</v>
      </c>
      <c r="B1477" s="10" t="s">
        <v>274</v>
      </c>
      <c r="C1477" s="10">
        <v>1821833</v>
      </c>
      <c r="D1477" s="10" t="s">
        <v>1</v>
      </c>
      <c r="E1477" s="10" t="s">
        <v>282</v>
      </c>
      <c r="F1477" s="12" t="str">
        <f>LOOKUP(,-FIND({"","品牌","品类","需求","竞品","品类","成分","长尾","场景","占位","功效"},E1477),{"其他","品牌词","品类词","需求词","竞品词","品类词","成分词","长尾词","场景词","占位词","功效词"})</f>
        <v>功效词</v>
      </c>
      <c r="G1477" s="12" t="str">
        <f>INDEX('投放（素材）'!M:M,MATCH(E1477,'投放（素材）'!E:E,0))</f>
        <v>618b8a7b0000000001025dae</v>
      </c>
      <c r="H1477" s="10">
        <v>2274258</v>
      </c>
      <c r="I1477" s="10" t="s">
        <v>216</v>
      </c>
      <c r="J1477" s="10" t="s">
        <v>283</v>
      </c>
      <c r="K1477" s="10" t="s">
        <v>47</v>
      </c>
      <c r="L1477" s="10" t="s">
        <v>144</v>
      </c>
      <c r="M1477" s="10">
        <v>0</v>
      </c>
      <c r="N1477" s="10">
        <v>3</v>
      </c>
      <c r="O1477" s="10">
        <v>0</v>
      </c>
      <c r="P1477" s="13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</row>
    <row r="1478" spans="1:21">
      <c r="A1478" s="11">
        <v>44543</v>
      </c>
      <c r="B1478" s="10" t="s">
        <v>274</v>
      </c>
      <c r="C1478" s="10">
        <v>1821833</v>
      </c>
      <c r="D1478" s="10" t="s">
        <v>1</v>
      </c>
      <c r="E1478" s="10" t="s">
        <v>282</v>
      </c>
      <c r="F1478" s="12" t="str">
        <f>LOOKUP(,-FIND({"","品牌","品类","需求","竞品","品类","成分","长尾","场景","占位","功效"},E1478),{"其他","品牌词","品类词","需求词","竞品词","品类词","成分词","长尾词","场景词","占位词","功效词"})</f>
        <v>功效词</v>
      </c>
      <c r="G1478" s="12" t="str">
        <f>INDEX('投放（素材）'!M:M,MATCH(E1478,'投放（素材）'!E:E,0))</f>
        <v>618b8a7b0000000001025dae</v>
      </c>
      <c r="H1478" s="10">
        <v>2274258</v>
      </c>
      <c r="I1478" s="10" t="s">
        <v>216</v>
      </c>
      <c r="J1478" s="10" t="s">
        <v>283</v>
      </c>
      <c r="K1478" s="10" t="s">
        <v>47</v>
      </c>
      <c r="L1478" s="10" t="s">
        <v>140</v>
      </c>
      <c r="M1478" s="10">
        <v>1627.13</v>
      </c>
      <c r="N1478" s="10">
        <v>8298</v>
      </c>
      <c r="O1478" s="10">
        <v>467</v>
      </c>
      <c r="P1478" s="13">
        <v>0.0563</v>
      </c>
      <c r="Q1478" s="10">
        <v>3.48</v>
      </c>
      <c r="R1478" s="10">
        <v>5</v>
      </c>
      <c r="S1478" s="10">
        <v>1</v>
      </c>
      <c r="T1478" s="10">
        <v>5</v>
      </c>
      <c r="U1478" s="10">
        <v>0</v>
      </c>
    </row>
    <row r="1479" spans="1:21">
      <c r="A1479" s="11">
        <v>44543</v>
      </c>
      <c r="B1479" s="10" t="s">
        <v>274</v>
      </c>
      <c r="C1479" s="10">
        <v>1821833</v>
      </c>
      <c r="D1479" s="10" t="s">
        <v>1</v>
      </c>
      <c r="E1479" s="10" t="s">
        <v>282</v>
      </c>
      <c r="F1479" s="12" t="str">
        <f>LOOKUP(,-FIND({"","品牌","品类","需求","竞品","品类","成分","长尾","场景","占位","功效"},E1479),{"其他","品牌词","品类词","需求词","竞品词","品类词","成分词","长尾词","场景词","占位词","功效词"})</f>
        <v>功效词</v>
      </c>
      <c r="G1479" s="12" t="str">
        <f>INDEX('投放（素材）'!M:M,MATCH(E1479,'投放（素材）'!E:E,0))</f>
        <v>618b8a7b0000000001025dae</v>
      </c>
      <c r="H1479" s="10">
        <v>2274258</v>
      </c>
      <c r="I1479" s="10" t="s">
        <v>216</v>
      </c>
      <c r="J1479" s="10" t="s">
        <v>283</v>
      </c>
      <c r="K1479" s="10" t="s">
        <v>47</v>
      </c>
      <c r="L1479" s="10" t="s">
        <v>148</v>
      </c>
      <c r="M1479" s="10">
        <v>0</v>
      </c>
      <c r="N1479" s="10">
        <v>20</v>
      </c>
      <c r="O1479" s="10">
        <v>0</v>
      </c>
      <c r="P1479" s="13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</row>
    <row r="1480" spans="1:21">
      <c r="A1480" s="11">
        <v>44543</v>
      </c>
      <c r="B1480" s="10" t="s">
        <v>274</v>
      </c>
      <c r="C1480" s="10">
        <v>1821833</v>
      </c>
      <c r="D1480" s="10" t="s">
        <v>1</v>
      </c>
      <c r="E1480" s="10" t="s">
        <v>282</v>
      </c>
      <c r="F1480" s="12" t="str">
        <f>LOOKUP(,-FIND({"","品牌","品类","需求","竞品","品类","成分","长尾","场景","占位","功效"},E1480),{"其他","品牌词","品类词","需求词","竞品词","品类词","成分词","长尾词","场景词","占位词","功效词"})</f>
        <v>功效词</v>
      </c>
      <c r="G1480" s="12" t="str">
        <f>INDEX('投放（素材）'!M:M,MATCH(E1480,'投放（素材）'!E:E,0))</f>
        <v>618b8a7b0000000001025dae</v>
      </c>
      <c r="H1480" s="10">
        <v>2274258</v>
      </c>
      <c r="I1480" s="10" t="s">
        <v>216</v>
      </c>
      <c r="J1480" s="10" t="s">
        <v>283</v>
      </c>
      <c r="K1480" s="10" t="s">
        <v>47</v>
      </c>
      <c r="L1480" s="10" t="s">
        <v>150</v>
      </c>
      <c r="M1480" s="10">
        <v>0</v>
      </c>
      <c r="N1480" s="10">
        <v>7</v>
      </c>
      <c r="O1480" s="10">
        <v>0</v>
      </c>
      <c r="P1480" s="13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</row>
    <row r="1481" spans="1:21">
      <c r="A1481" s="11">
        <v>44543</v>
      </c>
      <c r="B1481" s="10" t="s">
        <v>274</v>
      </c>
      <c r="C1481" s="10">
        <v>1821833</v>
      </c>
      <c r="D1481" s="10" t="s">
        <v>1</v>
      </c>
      <c r="E1481" s="10" t="s">
        <v>282</v>
      </c>
      <c r="F1481" s="12" t="str">
        <f>LOOKUP(,-FIND({"","品牌","品类","需求","竞品","品类","成分","长尾","场景","占位","功效"},E1481),{"其他","品牌词","品类词","需求词","竞品词","品类词","成分词","长尾词","场景词","占位词","功效词"})</f>
        <v>功效词</v>
      </c>
      <c r="G1481" s="12" t="str">
        <f>INDEX('投放（素材）'!M:M,MATCH(E1481,'投放（素材）'!E:E,0))</f>
        <v>618b8a7b0000000001025dae</v>
      </c>
      <c r="H1481" s="10">
        <v>2274258</v>
      </c>
      <c r="I1481" s="10" t="s">
        <v>216</v>
      </c>
      <c r="J1481" s="10" t="s">
        <v>283</v>
      </c>
      <c r="K1481" s="10" t="s">
        <v>47</v>
      </c>
      <c r="L1481" s="10" t="s">
        <v>146</v>
      </c>
      <c r="M1481" s="10">
        <v>2.46</v>
      </c>
      <c r="N1481" s="10">
        <v>8</v>
      </c>
      <c r="O1481" s="10">
        <v>1</v>
      </c>
      <c r="P1481" s="13">
        <v>0.125</v>
      </c>
      <c r="Q1481" s="10">
        <v>2.46</v>
      </c>
      <c r="R1481" s="10">
        <v>0</v>
      </c>
      <c r="S1481" s="10">
        <v>0</v>
      </c>
      <c r="T1481" s="10">
        <v>0</v>
      </c>
      <c r="U1481" s="10">
        <v>0</v>
      </c>
    </row>
    <row r="1482" spans="1:21">
      <c r="A1482" s="11">
        <v>44544</v>
      </c>
      <c r="B1482" s="10" t="s">
        <v>268</v>
      </c>
      <c r="C1482" s="10">
        <v>1796446</v>
      </c>
      <c r="D1482" s="10" t="s">
        <v>1</v>
      </c>
      <c r="E1482" s="10" t="s">
        <v>269</v>
      </c>
      <c r="F1482" s="12" t="str">
        <f>LOOKUP(,-FIND({"","品牌","品类","需求","竞品","品类","成分","长尾","场景","占位","功效"},E1482),{"其他","品牌词","品类词","需求词","竞品词","品类词","成分词","长尾词","场景词","占位词","功效词"})</f>
        <v>品类词</v>
      </c>
      <c r="G1482" s="12" t="str">
        <f>INDEX('投放（素材）'!M:M,MATCH(E1482,'投放（素材）'!E:E,0))</f>
        <v>61303e92000000002103c91c</v>
      </c>
      <c r="H1482" s="10">
        <v>2184195</v>
      </c>
      <c r="I1482" s="10" t="s">
        <v>216</v>
      </c>
      <c r="J1482" s="10" t="s">
        <v>270</v>
      </c>
      <c r="K1482" s="10" t="s">
        <v>47</v>
      </c>
      <c r="L1482" s="10" t="s">
        <v>63</v>
      </c>
      <c r="M1482" s="10">
        <v>4144.22</v>
      </c>
      <c r="N1482" s="10">
        <v>12459</v>
      </c>
      <c r="O1482" s="10">
        <v>638</v>
      </c>
      <c r="P1482" s="13">
        <v>0.0512</v>
      </c>
      <c r="Q1482" s="10">
        <v>6.49</v>
      </c>
      <c r="R1482" s="10">
        <v>6</v>
      </c>
      <c r="S1482" s="10">
        <v>1</v>
      </c>
      <c r="T1482" s="10">
        <v>4</v>
      </c>
      <c r="U1482" s="10">
        <v>0</v>
      </c>
    </row>
    <row r="1483" spans="1:21">
      <c r="A1483" s="11">
        <v>44544</v>
      </c>
      <c r="B1483" s="10" t="s">
        <v>268</v>
      </c>
      <c r="C1483" s="10">
        <v>1796446</v>
      </c>
      <c r="D1483" s="10" t="s">
        <v>1</v>
      </c>
      <c r="E1483" s="10" t="s">
        <v>271</v>
      </c>
      <c r="F1483" s="12" t="str">
        <f>LOOKUP(,-FIND({"","品牌","品类","需求","竞品","品类","成分","长尾","场景","占位","功效"},E1483),{"其他","品牌词","品类词","需求词","竞品词","品类词","成分词","长尾词","场景词","占位词","功效词"})</f>
        <v>需求词</v>
      </c>
      <c r="G1483" s="12" t="str">
        <f>INDEX('投放（素材）'!M:M,MATCH(E1483,'投放（素材）'!E:E,0))</f>
        <v>61303e92000000002103c91c</v>
      </c>
      <c r="H1483" s="10">
        <v>2196433</v>
      </c>
      <c r="I1483" s="10" t="s">
        <v>216</v>
      </c>
      <c r="J1483" s="10" t="s">
        <v>270</v>
      </c>
      <c r="K1483" s="10" t="s">
        <v>47</v>
      </c>
      <c r="L1483" s="10" t="s">
        <v>79</v>
      </c>
      <c r="M1483" s="10">
        <v>1333.08</v>
      </c>
      <c r="N1483" s="10">
        <v>4023</v>
      </c>
      <c r="O1483" s="10">
        <v>211</v>
      </c>
      <c r="P1483" s="13">
        <v>0.0524</v>
      </c>
      <c r="Q1483" s="10">
        <v>6.31</v>
      </c>
      <c r="R1483" s="10">
        <v>0</v>
      </c>
      <c r="S1483" s="10">
        <v>2</v>
      </c>
      <c r="T1483" s="10">
        <v>2</v>
      </c>
      <c r="U1483" s="10">
        <v>0</v>
      </c>
    </row>
    <row r="1484" spans="1:21">
      <c r="A1484" s="11">
        <v>44544</v>
      </c>
      <c r="B1484" s="10" t="s">
        <v>272</v>
      </c>
      <c r="C1484" s="10">
        <v>1810537</v>
      </c>
      <c r="D1484" s="10" t="s">
        <v>1</v>
      </c>
      <c r="E1484" s="10" t="s">
        <v>273</v>
      </c>
      <c r="F1484" s="12" t="str">
        <f>LOOKUP(,-FIND({"","品牌","品类","需求","竞品","品类","成分","长尾","场景","占位","功效"},E1484),{"其他","品牌词","品类词","需求词","竞品词","品类词","成分词","长尾词","场景词","占位词","功效词"})</f>
        <v>占位词</v>
      </c>
      <c r="G1484" s="12" t="str">
        <f>INDEX('投放（素材）'!M:M,MATCH(E1484,'投放（素材）'!E:E,0))</f>
        <v>61303e92000000002103c91c</v>
      </c>
      <c r="H1484" s="10">
        <v>2207800</v>
      </c>
      <c r="I1484" s="10" t="s">
        <v>216</v>
      </c>
      <c r="J1484" s="10" t="s">
        <v>270</v>
      </c>
      <c r="K1484" s="10" t="s">
        <v>47</v>
      </c>
      <c r="L1484" s="10" t="s">
        <v>63</v>
      </c>
      <c r="M1484" s="10">
        <v>16981.71</v>
      </c>
      <c r="N1484" s="10">
        <v>29890</v>
      </c>
      <c r="O1484" s="10">
        <v>1573</v>
      </c>
      <c r="P1484" s="13">
        <v>0.0526</v>
      </c>
      <c r="Q1484" s="10">
        <v>10.79</v>
      </c>
      <c r="R1484" s="10">
        <v>15</v>
      </c>
      <c r="S1484" s="10">
        <v>1</v>
      </c>
      <c r="T1484" s="10">
        <v>3</v>
      </c>
      <c r="U1484" s="10">
        <v>1</v>
      </c>
    </row>
    <row r="1485" spans="1:21">
      <c r="A1485" s="11">
        <v>44544</v>
      </c>
      <c r="B1485" s="10" t="s">
        <v>272</v>
      </c>
      <c r="C1485" s="10">
        <v>1810537</v>
      </c>
      <c r="D1485" s="10" t="s">
        <v>1</v>
      </c>
      <c r="E1485" s="10" t="s">
        <v>273</v>
      </c>
      <c r="F1485" s="12" t="str">
        <f>LOOKUP(,-FIND({"","品牌","品类","需求","竞品","品类","成分","长尾","场景","占位","功效"},E1485),{"其他","品牌词","品类词","需求词","竞品词","品类词","成分词","长尾词","场景词","占位词","功效词"})</f>
        <v>占位词</v>
      </c>
      <c r="G1485" s="12" t="str">
        <f>INDEX('投放（素材）'!M:M,MATCH(E1485,'投放（素材）'!E:E,0))</f>
        <v>61303e92000000002103c91c</v>
      </c>
      <c r="H1485" s="10">
        <v>2207800</v>
      </c>
      <c r="I1485" s="10" t="s">
        <v>216</v>
      </c>
      <c r="J1485" s="10" t="s">
        <v>270</v>
      </c>
      <c r="K1485" s="10" t="s">
        <v>47</v>
      </c>
      <c r="L1485" s="10" t="s">
        <v>79</v>
      </c>
      <c r="M1485" s="10">
        <v>764.96</v>
      </c>
      <c r="N1485" s="10">
        <v>1229</v>
      </c>
      <c r="O1485" s="10">
        <v>70</v>
      </c>
      <c r="P1485" s="13">
        <v>0.057</v>
      </c>
      <c r="Q1485" s="10">
        <v>10.92</v>
      </c>
      <c r="R1485" s="10">
        <v>0</v>
      </c>
      <c r="S1485" s="10">
        <v>0</v>
      </c>
      <c r="T1485" s="10">
        <v>0</v>
      </c>
      <c r="U1485" s="10">
        <v>0</v>
      </c>
    </row>
    <row r="1486" spans="1:21">
      <c r="A1486" s="11">
        <v>44544</v>
      </c>
      <c r="B1486" s="10" t="s">
        <v>274</v>
      </c>
      <c r="C1486" s="10">
        <v>1821833</v>
      </c>
      <c r="D1486" s="10" t="s">
        <v>1</v>
      </c>
      <c r="E1486" s="10" t="s">
        <v>275</v>
      </c>
      <c r="F1486" s="12" t="str">
        <f>LOOKUP(,-FIND({"","品牌","品类","需求","竞品","品类","成分","长尾","场景","占位","功效"},E1486),{"其他","品牌词","品类词","需求词","竞品词","品类词","成分词","长尾词","场景词","占位词","功效词"})</f>
        <v>品类词</v>
      </c>
      <c r="G1486" s="12" t="str">
        <f>INDEX('投放（素材）'!M:M,MATCH(E1486,'投放（素材）'!E:E,0))</f>
        <v>61303e92000000002103c91c</v>
      </c>
      <c r="H1486" s="10">
        <v>2225193</v>
      </c>
      <c r="I1486" s="10" t="s">
        <v>216</v>
      </c>
      <c r="J1486" s="10" t="s">
        <v>270</v>
      </c>
      <c r="K1486" s="10" t="s">
        <v>47</v>
      </c>
      <c r="L1486" s="10" t="s">
        <v>82</v>
      </c>
      <c r="M1486" s="10">
        <v>3744.75</v>
      </c>
      <c r="N1486" s="10">
        <v>12582</v>
      </c>
      <c r="O1486" s="10">
        <v>539</v>
      </c>
      <c r="P1486" s="13">
        <v>0.0428</v>
      </c>
      <c r="Q1486" s="10">
        <v>6.94</v>
      </c>
      <c r="R1486" s="10">
        <v>7</v>
      </c>
      <c r="S1486" s="10">
        <v>2</v>
      </c>
      <c r="T1486" s="10">
        <v>1</v>
      </c>
      <c r="U1486" s="10">
        <v>1</v>
      </c>
    </row>
    <row r="1487" spans="1:21">
      <c r="A1487" s="11">
        <v>44544</v>
      </c>
      <c r="B1487" s="10" t="s">
        <v>274</v>
      </c>
      <c r="C1487" s="10">
        <v>1821833</v>
      </c>
      <c r="D1487" s="10" t="s">
        <v>1</v>
      </c>
      <c r="E1487" s="10" t="s">
        <v>276</v>
      </c>
      <c r="F1487" s="12" t="str">
        <f>LOOKUP(,-FIND({"","品牌","品类","需求","竞品","品类","成分","长尾","场景","占位","功效"},E1487),{"其他","品牌词","品类词","需求词","竞品词","品类词","成分词","长尾词","场景词","占位词","功效词"})</f>
        <v>品牌词</v>
      </c>
      <c r="G1487" s="12" t="str">
        <f>INDEX('投放（素材）'!M:M,MATCH(E1487,'投放（素材）'!E:E,0))</f>
        <v>6100f2a0000000002103d584</v>
      </c>
      <c r="H1487" s="10">
        <v>2225210</v>
      </c>
      <c r="I1487" s="10" t="s">
        <v>216</v>
      </c>
      <c r="J1487" s="10" t="s">
        <v>229</v>
      </c>
      <c r="K1487" s="10" t="s">
        <v>47</v>
      </c>
      <c r="L1487" s="10" t="s">
        <v>75</v>
      </c>
      <c r="M1487" s="10">
        <v>898.36</v>
      </c>
      <c r="N1487" s="10">
        <v>6283</v>
      </c>
      <c r="O1487" s="10">
        <v>187</v>
      </c>
      <c r="P1487" s="13">
        <v>0.0298</v>
      </c>
      <c r="Q1487" s="10">
        <v>4.8</v>
      </c>
      <c r="R1487" s="10">
        <v>1</v>
      </c>
      <c r="S1487" s="10">
        <v>2</v>
      </c>
      <c r="T1487" s="10">
        <v>0</v>
      </c>
      <c r="U1487" s="10">
        <v>0</v>
      </c>
    </row>
    <row r="1488" spans="1:21">
      <c r="A1488" s="11">
        <v>44544</v>
      </c>
      <c r="B1488" s="10" t="s">
        <v>274</v>
      </c>
      <c r="C1488" s="10">
        <v>1821833</v>
      </c>
      <c r="D1488" s="10" t="s">
        <v>1</v>
      </c>
      <c r="E1488" s="10" t="s">
        <v>277</v>
      </c>
      <c r="F1488" s="12" t="str">
        <f>LOOKUP(,-FIND({"","品牌","品类","需求","竞品","品类","成分","长尾","场景","占位","功效"},E1488),{"其他","品牌词","品类词","需求词","竞品词","品类词","成分词","长尾词","场景词","占位词","功效词"})</f>
        <v>品牌词</v>
      </c>
      <c r="G1488" s="12" t="str">
        <f>INDEX('投放（素材）'!M:M,MATCH(E1488,'投放（素材）'!E:E,0))</f>
        <v>60f7c242000000000102e5de</v>
      </c>
      <c r="H1488" s="10">
        <v>2244321</v>
      </c>
      <c r="I1488" s="10" t="s">
        <v>216</v>
      </c>
      <c r="J1488" s="10" t="s">
        <v>217</v>
      </c>
      <c r="K1488" s="10" t="s">
        <v>47</v>
      </c>
      <c r="L1488" s="10" t="s">
        <v>131</v>
      </c>
      <c r="M1488" s="10">
        <v>30.7</v>
      </c>
      <c r="N1488" s="10">
        <v>33</v>
      </c>
      <c r="O1488" s="10">
        <v>4</v>
      </c>
      <c r="P1488" s="13">
        <v>0.1212</v>
      </c>
      <c r="Q1488" s="10">
        <v>7.67</v>
      </c>
      <c r="R1488" s="10">
        <v>0</v>
      </c>
      <c r="S1488" s="10">
        <v>0</v>
      </c>
      <c r="T1488" s="10">
        <v>0</v>
      </c>
      <c r="U1488" s="10">
        <v>0</v>
      </c>
    </row>
    <row r="1489" spans="1:21">
      <c r="A1489" s="11">
        <v>44544</v>
      </c>
      <c r="B1489" s="10" t="s">
        <v>274</v>
      </c>
      <c r="C1489" s="10">
        <v>1821833</v>
      </c>
      <c r="D1489" s="10" t="s">
        <v>1</v>
      </c>
      <c r="E1489" s="10" t="s">
        <v>277</v>
      </c>
      <c r="F1489" s="12" t="str">
        <f>LOOKUP(,-FIND({"","品牌","品类","需求","竞品","品类","成分","长尾","场景","占位","功效"},E1489),{"其他","品牌词","品类词","需求词","竞品词","品类词","成分词","长尾词","场景词","占位词","功效词"})</f>
        <v>品牌词</v>
      </c>
      <c r="G1489" s="12" t="str">
        <f>INDEX('投放（素材）'!M:M,MATCH(E1489,'投放（素材）'!E:E,0))</f>
        <v>60f7c242000000000102e5de</v>
      </c>
      <c r="H1489" s="10">
        <v>2244321</v>
      </c>
      <c r="I1489" s="10" t="s">
        <v>216</v>
      </c>
      <c r="J1489" s="10" t="s">
        <v>217</v>
      </c>
      <c r="K1489" s="10" t="s">
        <v>47</v>
      </c>
      <c r="L1489" s="10" t="s">
        <v>130</v>
      </c>
      <c r="M1489" s="10">
        <v>0</v>
      </c>
      <c r="N1489" s="10">
        <v>32</v>
      </c>
      <c r="O1489" s="10">
        <v>0</v>
      </c>
      <c r="P1489" s="13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</row>
    <row r="1490" spans="1:21">
      <c r="A1490" s="11">
        <v>44544</v>
      </c>
      <c r="B1490" s="10" t="s">
        <v>274</v>
      </c>
      <c r="C1490" s="10">
        <v>1821833</v>
      </c>
      <c r="D1490" s="10" t="s">
        <v>1</v>
      </c>
      <c r="E1490" s="10" t="s">
        <v>278</v>
      </c>
      <c r="F1490" s="12" t="str">
        <f>LOOKUP(,-FIND({"","品牌","品类","需求","竞品","品类","成分","长尾","场景","占位","功效"},E1490),{"其他","品牌词","品类词","需求词","竞品词","品类词","成分词","长尾词","场景词","占位词","功效词"})</f>
        <v>品牌词</v>
      </c>
      <c r="G1490" s="12" t="str">
        <f>INDEX('投放（素材）'!M:M,MATCH(E1490,'投放（素材）'!E:E,0))</f>
        <v>61388e450000000021038361</v>
      </c>
      <c r="H1490" s="10">
        <v>2266911</v>
      </c>
      <c r="I1490" s="10" t="s">
        <v>216</v>
      </c>
      <c r="J1490" s="10" t="s">
        <v>279</v>
      </c>
      <c r="K1490" s="10" t="s">
        <v>47</v>
      </c>
      <c r="L1490" s="10" t="s">
        <v>165</v>
      </c>
      <c r="M1490" s="10">
        <v>0</v>
      </c>
      <c r="N1490" s="10">
        <v>5</v>
      </c>
      <c r="O1490" s="10">
        <v>0</v>
      </c>
      <c r="P1490" s="13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</row>
    <row r="1491" spans="1:21">
      <c r="A1491" s="11">
        <v>44544</v>
      </c>
      <c r="B1491" s="10" t="s">
        <v>274</v>
      </c>
      <c r="C1491" s="10">
        <v>1821833</v>
      </c>
      <c r="D1491" s="10" t="s">
        <v>1</v>
      </c>
      <c r="E1491" s="10" t="s">
        <v>278</v>
      </c>
      <c r="F1491" s="12" t="str">
        <f>LOOKUP(,-FIND({"","品牌","品类","需求","竞品","品类","成分","长尾","场景","占位","功效"},E1491),{"其他","品牌词","品类词","需求词","竞品词","品类词","成分词","长尾词","场景词","占位词","功效词"})</f>
        <v>品牌词</v>
      </c>
      <c r="G1491" s="12" t="str">
        <f>INDEX('投放（素材）'!M:M,MATCH(E1491,'投放（素材）'!E:E,0))</f>
        <v>61388e450000000021038361</v>
      </c>
      <c r="H1491" s="10">
        <v>2266911</v>
      </c>
      <c r="I1491" s="10" t="s">
        <v>216</v>
      </c>
      <c r="J1491" s="10" t="s">
        <v>279</v>
      </c>
      <c r="K1491" s="10" t="s">
        <v>47</v>
      </c>
      <c r="L1491" s="10" t="s">
        <v>162</v>
      </c>
      <c r="M1491" s="10">
        <v>0</v>
      </c>
      <c r="N1491" s="10">
        <v>7</v>
      </c>
      <c r="O1491" s="10">
        <v>0</v>
      </c>
      <c r="P1491" s="13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</row>
    <row r="1492" spans="1:21">
      <c r="A1492" s="11">
        <v>44544</v>
      </c>
      <c r="B1492" s="10" t="s">
        <v>274</v>
      </c>
      <c r="C1492" s="10">
        <v>1821833</v>
      </c>
      <c r="D1492" s="10" t="s">
        <v>1</v>
      </c>
      <c r="E1492" s="10" t="s">
        <v>278</v>
      </c>
      <c r="F1492" s="12" t="str">
        <f>LOOKUP(,-FIND({"","品牌","品类","需求","竞品","品类","成分","长尾","场景","占位","功效"},E1492),{"其他","品牌词","品类词","需求词","竞品词","品类词","成分词","长尾词","场景词","占位词","功效词"})</f>
        <v>品牌词</v>
      </c>
      <c r="G1492" s="12" t="str">
        <f>INDEX('投放（素材）'!M:M,MATCH(E1492,'投放（素材）'!E:E,0))</f>
        <v>61388e450000000021038361</v>
      </c>
      <c r="H1492" s="10">
        <v>2266911</v>
      </c>
      <c r="I1492" s="10" t="s">
        <v>216</v>
      </c>
      <c r="J1492" s="10" t="s">
        <v>279</v>
      </c>
      <c r="K1492" s="10" t="s">
        <v>47</v>
      </c>
      <c r="L1492" s="10" t="s">
        <v>157</v>
      </c>
      <c r="M1492" s="10">
        <v>0</v>
      </c>
      <c r="N1492" s="10">
        <v>1</v>
      </c>
      <c r="O1492" s="10">
        <v>0</v>
      </c>
      <c r="P1492" s="13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</row>
    <row r="1493" spans="1:21">
      <c r="A1493" s="11">
        <v>44544</v>
      </c>
      <c r="B1493" s="10" t="s">
        <v>274</v>
      </c>
      <c r="C1493" s="10">
        <v>1821833</v>
      </c>
      <c r="D1493" s="10" t="s">
        <v>1</v>
      </c>
      <c r="E1493" s="10" t="s">
        <v>278</v>
      </c>
      <c r="F1493" s="12" t="str">
        <f>LOOKUP(,-FIND({"","品牌","品类","需求","竞品","品类","成分","长尾","场景","占位","功效"},E1493),{"其他","品牌词","品类词","需求词","竞品词","品类词","成分词","长尾词","场景词","占位词","功效词"})</f>
        <v>品牌词</v>
      </c>
      <c r="G1493" s="12" t="str">
        <f>INDEX('投放（素材）'!M:M,MATCH(E1493,'投放（素材）'!E:E,0))</f>
        <v>61388e450000000021038361</v>
      </c>
      <c r="H1493" s="10">
        <v>2266911</v>
      </c>
      <c r="I1493" s="10" t="s">
        <v>216</v>
      </c>
      <c r="J1493" s="10" t="s">
        <v>279</v>
      </c>
      <c r="K1493" s="10" t="s">
        <v>47</v>
      </c>
      <c r="L1493" s="10" t="s">
        <v>175</v>
      </c>
      <c r="M1493" s="10">
        <v>0</v>
      </c>
      <c r="N1493" s="10">
        <v>4</v>
      </c>
      <c r="O1493" s="10">
        <v>0</v>
      </c>
      <c r="P1493" s="13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</row>
    <row r="1494" spans="1:21">
      <c r="A1494" s="11">
        <v>44544</v>
      </c>
      <c r="B1494" s="10" t="s">
        <v>274</v>
      </c>
      <c r="C1494" s="10">
        <v>1821833</v>
      </c>
      <c r="D1494" s="10" t="s">
        <v>1</v>
      </c>
      <c r="E1494" s="10" t="s">
        <v>278</v>
      </c>
      <c r="F1494" s="12" t="str">
        <f>LOOKUP(,-FIND({"","品牌","品类","需求","竞品","品类","成分","长尾","场景","占位","功效"},E1494),{"其他","品牌词","品类词","需求词","竞品词","品类词","成分词","长尾词","场景词","占位词","功效词"})</f>
        <v>品牌词</v>
      </c>
      <c r="G1494" s="12" t="str">
        <f>INDEX('投放（素材）'!M:M,MATCH(E1494,'投放（素材）'!E:E,0))</f>
        <v>61388e450000000021038361</v>
      </c>
      <c r="H1494" s="10">
        <v>2266911</v>
      </c>
      <c r="I1494" s="10" t="s">
        <v>216</v>
      </c>
      <c r="J1494" s="10" t="s">
        <v>279</v>
      </c>
      <c r="K1494" s="10" t="s">
        <v>47</v>
      </c>
      <c r="L1494" s="10" t="s">
        <v>156</v>
      </c>
      <c r="M1494" s="10">
        <v>0</v>
      </c>
      <c r="N1494" s="10">
        <v>2</v>
      </c>
      <c r="O1494" s="10">
        <v>0</v>
      </c>
      <c r="P1494" s="13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</row>
    <row r="1495" spans="1:21">
      <c r="A1495" s="11">
        <v>44544</v>
      </c>
      <c r="B1495" s="10" t="s">
        <v>274</v>
      </c>
      <c r="C1495" s="10">
        <v>1821833</v>
      </c>
      <c r="D1495" s="10" t="s">
        <v>1</v>
      </c>
      <c r="E1495" s="10" t="s">
        <v>278</v>
      </c>
      <c r="F1495" s="12" t="str">
        <f>LOOKUP(,-FIND({"","品牌","品类","需求","竞品","品类","成分","长尾","场景","占位","功效"},E1495),{"其他","品牌词","品类词","需求词","竞品词","品类词","成分词","长尾词","场景词","占位词","功效词"})</f>
        <v>品牌词</v>
      </c>
      <c r="G1495" s="12" t="str">
        <f>INDEX('投放（素材）'!M:M,MATCH(E1495,'投放（素材）'!E:E,0))</f>
        <v>61388e450000000021038361</v>
      </c>
      <c r="H1495" s="10">
        <v>2266911</v>
      </c>
      <c r="I1495" s="10" t="s">
        <v>216</v>
      </c>
      <c r="J1495" s="10" t="s">
        <v>279</v>
      </c>
      <c r="K1495" s="10" t="s">
        <v>47</v>
      </c>
      <c r="L1495" s="10" t="s">
        <v>179</v>
      </c>
      <c r="M1495" s="10">
        <v>0</v>
      </c>
      <c r="N1495" s="10">
        <v>1</v>
      </c>
      <c r="O1495" s="10">
        <v>0</v>
      </c>
      <c r="P1495" s="13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</row>
    <row r="1496" spans="1:21">
      <c r="A1496" s="11">
        <v>44544</v>
      </c>
      <c r="B1496" s="10" t="s">
        <v>274</v>
      </c>
      <c r="C1496" s="10">
        <v>1821833</v>
      </c>
      <c r="D1496" s="10" t="s">
        <v>1</v>
      </c>
      <c r="E1496" s="10" t="s">
        <v>278</v>
      </c>
      <c r="F1496" s="12" t="str">
        <f>LOOKUP(,-FIND({"","品牌","品类","需求","竞品","品类","成分","长尾","场景","占位","功效"},E1496),{"其他","品牌词","品类词","需求词","竞品词","品类词","成分词","长尾词","场景词","占位词","功效词"})</f>
        <v>品牌词</v>
      </c>
      <c r="G1496" s="12" t="str">
        <f>INDEX('投放（素材）'!M:M,MATCH(E1496,'投放（素材）'!E:E,0))</f>
        <v>61388e450000000021038361</v>
      </c>
      <c r="H1496" s="10">
        <v>2266911</v>
      </c>
      <c r="I1496" s="10" t="s">
        <v>216</v>
      </c>
      <c r="J1496" s="10" t="s">
        <v>279</v>
      </c>
      <c r="K1496" s="10" t="s">
        <v>47</v>
      </c>
      <c r="L1496" s="10" t="s">
        <v>159</v>
      </c>
      <c r="M1496" s="10">
        <v>0</v>
      </c>
      <c r="N1496" s="10">
        <v>3</v>
      </c>
      <c r="O1496" s="10">
        <v>0</v>
      </c>
      <c r="P1496" s="13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</row>
    <row r="1497" spans="1:21">
      <c r="A1497" s="11">
        <v>44544</v>
      </c>
      <c r="B1497" s="10" t="s">
        <v>274</v>
      </c>
      <c r="C1497" s="10">
        <v>1821833</v>
      </c>
      <c r="D1497" s="10" t="s">
        <v>1</v>
      </c>
      <c r="E1497" s="10" t="s">
        <v>278</v>
      </c>
      <c r="F1497" s="12" t="str">
        <f>LOOKUP(,-FIND({"","品牌","品类","需求","竞品","品类","成分","长尾","场景","占位","功效"},E1497),{"其他","品牌词","品类词","需求词","竞品词","品类词","成分词","长尾词","场景词","占位词","功效词"})</f>
        <v>品牌词</v>
      </c>
      <c r="G1497" s="12" t="str">
        <f>INDEX('投放（素材）'!M:M,MATCH(E1497,'投放（素材）'!E:E,0))</f>
        <v>61388e450000000021038361</v>
      </c>
      <c r="H1497" s="10">
        <v>2266911</v>
      </c>
      <c r="I1497" s="10" t="s">
        <v>216</v>
      </c>
      <c r="J1497" s="10" t="s">
        <v>279</v>
      </c>
      <c r="K1497" s="10" t="s">
        <v>47</v>
      </c>
      <c r="L1497" s="10" t="s">
        <v>167</v>
      </c>
      <c r="M1497" s="10">
        <v>0</v>
      </c>
      <c r="N1497" s="10">
        <v>2</v>
      </c>
      <c r="O1497" s="10">
        <v>0</v>
      </c>
      <c r="P1497" s="13">
        <v>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</row>
    <row r="1498" spans="1:21">
      <c r="A1498" s="11">
        <v>44544</v>
      </c>
      <c r="B1498" s="10" t="s">
        <v>274</v>
      </c>
      <c r="C1498" s="10">
        <v>1821833</v>
      </c>
      <c r="D1498" s="10" t="s">
        <v>1</v>
      </c>
      <c r="E1498" s="10" t="s">
        <v>278</v>
      </c>
      <c r="F1498" s="12" t="str">
        <f>LOOKUP(,-FIND({"","品牌","品类","需求","竞品","品类","成分","长尾","场景","占位","功效"},E1498),{"其他","品牌词","品类词","需求词","竞品词","品类词","成分词","长尾词","场景词","占位词","功效词"})</f>
        <v>品牌词</v>
      </c>
      <c r="G1498" s="12" t="str">
        <f>INDEX('投放（素材）'!M:M,MATCH(E1498,'投放（素材）'!E:E,0))</f>
        <v>61388e450000000021038361</v>
      </c>
      <c r="H1498" s="10">
        <v>2266911</v>
      </c>
      <c r="I1498" s="10" t="s">
        <v>216</v>
      </c>
      <c r="J1498" s="10" t="s">
        <v>279</v>
      </c>
      <c r="K1498" s="10" t="s">
        <v>47</v>
      </c>
      <c r="L1498" s="10" t="s">
        <v>169</v>
      </c>
      <c r="M1498" s="10">
        <v>0</v>
      </c>
      <c r="N1498" s="10">
        <v>1</v>
      </c>
      <c r="O1498" s="10">
        <v>0</v>
      </c>
      <c r="P1498" s="13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</row>
    <row r="1499" spans="1:21">
      <c r="A1499" s="11">
        <v>44544</v>
      </c>
      <c r="B1499" s="10" t="s">
        <v>274</v>
      </c>
      <c r="C1499" s="10">
        <v>1821833</v>
      </c>
      <c r="D1499" s="10" t="s">
        <v>1</v>
      </c>
      <c r="E1499" s="10" t="s">
        <v>278</v>
      </c>
      <c r="F1499" s="12" t="str">
        <f>LOOKUP(,-FIND({"","品牌","品类","需求","竞品","品类","成分","长尾","场景","占位","功效"},E1499),{"其他","品牌词","品类词","需求词","竞品词","品类词","成分词","长尾词","场景词","占位词","功效词"})</f>
        <v>品牌词</v>
      </c>
      <c r="G1499" s="12" t="str">
        <f>INDEX('投放（素材）'!M:M,MATCH(E1499,'投放（素材）'!E:E,0))</f>
        <v>61388e450000000021038361</v>
      </c>
      <c r="H1499" s="10">
        <v>2266911</v>
      </c>
      <c r="I1499" s="10" t="s">
        <v>216</v>
      </c>
      <c r="J1499" s="10" t="s">
        <v>279</v>
      </c>
      <c r="K1499" s="10" t="s">
        <v>47</v>
      </c>
      <c r="L1499" s="10" t="s">
        <v>177</v>
      </c>
      <c r="M1499" s="10">
        <v>4.31</v>
      </c>
      <c r="N1499" s="10">
        <v>4</v>
      </c>
      <c r="O1499" s="10">
        <v>1</v>
      </c>
      <c r="P1499" s="13">
        <v>0.25</v>
      </c>
      <c r="Q1499" s="10">
        <v>4.31</v>
      </c>
      <c r="R1499" s="10">
        <v>0</v>
      </c>
      <c r="S1499" s="10">
        <v>0</v>
      </c>
      <c r="T1499" s="10">
        <v>0</v>
      </c>
      <c r="U1499" s="10">
        <v>0</v>
      </c>
    </row>
    <row r="1500" spans="1:21">
      <c r="A1500" s="11">
        <v>44544</v>
      </c>
      <c r="B1500" s="10" t="s">
        <v>274</v>
      </c>
      <c r="C1500" s="10">
        <v>1821833</v>
      </c>
      <c r="D1500" s="10" t="s">
        <v>1</v>
      </c>
      <c r="E1500" s="10" t="s">
        <v>281</v>
      </c>
      <c r="F1500" s="12" t="str">
        <f>LOOKUP(,-FIND({"","品牌","品类","需求","竞品","品类","成分","长尾","场景","占位","功效"},E1500),{"其他","品牌词","品类词","需求词","竞品词","品类词","成分词","长尾词","场景词","占位词","功效词"})</f>
        <v>品牌词</v>
      </c>
      <c r="G1500" s="12" t="str">
        <f>INDEX('投放（素材）'!M:M,MATCH(E1500,'投放（素材）'!E:E,0))</f>
        <v>61388e450000000021038361</v>
      </c>
      <c r="H1500" s="10">
        <v>2267007</v>
      </c>
      <c r="I1500" s="10" t="s">
        <v>216</v>
      </c>
      <c r="J1500" s="10" t="s">
        <v>279</v>
      </c>
      <c r="K1500" s="10" t="s">
        <v>47</v>
      </c>
      <c r="L1500" s="10" t="s">
        <v>74</v>
      </c>
      <c r="M1500" s="10">
        <v>246.17</v>
      </c>
      <c r="N1500" s="10">
        <v>382</v>
      </c>
      <c r="O1500" s="10">
        <v>40</v>
      </c>
      <c r="P1500" s="13">
        <v>0.1047</v>
      </c>
      <c r="Q1500" s="10">
        <v>6.15</v>
      </c>
      <c r="R1500" s="10">
        <v>0</v>
      </c>
      <c r="S1500" s="10">
        <v>0</v>
      </c>
      <c r="T1500" s="10">
        <v>0</v>
      </c>
      <c r="U1500" s="10">
        <v>0</v>
      </c>
    </row>
    <row r="1501" spans="1:21">
      <c r="A1501" s="11">
        <v>44544</v>
      </c>
      <c r="B1501" s="10" t="s">
        <v>274</v>
      </c>
      <c r="C1501" s="10">
        <v>1821833</v>
      </c>
      <c r="D1501" s="10" t="s">
        <v>1</v>
      </c>
      <c r="E1501" s="10" t="s">
        <v>282</v>
      </c>
      <c r="F1501" s="12" t="str">
        <f>LOOKUP(,-FIND({"","品牌","品类","需求","竞品","品类","成分","长尾","场景","占位","功效"},E1501),{"其他","品牌词","品类词","需求词","竞品词","品类词","成分词","长尾词","场景词","占位词","功效词"})</f>
        <v>功效词</v>
      </c>
      <c r="G1501" s="12" t="str">
        <f>INDEX('投放（素材）'!M:M,MATCH(E1501,'投放（素材）'!E:E,0))</f>
        <v>618b8a7b0000000001025dae</v>
      </c>
      <c r="H1501" s="10">
        <v>2274258</v>
      </c>
      <c r="I1501" s="10" t="s">
        <v>216</v>
      </c>
      <c r="J1501" s="10" t="s">
        <v>283</v>
      </c>
      <c r="K1501" s="10" t="s">
        <v>47</v>
      </c>
      <c r="L1501" s="10" t="s">
        <v>151</v>
      </c>
      <c r="M1501" s="10">
        <v>6.63</v>
      </c>
      <c r="N1501" s="10">
        <v>14</v>
      </c>
      <c r="O1501" s="10">
        <v>4</v>
      </c>
      <c r="P1501" s="13">
        <v>0.2857</v>
      </c>
      <c r="Q1501" s="10">
        <v>1.65</v>
      </c>
      <c r="R1501" s="10">
        <v>0</v>
      </c>
      <c r="S1501" s="10">
        <v>0</v>
      </c>
      <c r="T1501" s="10">
        <v>0</v>
      </c>
      <c r="U1501" s="10">
        <v>0</v>
      </c>
    </row>
    <row r="1502" spans="1:21">
      <c r="A1502" s="11">
        <v>44544</v>
      </c>
      <c r="B1502" s="10" t="s">
        <v>274</v>
      </c>
      <c r="C1502" s="10">
        <v>1821833</v>
      </c>
      <c r="D1502" s="10" t="s">
        <v>1</v>
      </c>
      <c r="E1502" s="10" t="s">
        <v>282</v>
      </c>
      <c r="F1502" s="12" t="str">
        <f>LOOKUP(,-FIND({"","品牌","品类","需求","竞品","品类","成分","长尾","场景","占位","功效"},E1502),{"其他","品牌词","品类词","需求词","竞品词","品类词","成分词","长尾词","场景词","占位词","功效词"})</f>
        <v>功效词</v>
      </c>
      <c r="G1502" s="12" t="str">
        <f>INDEX('投放（素材）'!M:M,MATCH(E1502,'投放（素材）'!E:E,0))</f>
        <v>618b8a7b0000000001025dae</v>
      </c>
      <c r="H1502" s="10">
        <v>2274258</v>
      </c>
      <c r="I1502" s="10" t="s">
        <v>216</v>
      </c>
      <c r="J1502" s="10" t="s">
        <v>283</v>
      </c>
      <c r="K1502" s="10" t="s">
        <v>47</v>
      </c>
      <c r="L1502" s="10" t="s">
        <v>145</v>
      </c>
      <c r="M1502" s="10">
        <v>0</v>
      </c>
      <c r="N1502" s="10">
        <v>2</v>
      </c>
      <c r="O1502" s="10">
        <v>0</v>
      </c>
      <c r="P1502" s="13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</row>
    <row r="1503" spans="1:21">
      <c r="A1503" s="11">
        <v>44544</v>
      </c>
      <c r="B1503" s="10" t="s">
        <v>274</v>
      </c>
      <c r="C1503" s="10">
        <v>1821833</v>
      </c>
      <c r="D1503" s="10" t="s">
        <v>1</v>
      </c>
      <c r="E1503" s="10" t="s">
        <v>282</v>
      </c>
      <c r="F1503" s="12" t="str">
        <f>LOOKUP(,-FIND({"","品牌","品类","需求","竞品","品类","成分","长尾","场景","占位","功效"},E1503),{"其他","品牌词","品类词","需求词","竞品词","品类词","成分词","长尾词","场景词","占位词","功效词"})</f>
        <v>功效词</v>
      </c>
      <c r="G1503" s="12" t="str">
        <f>INDEX('投放（素材）'!M:M,MATCH(E1503,'投放（素材）'!E:E,0))</f>
        <v>618b8a7b0000000001025dae</v>
      </c>
      <c r="H1503" s="10">
        <v>2274258</v>
      </c>
      <c r="I1503" s="10" t="s">
        <v>216</v>
      </c>
      <c r="J1503" s="10" t="s">
        <v>283</v>
      </c>
      <c r="K1503" s="10" t="s">
        <v>47</v>
      </c>
      <c r="L1503" s="10" t="s">
        <v>141</v>
      </c>
      <c r="M1503" s="10">
        <v>2.96</v>
      </c>
      <c r="N1503" s="10">
        <v>8</v>
      </c>
      <c r="O1503" s="10">
        <v>1</v>
      </c>
      <c r="P1503" s="13">
        <v>0.125</v>
      </c>
      <c r="Q1503" s="10">
        <v>2.96</v>
      </c>
      <c r="R1503" s="10">
        <v>0</v>
      </c>
      <c r="S1503" s="10">
        <v>0</v>
      </c>
      <c r="T1503" s="10">
        <v>0</v>
      </c>
      <c r="U1503" s="10">
        <v>0</v>
      </c>
    </row>
    <row r="1504" spans="1:21">
      <c r="A1504" s="11">
        <v>44544</v>
      </c>
      <c r="B1504" s="10" t="s">
        <v>274</v>
      </c>
      <c r="C1504" s="10">
        <v>1821833</v>
      </c>
      <c r="D1504" s="10" t="s">
        <v>1</v>
      </c>
      <c r="E1504" s="10" t="s">
        <v>282</v>
      </c>
      <c r="F1504" s="12" t="str">
        <f>LOOKUP(,-FIND({"","品牌","品类","需求","竞品","品类","成分","长尾","场景","占位","功效"},E1504),{"其他","品牌词","品类词","需求词","竞品词","品类词","成分词","长尾词","场景词","占位词","功效词"})</f>
        <v>功效词</v>
      </c>
      <c r="G1504" s="12" t="str">
        <f>INDEX('投放（素材）'!M:M,MATCH(E1504,'投放（素材）'!E:E,0))</f>
        <v>618b8a7b0000000001025dae</v>
      </c>
      <c r="H1504" s="10">
        <v>2274258</v>
      </c>
      <c r="I1504" s="10" t="s">
        <v>216</v>
      </c>
      <c r="J1504" s="10" t="s">
        <v>283</v>
      </c>
      <c r="K1504" s="10" t="s">
        <v>47</v>
      </c>
      <c r="L1504" s="10" t="s">
        <v>144</v>
      </c>
      <c r="M1504" s="10">
        <v>0</v>
      </c>
      <c r="N1504" s="10">
        <v>9</v>
      </c>
      <c r="O1504" s="10">
        <v>0</v>
      </c>
      <c r="P1504" s="13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</row>
    <row r="1505" spans="1:21">
      <c r="A1505" s="11">
        <v>44544</v>
      </c>
      <c r="B1505" s="10" t="s">
        <v>274</v>
      </c>
      <c r="C1505" s="10">
        <v>1821833</v>
      </c>
      <c r="D1505" s="10" t="s">
        <v>1</v>
      </c>
      <c r="E1505" s="10" t="s">
        <v>282</v>
      </c>
      <c r="F1505" s="12" t="str">
        <f>LOOKUP(,-FIND({"","品牌","品类","需求","竞品","品类","成分","长尾","场景","占位","功效"},E1505),{"其他","品牌词","品类词","需求词","竞品词","品类词","成分词","长尾词","场景词","占位词","功效词"})</f>
        <v>功效词</v>
      </c>
      <c r="G1505" s="12" t="str">
        <f>INDEX('投放（素材）'!M:M,MATCH(E1505,'投放（素材）'!E:E,0))</f>
        <v>618b8a7b0000000001025dae</v>
      </c>
      <c r="H1505" s="10">
        <v>2274258</v>
      </c>
      <c r="I1505" s="10" t="s">
        <v>216</v>
      </c>
      <c r="J1505" s="10" t="s">
        <v>283</v>
      </c>
      <c r="K1505" s="10" t="s">
        <v>47</v>
      </c>
      <c r="L1505" s="10" t="s">
        <v>143</v>
      </c>
      <c r="M1505" s="10">
        <v>0</v>
      </c>
      <c r="N1505" s="10">
        <v>2</v>
      </c>
      <c r="O1505" s="10">
        <v>0</v>
      </c>
      <c r="P1505" s="13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</row>
    <row r="1506" spans="1:21">
      <c r="A1506" s="11">
        <v>44544</v>
      </c>
      <c r="B1506" s="10" t="s">
        <v>274</v>
      </c>
      <c r="C1506" s="10">
        <v>1821833</v>
      </c>
      <c r="D1506" s="10" t="s">
        <v>1</v>
      </c>
      <c r="E1506" s="10" t="s">
        <v>282</v>
      </c>
      <c r="F1506" s="12" t="str">
        <f>LOOKUP(,-FIND({"","品牌","品类","需求","竞品","品类","成分","长尾","场景","占位","功效"},E1506),{"其他","品牌词","品类词","需求词","竞品词","品类词","成分词","长尾词","场景词","占位词","功效词"})</f>
        <v>功效词</v>
      </c>
      <c r="G1506" s="12" t="str">
        <f>INDEX('投放（素材）'!M:M,MATCH(E1506,'投放（素材）'!E:E,0))</f>
        <v>618b8a7b0000000001025dae</v>
      </c>
      <c r="H1506" s="10">
        <v>2274258</v>
      </c>
      <c r="I1506" s="10" t="s">
        <v>216</v>
      </c>
      <c r="J1506" s="10" t="s">
        <v>283</v>
      </c>
      <c r="K1506" s="10" t="s">
        <v>47</v>
      </c>
      <c r="L1506" s="10" t="s">
        <v>140</v>
      </c>
      <c r="M1506" s="10">
        <v>2010.64</v>
      </c>
      <c r="N1506" s="10">
        <v>9450</v>
      </c>
      <c r="O1506" s="10">
        <v>578</v>
      </c>
      <c r="P1506" s="13">
        <v>0.0612</v>
      </c>
      <c r="Q1506" s="10">
        <v>3.47</v>
      </c>
      <c r="R1506" s="10">
        <v>4</v>
      </c>
      <c r="S1506" s="10">
        <v>1</v>
      </c>
      <c r="T1506" s="10">
        <v>1</v>
      </c>
      <c r="U1506" s="10">
        <v>0</v>
      </c>
    </row>
    <row r="1507" spans="1:21">
      <c r="A1507" s="11">
        <v>44544</v>
      </c>
      <c r="B1507" s="10" t="s">
        <v>274</v>
      </c>
      <c r="C1507" s="10">
        <v>1821833</v>
      </c>
      <c r="D1507" s="10" t="s">
        <v>1</v>
      </c>
      <c r="E1507" s="10" t="s">
        <v>282</v>
      </c>
      <c r="F1507" s="12" t="str">
        <f>LOOKUP(,-FIND({"","品牌","品类","需求","竞品","品类","成分","长尾","场景","占位","功效"},E1507),{"其他","品牌词","品类词","需求词","竞品词","品类词","成分词","长尾词","场景词","占位词","功效词"})</f>
        <v>功效词</v>
      </c>
      <c r="G1507" s="12" t="str">
        <f>INDEX('投放（素材）'!M:M,MATCH(E1507,'投放（素材）'!E:E,0))</f>
        <v>618b8a7b0000000001025dae</v>
      </c>
      <c r="H1507" s="10">
        <v>2274258</v>
      </c>
      <c r="I1507" s="10" t="s">
        <v>216</v>
      </c>
      <c r="J1507" s="10" t="s">
        <v>283</v>
      </c>
      <c r="K1507" s="10" t="s">
        <v>47</v>
      </c>
      <c r="L1507" s="10" t="s">
        <v>148</v>
      </c>
      <c r="M1507" s="10">
        <v>2.8</v>
      </c>
      <c r="N1507" s="10">
        <v>21</v>
      </c>
      <c r="O1507" s="10">
        <v>2</v>
      </c>
      <c r="P1507" s="13">
        <v>0.0952</v>
      </c>
      <c r="Q1507" s="10">
        <v>1.4</v>
      </c>
      <c r="R1507" s="10">
        <v>0</v>
      </c>
      <c r="S1507" s="10">
        <v>0</v>
      </c>
      <c r="T1507" s="10">
        <v>0</v>
      </c>
      <c r="U1507" s="10">
        <v>0</v>
      </c>
    </row>
    <row r="1508" spans="1:21">
      <c r="A1508" s="11">
        <v>44544</v>
      </c>
      <c r="B1508" s="10" t="s">
        <v>274</v>
      </c>
      <c r="C1508" s="10">
        <v>1821833</v>
      </c>
      <c r="D1508" s="10" t="s">
        <v>1</v>
      </c>
      <c r="E1508" s="10" t="s">
        <v>282</v>
      </c>
      <c r="F1508" s="12" t="str">
        <f>LOOKUP(,-FIND({"","品牌","品类","需求","竞品","品类","成分","长尾","场景","占位","功效"},E1508),{"其他","品牌词","品类词","需求词","竞品词","品类词","成分词","长尾词","场景词","占位词","功效词"})</f>
        <v>功效词</v>
      </c>
      <c r="G1508" s="12" t="str">
        <f>INDEX('投放（素材）'!M:M,MATCH(E1508,'投放（素材）'!E:E,0))</f>
        <v>618b8a7b0000000001025dae</v>
      </c>
      <c r="H1508" s="10">
        <v>2274258</v>
      </c>
      <c r="I1508" s="10" t="s">
        <v>216</v>
      </c>
      <c r="J1508" s="10" t="s">
        <v>283</v>
      </c>
      <c r="K1508" s="10" t="s">
        <v>47</v>
      </c>
      <c r="L1508" s="10" t="s">
        <v>150</v>
      </c>
      <c r="M1508" s="10">
        <v>2.33</v>
      </c>
      <c r="N1508" s="10">
        <v>11</v>
      </c>
      <c r="O1508" s="10">
        <v>1</v>
      </c>
      <c r="P1508" s="13">
        <v>0.0909</v>
      </c>
      <c r="Q1508" s="10">
        <v>2.33</v>
      </c>
      <c r="R1508" s="10">
        <v>0</v>
      </c>
      <c r="S1508" s="10">
        <v>0</v>
      </c>
      <c r="T1508" s="10">
        <v>0</v>
      </c>
      <c r="U1508" s="10">
        <v>0</v>
      </c>
    </row>
    <row r="1509" spans="1:21">
      <c r="A1509" s="11">
        <v>44544</v>
      </c>
      <c r="B1509" s="10" t="s">
        <v>274</v>
      </c>
      <c r="C1509" s="10">
        <v>1821833</v>
      </c>
      <c r="D1509" s="10" t="s">
        <v>1</v>
      </c>
      <c r="E1509" s="10" t="s">
        <v>282</v>
      </c>
      <c r="F1509" s="12" t="str">
        <f>LOOKUP(,-FIND({"","品牌","品类","需求","竞品","品类","成分","长尾","场景","占位","功效"},E1509),{"其他","品牌词","品类词","需求词","竞品词","品类词","成分词","长尾词","场景词","占位词","功效词"})</f>
        <v>功效词</v>
      </c>
      <c r="G1509" s="12" t="str">
        <f>INDEX('投放（素材）'!M:M,MATCH(E1509,'投放（素材）'!E:E,0))</f>
        <v>618b8a7b0000000001025dae</v>
      </c>
      <c r="H1509" s="10">
        <v>2274258</v>
      </c>
      <c r="I1509" s="10" t="s">
        <v>216</v>
      </c>
      <c r="J1509" s="10" t="s">
        <v>283</v>
      </c>
      <c r="K1509" s="10" t="s">
        <v>47</v>
      </c>
      <c r="L1509" s="10" t="s">
        <v>146</v>
      </c>
      <c r="M1509" s="10">
        <v>2.43</v>
      </c>
      <c r="N1509" s="10">
        <v>2</v>
      </c>
      <c r="O1509" s="10">
        <v>1</v>
      </c>
      <c r="P1509" s="13">
        <v>0.5</v>
      </c>
      <c r="Q1509" s="10">
        <v>2.43</v>
      </c>
      <c r="R1509" s="10">
        <v>0</v>
      </c>
      <c r="S1509" s="10">
        <v>0</v>
      </c>
      <c r="T1509" s="10">
        <v>0</v>
      </c>
      <c r="U1509" s="10">
        <v>0</v>
      </c>
    </row>
    <row r="1510" spans="1:21">
      <c r="A1510" s="11">
        <v>44545</v>
      </c>
      <c r="B1510" s="10" t="s">
        <v>268</v>
      </c>
      <c r="C1510" s="10">
        <v>1796446</v>
      </c>
      <c r="D1510" s="10" t="s">
        <v>1</v>
      </c>
      <c r="E1510" s="10" t="s">
        <v>269</v>
      </c>
      <c r="F1510" s="12" t="str">
        <f>LOOKUP(,-FIND({"","品牌","品类","需求","竞品","品类","成分","长尾","场景","占位","功效"},E1510),{"其他","品牌词","品类词","需求词","竞品词","品类词","成分词","长尾词","场景词","占位词","功效词"})</f>
        <v>品类词</v>
      </c>
      <c r="G1510" s="12" t="str">
        <f>INDEX('投放（素材）'!M:M,MATCH(E1510,'投放（素材）'!E:E,0))</f>
        <v>61303e92000000002103c91c</v>
      </c>
      <c r="H1510" s="10">
        <v>2184195</v>
      </c>
      <c r="I1510" s="10" t="s">
        <v>216</v>
      </c>
      <c r="J1510" s="10" t="s">
        <v>270</v>
      </c>
      <c r="K1510" s="10" t="s">
        <v>47</v>
      </c>
      <c r="L1510" s="10" t="s">
        <v>63</v>
      </c>
      <c r="M1510" s="10">
        <v>3096.39</v>
      </c>
      <c r="N1510" s="10">
        <v>9801</v>
      </c>
      <c r="O1510" s="10">
        <v>471</v>
      </c>
      <c r="P1510" s="13">
        <v>0.0481</v>
      </c>
      <c r="Q1510" s="10">
        <v>6.57</v>
      </c>
      <c r="R1510" s="10">
        <v>3</v>
      </c>
      <c r="S1510" s="10">
        <v>0</v>
      </c>
      <c r="T1510" s="10">
        <v>3</v>
      </c>
      <c r="U1510" s="10">
        <v>2</v>
      </c>
    </row>
    <row r="1511" spans="1:21">
      <c r="A1511" s="11">
        <v>44545</v>
      </c>
      <c r="B1511" s="10" t="s">
        <v>268</v>
      </c>
      <c r="C1511" s="10">
        <v>1796446</v>
      </c>
      <c r="D1511" s="10" t="s">
        <v>1</v>
      </c>
      <c r="E1511" s="10" t="s">
        <v>271</v>
      </c>
      <c r="F1511" s="12" t="str">
        <f>LOOKUP(,-FIND({"","品牌","品类","需求","竞品","品类","成分","长尾","场景","占位","功效"},E1511),{"其他","品牌词","品类词","需求词","竞品词","品类词","成分词","长尾词","场景词","占位词","功效词"})</f>
        <v>需求词</v>
      </c>
      <c r="G1511" s="12" t="str">
        <f>INDEX('投放（素材）'!M:M,MATCH(E1511,'投放（素材）'!E:E,0))</f>
        <v>61303e92000000002103c91c</v>
      </c>
      <c r="H1511" s="10">
        <v>2196433</v>
      </c>
      <c r="I1511" s="10" t="s">
        <v>216</v>
      </c>
      <c r="J1511" s="10" t="s">
        <v>270</v>
      </c>
      <c r="K1511" s="10" t="s">
        <v>47</v>
      </c>
      <c r="L1511" s="10" t="s">
        <v>79</v>
      </c>
      <c r="M1511" s="10">
        <v>1117.89</v>
      </c>
      <c r="N1511" s="10">
        <v>3059</v>
      </c>
      <c r="O1511" s="10">
        <v>169</v>
      </c>
      <c r="P1511" s="13">
        <v>0.0552</v>
      </c>
      <c r="Q1511" s="10">
        <v>6.61</v>
      </c>
      <c r="R1511" s="10">
        <v>1</v>
      </c>
      <c r="S1511" s="10">
        <v>0</v>
      </c>
      <c r="T1511" s="10">
        <v>1</v>
      </c>
      <c r="U1511" s="10">
        <v>0</v>
      </c>
    </row>
    <row r="1512" spans="1:21">
      <c r="A1512" s="11">
        <v>44545</v>
      </c>
      <c r="B1512" s="10" t="s">
        <v>272</v>
      </c>
      <c r="C1512" s="10">
        <v>1810537</v>
      </c>
      <c r="D1512" s="10" t="s">
        <v>1</v>
      </c>
      <c r="E1512" s="10" t="s">
        <v>273</v>
      </c>
      <c r="F1512" s="12" t="str">
        <f>LOOKUP(,-FIND({"","品牌","品类","需求","竞品","品类","成分","长尾","场景","占位","功效"},E1512),{"其他","品牌词","品类词","需求词","竞品词","品类词","成分词","长尾词","场景词","占位词","功效词"})</f>
        <v>占位词</v>
      </c>
      <c r="G1512" s="12" t="str">
        <f>INDEX('投放（素材）'!M:M,MATCH(E1512,'投放（素材）'!E:E,0))</f>
        <v>61303e92000000002103c91c</v>
      </c>
      <c r="H1512" s="10">
        <v>2207800</v>
      </c>
      <c r="I1512" s="10" t="s">
        <v>216</v>
      </c>
      <c r="J1512" s="10" t="s">
        <v>270</v>
      </c>
      <c r="K1512" s="10" t="s">
        <v>47</v>
      </c>
      <c r="L1512" s="10" t="s">
        <v>63</v>
      </c>
      <c r="M1512" s="10">
        <v>17497.13</v>
      </c>
      <c r="N1512" s="10">
        <v>30549</v>
      </c>
      <c r="O1512" s="10">
        <v>1559</v>
      </c>
      <c r="P1512" s="13">
        <v>0.051</v>
      </c>
      <c r="Q1512" s="10">
        <v>11.22</v>
      </c>
      <c r="R1512" s="10">
        <v>15</v>
      </c>
      <c r="S1512" s="10">
        <v>5</v>
      </c>
      <c r="T1512" s="10">
        <v>2</v>
      </c>
      <c r="U1512" s="10">
        <v>3</v>
      </c>
    </row>
    <row r="1513" spans="1:21">
      <c r="A1513" s="11">
        <v>44545</v>
      </c>
      <c r="B1513" s="10" t="s">
        <v>272</v>
      </c>
      <c r="C1513" s="10">
        <v>1810537</v>
      </c>
      <c r="D1513" s="10" t="s">
        <v>1</v>
      </c>
      <c r="E1513" s="10" t="s">
        <v>273</v>
      </c>
      <c r="F1513" s="12" t="str">
        <f>LOOKUP(,-FIND({"","品牌","品类","需求","竞品","品类","成分","长尾","场景","占位","功效"},E1513),{"其他","品牌词","品类词","需求词","竞品词","品类词","成分词","长尾词","场景词","占位词","功效词"})</f>
        <v>占位词</v>
      </c>
      <c r="G1513" s="12" t="str">
        <f>INDEX('投放（素材）'!M:M,MATCH(E1513,'投放（素材）'!E:E,0))</f>
        <v>61303e92000000002103c91c</v>
      </c>
      <c r="H1513" s="10">
        <v>2207800</v>
      </c>
      <c r="I1513" s="10" t="s">
        <v>216</v>
      </c>
      <c r="J1513" s="10" t="s">
        <v>270</v>
      </c>
      <c r="K1513" s="10" t="s">
        <v>47</v>
      </c>
      <c r="L1513" s="10" t="s">
        <v>79</v>
      </c>
      <c r="M1513" s="10">
        <v>589.67</v>
      </c>
      <c r="N1513" s="10">
        <v>1121</v>
      </c>
      <c r="O1513" s="10">
        <v>60</v>
      </c>
      <c r="P1513" s="13">
        <v>0.0535</v>
      </c>
      <c r="Q1513" s="10">
        <v>9.82</v>
      </c>
      <c r="R1513" s="10">
        <v>1</v>
      </c>
      <c r="S1513" s="10">
        <v>0</v>
      </c>
      <c r="T1513" s="10">
        <v>0</v>
      </c>
      <c r="U1513" s="10">
        <v>0</v>
      </c>
    </row>
    <row r="1514" spans="1:21">
      <c r="A1514" s="11">
        <v>44545</v>
      </c>
      <c r="B1514" s="10" t="s">
        <v>274</v>
      </c>
      <c r="C1514" s="10">
        <v>1821833</v>
      </c>
      <c r="D1514" s="10" t="s">
        <v>1</v>
      </c>
      <c r="E1514" s="10" t="s">
        <v>275</v>
      </c>
      <c r="F1514" s="12" t="str">
        <f>LOOKUP(,-FIND({"","品牌","品类","需求","竞品","品类","成分","长尾","场景","占位","功效"},E1514),{"其他","品牌词","品类词","需求词","竞品词","品类词","成分词","长尾词","场景词","占位词","功效词"})</f>
        <v>品类词</v>
      </c>
      <c r="G1514" s="12" t="str">
        <f>INDEX('投放（素材）'!M:M,MATCH(E1514,'投放（素材）'!E:E,0))</f>
        <v>61303e92000000002103c91c</v>
      </c>
      <c r="H1514" s="10">
        <v>2225193</v>
      </c>
      <c r="I1514" s="10" t="s">
        <v>216</v>
      </c>
      <c r="J1514" s="10" t="s">
        <v>270</v>
      </c>
      <c r="K1514" s="10" t="s">
        <v>47</v>
      </c>
      <c r="L1514" s="10" t="s">
        <v>82</v>
      </c>
      <c r="M1514" s="10">
        <v>4581.7</v>
      </c>
      <c r="N1514" s="10">
        <v>15136</v>
      </c>
      <c r="O1514" s="10">
        <v>658</v>
      </c>
      <c r="P1514" s="13">
        <v>0.0435</v>
      </c>
      <c r="Q1514" s="10">
        <v>6.96</v>
      </c>
      <c r="R1514" s="10">
        <v>7</v>
      </c>
      <c r="S1514" s="10">
        <v>2</v>
      </c>
      <c r="T1514" s="10">
        <v>1</v>
      </c>
      <c r="U1514" s="10">
        <v>0</v>
      </c>
    </row>
    <row r="1515" spans="1:21">
      <c r="A1515" s="11">
        <v>44545</v>
      </c>
      <c r="B1515" s="10" t="s">
        <v>274</v>
      </c>
      <c r="C1515" s="10">
        <v>1821833</v>
      </c>
      <c r="D1515" s="10" t="s">
        <v>1</v>
      </c>
      <c r="E1515" s="10" t="s">
        <v>276</v>
      </c>
      <c r="F1515" s="12" t="str">
        <f>LOOKUP(,-FIND({"","品牌","品类","需求","竞品","品类","成分","长尾","场景","占位","功效"},E1515),{"其他","品牌词","品类词","需求词","竞品词","品类词","成分词","长尾词","场景词","占位词","功效词"})</f>
        <v>品牌词</v>
      </c>
      <c r="G1515" s="12" t="str">
        <f>INDEX('投放（素材）'!M:M,MATCH(E1515,'投放（素材）'!E:E,0))</f>
        <v>6100f2a0000000002103d584</v>
      </c>
      <c r="H1515" s="10">
        <v>2225210</v>
      </c>
      <c r="I1515" s="10" t="s">
        <v>216</v>
      </c>
      <c r="J1515" s="10" t="s">
        <v>229</v>
      </c>
      <c r="K1515" s="10" t="s">
        <v>47</v>
      </c>
      <c r="L1515" s="10" t="s">
        <v>75</v>
      </c>
      <c r="M1515" s="10">
        <v>708.93</v>
      </c>
      <c r="N1515" s="10">
        <v>4701</v>
      </c>
      <c r="O1515" s="10">
        <v>149</v>
      </c>
      <c r="P1515" s="13">
        <v>0.0317</v>
      </c>
      <c r="Q1515" s="10">
        <v>4.75</v>
      </c>
      <c r="R1515" s="10">
        <v>1</v>
      </c>
      <c r="S1515" s="10">
        <v>0</v>
      </c>
      <c r="T1515" s="10">
        <v>0</v>
      </c>
      <c r="U1515" s="10">
        <v>0</v>
      </c>
    </row>
    <row r="1516" spans="1:21">
      <c r="A1516" s="11">
        <v>44545</v>
      </c>
      <c r="B1516" s="10" t="s">
        <v>274</v>
      </c>
      <c r="C1516" s="10">
        <v>1821833</v>
      </c>
      <c r="D1516" s="10" t="s">
        <v>1</v>
      </c>
      <c r="E1516" s="10" t="s">
        <v>277</v>
      </c>
      <c r="F1516" s="12" t="str">
        <f>LOOKUP(,-FIND({"","品牌","品类","需求","竞品","品类","成分","长尾","场景","占位","功效"},E1516),{"其他","品牌词","品类词","需求词","竞品词","品类词","成分词","长尾词","场景词","占位词","功效词"})</f>
        <v>品牌词</v>
      </c>
      <c r="G1516" s="12" t="str">
        <f>INDEX('投放（素材）'!M:M,MATCH(E1516,'投放（素材）'!E:E,0))</f>
        <v>60f7c242000000000102e5de</v>
      </c>
      <c r="H1516" s="10">
        <v>2244321</v>
      </c>
      <c r="I1516" s="10" t="s">
        <v>216</v>
      </c>
      <c r="J1516" s="10" t="s">
        <v>217</v>
      </c>
      <c r="K1516" s="10" t="s">
        <v>47</v>
      </c>
      <c r="L1516" s="10" t="s">
        <v>131</v>
      </c>
      <c r="M1516" s="10">
        <v>11.96</v>
      </c>
      <c r="N1516" s="10">
        <v>35</v>
      </c>
      <c r="O1516" s="10">
        <v>2</v>
      </c>
      <c r="P1516" s="13">
        <v>0.0571</v>
      </c>
      <c r="Q1516" s="10">
        <v>5.98</v>
      </c>
      <c r="R1516" s="10">
        <v>0</v>
      </c>
      <c r="S1516" s="10">
        <v>0</v>
      </c>
      <c r="T1516" s="10">
        <v>0</v>
      </c>
      <c r="U1516" s="10">
        <v>0</v>
      </c>
    </row>
    <row r="1517" spans="1:21">
      <c r="A1517" s="11">
        <v>44545</v>
      </c>
      <c r="B1517" s="10" t="s">
        <v>274</v>
      </c>
      <c r="C1517" s="10">
        <v>1821833</v>
      </c>
      <c r="D1517" s="10" t="s">
        <v>1</v>
      </c>
      <c r="E1517" s="10" t="s">
        <v>277</v>
      </c>
      <c r="F1517" s="12" t="str">
        <f>LOOKUP(,-FIND({"","品牌","品类","需求","竞品","品类","成分","长尾","场景","占位","功效"},E1517),{"其他","品牌词","品类词","需求词","竞品词","品类词","成分词","长尾词","场景词","占位词","功效词"})</f>
        <v>品牌词</v>
      </c>
      <c r="G1517" s="12" t="str">
        <f>INDEX('投放（素材）'!M:M,MATCH(E1517,'投放（素材）'!E:E,0))</f>
        <v>60f7c242000000000102e5de</v>
      </c>
      <c r="H1517" s="10">
        <v>2244321</v>
      </c>
      <c r="I1517" s="10" t="s">
        <v>216</v>
      </c>
      <c r="J1517" s="10" t="s">
        <v>217</v>
      </c>
      <c r="K1517" s="10" t="s">
        <v>47</v>
      </c>
      <c r="L1517" s="10" t="s">
        <v>130</v>
      </c>
      <c r="M1517" s="10">
        <v>14.73</v>
      </c>
      <c r="N1517" s="10">
        <v>17</v>
      </c>
      <c r="O1517" s="10">
        <v>2</v>
      </c>
      <c r="P1517" s="13">
        <v>0.1176</v>
      </c>
      <c r="Q1517" s="10">
        <v>7.36</v>
      </c>
      <c r="R1517" s="10">
        <v>0</v>
      </c>
      <c r="S1517" s="10">
        <v>0</v>
      </c>
      <c r="T1517" s="10">
        <v>0</v>
      </c>
      <c r="U1517" s="10">
        <v>0</v>
      </c>
    </row>
    <row r="1518" spans="1:21">
      <c r="A1518" s="11">
        <v>44545</v>
      </c>
      <c r="B1518" s="10" t="s">
        <v>274</v>
      </c>
      <c r="C1518" s="10">
        <v>1821833</v>
      </c>
      <c r="D1518" s="10" t="s">
        <v>1</v>
      </c>
      <c r="E1518" s="10" t="s">
        <v>278</v>
      </c>
      <c r="F1518" s="12" t="str">
        <f>LOOKUP(,-FIND({"","品牌","品类","需求","竞品","品类","成分","长尾","场景","占位","功效"},E1518),{"其他","品牌词","品类词","需求词","竞品词","品类词","成分词","长尾词","场景词","占位词","功效词"})</f>
        <v>品牌词</v>
      </c>
      <c r="G1518" s="12" t="str">
        <f>INDEX('投放（素材）'!M:M,MATCH(E1518,'投放（素材）'!E:E,0))</f>
        <v>61388e450000000021038361</v>
      </c>
      <c r="H1518" s="10">
        <v>2266911</v>
      </c>
      <c r="I1518" s="10" t="s">
        <v>216</v>
      </c>
      <c r="J1518" s="10" t="s">
        <v>279</v>
      </c>
      <c r="K1518" s="10" t="s">
        <v>47</v>
      </c>
      <c r="L1518" s="10" t="s">
        <v>171</v>
      </c>
      <c r="M1518" s="10">
        <v>0</v>
      </c>
      <c r="N1518" s="10">
        <v>1</v>
      </c>
      <c r="O1518" s="10">
        <v>0</v>
      </c>
      <c r="P1518" s="13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</row>
    <row r="1519" spans="1:21">
      <c r="A1519" s="11">
        <v>44545</v>
      </c>
      <c r="B1519" s="10" t="s">
        <v>274</v>
      </c>
      <c r="C1519" s="10">
        <v>1821833</v>
      </c>
      <c r="D1519" s="10" t="s">
        <v>1</v>
      </c>
      <c r="E1519" s="10" t="s">
        <v>278</v>
      </c>
      <c r="F1519" s="12" t="str">
        <f>LOOKUP(,-FIND({"","品牌","品类","需求","竞品","品类","成分","长尾","场景","占位","功效"},E1519),{"其他","品牌词","品类词","需求词","竞品词","品类词","成分词","长尾词","场景词","占位词","功效词"})</f>
        <v>品牌词</v>
      </c>
      <c r="G1519" s="12" t="str">
        <f>INDEX('投放（素材）'!M:M,MATCH(E1519,'投放（素材）'!E:E,0))</f>
        <v>61388e450000000021038361</v>
      </c>
      <c r="H1519" s="10">
        <v>2266911</v>
      </c>
      <c r="I1519" s="10" t="s">
        <v>216</v>
      </c>
      <c r="J1519" s="10" t="s">
        <v>279</v>
      </c>
      <c r="K1519" s="10" t="s">
        <v>47</v>
      </c>
      <c r="L1519" s="10" t="s">
        <v>165</v>
      </c>
      <c r="M1519" s="10">
        <v>0</v>
      </c>
      <c r="N1519" s="10">
        <v>1</v>
      </c>
      <c r="O1519" s="10">
        <v>0</v>
      </c>
      <c r="P1519" s="13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</row>
    <row r="1520" spans="1:21">
      <c r="A1520" s="11">
        <v>44545</v>
      </c>
      <c r="B1520" s="10" t="s">
        <v>274</v>
      </c>
      <c r="C1520" s="10">
        <v>1821833</v>
      </c>
      <c r="D1520" s="10" t="s">
        <v>1</v>
      </c>
      <c r="E1520" s="10" t="s">
        <v>278</v>
      </c>
      <c r="F1520" s="12" t="str">
        <f>LOOKUP(,-FIND({"","品牌","品类","需求","竞品","品类","成分","长尾","场景","占位","功效"},E1520),{"其他","品牌词","品类词","需求词","竞品词","品类词","成分词","长尾词","场景词","占位词","功效词"})</f>
        <v>品牌词</v>
      </c>
      <c r="G1520" s="12" t="str">
        <f>INDEX('投放（素材）'!M:M,MATCH(E1520,'投放（素材）'!E:E,0))</f>
        <v>61388e450000000021038361</v>
      </c>
      <c r="H1520" s="10">
        <v>2266911</v>
      </c>
      <c r="I1520" s="10" t="s">
        <v>216</v>
      </c>
      <c r="J1520" s="10" t="s">
        <v>279</v>
      </c>
      <c r="K1520" s="10" t="s">
        <v>47</v>
      </c>
      <c r="L1520" s="10" t="s">
        <v>162</v>
      </c>
      <c r="M1520" s="10">
        <v>0</v>
      </c>
      <c r="N1520" s="10">
        <v>1</v>
      </c>
      <c r="O1520" s="10">
        <v>0</v>
      </c>
      <c r="P1520" s="13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</row>
    <row r="1521" spans="1:21">
      <c r="A1521" s="11">
        <v>44545</v>
      </c>
      <c r="B1521" s="10" t="s">
        <v>274</v>
      </c>
      <c r="C1521" s="10">
        <v>1821833</v>
      </c>
      <c r="D1521" s="10" t="s">
        <v>1</v>
      </c>
      <c r="E1521" s="10" t="s">
        <v>278</v>
      </c>
      <c r="F1521" s="12" t="str">
        <f>LOOKUP(,-FIND({"","品牌","品类","需求","竞品","品类","成分","长尾","场景","占位","功效"},E1521),{"其他","品牌词","品类词","需求词","竞品词","品类词","成分词","长尾词","场景词","占位词","功效词"})</f>
        <v>品牌词</v>
      </c>
      <c r="G1521" s="12" t="str">
        <f>INDEX('投放（素材）'!M:M,MATCH(E1521,'投放（素材）'!E:E,0))</f>
        <v>61388e450000000021038361</v>
      </c>
      <c r="H1521" s="10">
        <v>2266911</v>
      </c>
      <c r="I1521" s="10" t="s">
        <v>216</v>
      </c>
      <c r="J1521" s="10" t="s">
        <v>279</v>
      </c>
      <c r="K1521" s="10" t="s">
        <v>47</v>
      </c>
      <c r="L1521" s="10" t="s">
        <v>157</v>
      </c>
      <c r="M1521" s="10">
        <v>0</v>
      </c>
      <c r="N1521" s="10">
        <v>1</v>
      </c>
      <c r="O1521" s="10">
        <v>0</v>
      </c>
      <c r="P1521" s="13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</row>
    <row r="1522" spans="1:21">
      <c r="A1522" s="11">
        <v>44545</v>
      </c>
      <c r="B1522" s="10" t="s">
        <v>274</v>
      </c>
      <c r="C1522" s="10">
        <v>1821833</v>
      </c>
      <c r="D1522" s="10" t="s">
        <v>1</v>
      </c>
      <c r="E1522" s="10" t="s">
        <v>278</v>
      </c>
      <c r="F1522" s="12" t="str">
        <f>LOOKUP(,-FIND({"","品牌","品类","需求","竞品","品类","成分","长尾","场景","占位","功效"},E1522),{"其他","品牌词","品类词","需求词","竞品词","品类词","成分词","长尾词","场景词","占位词","功效词"})</f>
        <v>品牌词</v>
      </c>
      <c r="G1522" s="12" t="str">
        <f>INDEX('投放（素材）'!M:M,MATCH(E1522,'投放（素材）'!E:E,0))</f>
        <v>61388e450000000021038361</v>
      </c>
      <c r="H1522" s="10">
        <v>2266911</v>
      </c>
      <c r="I1522" s="10" t="s">
        <v>216</v>
      </c>
      <c r="J1522" s="10" t="s">
        <v>279</v>
      </c>
      <c r="K1522" s="10" t="s">
        <v>47</v>
      </c>
      <c r="L1522" s="10" t="s">
        <v>156</v>
      </c>
      <c r="M1522" s="10">
        <v>2.36</v>
      </c>
      <c r="N1522" s="10">
        <v>4</v>
      </c>
      <c r="O1522" s="10">
        <v>1</v>
      </c>
      <c r="P1522" s="13">
        <v>0.25</v>
      </c>
      <c r="Q1522" s="10">
        <v>2.36</v>
      </c>
      <c r="R1522" s="10">
        <v>0</v>
      </c>
      <c r="S1522" s="10">
        <v>0</v>
      </c>
      <c r="T1522" s="10">
        <v>0</v>
      </c>
      <c r="U1522" s="10">
        <v>0</v>
      </c>
    </row>
    <row r="1523" spans="1:21">
      <c r="A1523" s="11">
        <v>44545</v>
      </c>
      <c r="B1523" s="10" t="s">
        <v>274</v>
      </c>
      <c r="C1523" s="10">
        <v>1821833</v>
      </c>
      <c r="D1523" s="10" t="s">
        <v>1</v>
      </c>
      <c r="E1523" s="10" t="s">
        <v>278</v>
      </c>
      <c r="F1523" s="12" t="str">
        <f>LOOKUP(,-FIND({"","品牌","品类","需求","竞品","品类","成分","长尾","场景","占位","功效"},E1523),{"其他","品牌词","品类词","需求词","竞品词","品类词","成分词","长尾词","场景词","占位词","功效词"})</f>
        <v>品牌词</v>
      </c>
      <c r="G1523" s="12" t="str">
        <f>INDEX('投放（素材）'!M:M,MATCH(E1523,'投放（素材）'!E:E,0))</f>
        <v>61388e450000000021038361</v>
      </c>
      <c r="H1523" s="10">
        <v>2266911</v>
      </c>
      <c r="I1523" s="10" t="s">
        <v>216</v>
      </c>
      <c r="J1523" s="10" t="s">
        <v>279</v>
      </c>
      <c r="K1523" s="10" t="s">
        <v>47</v>
      </c>
      <c r="L1523" s="10" t="s">
        <v>179</v>
      </c>
      <c r="M1523" s="10">
        <v>0</v>
      </c>
      <c r="N1523" s="10">
        <v>2</v>
      </c>
      <c r="O1523" s="10">
        <v>0</v>
      </c>
      <c r="P1523" s="13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</row>
    <row r="1524" spans="1:21">
      <c r="A1524" s="11">
        <v>44545</v>
      </c>
      <c r="B1524" s="10" t="s">
        <v>274</v>
      </c>
      <c r="C1524" s="10">
        <v>1821833</v>
      </c>
      <c r="D1524" s="10" t="s">
        <v>1</v>
      </c>
      <c r="E1524" s="10" t="s">
        <v>278</v>
      </c>
      <c r="F1524" s="12" t="str">
        <f>LOOKUP(,-FIND({"","品牌","品类","需求","竞品","品类","成分","长尾","场景","占位","功效"},E1524),{"其他","品牌词","品类词","需求词","竞品词","品类词","成分词","长尾词","场景词","占位词","功效词"})</f>
        <v>品牌词</v>
      </c>
      <c r="G1524" s="12" t="str">
        <f>INDEX('投放（素材）'!M:M,MATCH(E1524,'投放（素材）'!E:E,0))</f>
        <v>61388e450000000021038361</v>
      </c>
      <c r="H1524" s="10">
        <v>2266911</v>
      </c>
      <c r="I1524" s="10" t="s">
        <v>216</v>
      </c>
      <c r="J1524" s="10" t="s">
        <v>279</v>
      </c>
      <c r="K1524" s="10" t="s">
        <v>47</v>
      </c>
      <c r="L1524" s="10" t="s">
        <v>159</v>
      </c>
      <c r="M1524" s="10">
        <v>4.02</v>
      </c>
      <c r="N1524" s="10">
        <v>4</v>
      </c>
      <c r="O1524" s="10">
        <v>1</v>
      </c>
      <c r="P1524" s="13">
        <v>0.25</v>
      </c>
      <c r="Q1524" s="10">
        <v>4.02</v>
      </c>
      <c r="R1524" s="10">
        <v>0</v>
      </c>
      <c r="S1524" s="10">
        <v>0</v>
      </c>
      <c r="T1524" s="10">
        <v>0</v>
      </c>
      <c r="U1524" s="10">
        <v>0</v>
      </c>
    </row>
    <row r="1525" spans="1:21">
      <c r="A1525" s="11">
        <v>44545</v>
      </c>
      <c r="B1525" s="10" t="s">
        <v>274</v>
      </c>
      <c r="C1525" s="10">
        <v>1821833</v>
      </c>
      <c r="D1525" s="10" t="s">
        <v>1</v>
      </c>
      <c r="E1525" s="10" t="s">
        <v>278</v>
      </c>
      <c r="F1525" s="12" t="str">
        <f>LOOKUP(,-FIND({"","品牌","品类","需求","竞品","品类","成分","长尾","场景","占位","功效"},E1525),{"其他","品牌词","品类词","需求词","竞品词","品类词","成分词","长尾词","场景词","占位词","功效词"})</f>
        <v>品牌词</v>
      </c>
      <c r="G1525" s="12" t="str">
        <f>INDEX('投放（素材）'!M:M,MATCH(E1525,'投放（素材）'!E:E,0))</f>
        <v>61388e450000000021038361</v>
      </c>
      <c r="H1525" s="10">
        <v>2266911</v>
      </c>
      <c r="I1525" s="10" t="s">
        <v>216</v>
      </c>
      <c r="J1525" s="10" t="s">
        <v>279</v>
      </c>
      <c r="K1525" s="10" t="s">
        <v>47</v>
      </c>
      <c r="L1525" s="10" t="s">
        <v>169</v>
      </c>
      <c r="M1525" s="10">
        <v>0</v>
      </c>
      <c r="N1525" s="10">
        <v>1</v>
      </c>
      <c r="O1525" s="10">
        <v>0</v>
      </c>
      <c r="P1525" s="13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</row>
    <row r="1526" spans="1:21">
      <c r="A1526" s="11">
        <v>44545</v>
      </c>
      <c r="B1526" s="10" t="s">
        <v>274</v>
      </c>
      <c r="C1526" s="10">
        <v>1821833</v>
      </c>
      <c r="D1526" s="10" t="s">
        <v>1</v>
      </c>
      <c r="E1526" s="10" t="s">
        <v>278</v>
      </c>
      <c r="F1526" s="12" t="str">
        <f>LOOKUP(,-FIND({"","品牌","品类","需求","竞品","品类","成分","长尾","场景","占位","功效"},E1526),{"其他","品牌词","品类词","需求词","竞品词","品类词","成分词","长尾词","场景词","占位词","功效词"})</f>
        <v>品牌词</v>
      </c>
      <c r="G1526" s="12" t="str">
        <f>INDEX('投放（素材）'!M:M,MATCH(E1526,'投放（素材）'!E:E,0))</f>
        <v>61388e450000000021038361</v>
      </c>
      <c r="H1526" s="10">
        <v>2266911</v>
      </c>
      <c r="I1526" s="10" t="s">
        <v>216</v>
      </c>
      <c r="J1526" s="10" t="s">
        <v>279</v>
      </c>
      <c r="K1526" s="10" t="s">
        <v>47</v>
      </c>
      <c r="L1526" s="10" t="s">
        <v>177</v>
      </c>
      <c r="M1526" s="10">
        <v>3.85</v>
      </c>
      <c r="N1526" s="10">
        <v>4</v>
      </c>
      <c r="O1526" s="10">
        <v>1</v>
      </c>
      <c r="P1526" s="13">
        <v>0.25</v>
      </c>
      <c r="Q1526" s="10">
        <v>3.85</v>
      </c>
      <c r="R1526" s="10">
        <v>0</v>
      </c>
      <c r="S1526" s="10">
        <v>0</v>
      </c>
      <c r="T1526" s="10">
        <v>0</v>
      </c>
      <c r="U1526" s="10">
        <v>0</v>
      </c>
    </row>
    <row r="1527" spans="1:21">
      <c r="A1527" s="11">
        <v>44545</v>
      </c>
      <c r="B1527" s="10" t="s">
        <v>274</v>
      </c>
      <c r="C1527" s="10">
        <v>1821833</v>
      </c>
      <c r="D1527" s="10" t="s">
        <v>1</v>
      </c>
      <c r="E1527" s="10" t="s">
        <v>281</v>
      </c>
      <c r="F1527" s="12" t="str">
        <f>LOOKUP(,-FIND({"","品牌","品类","需求","竞品","品类","成分","长尾","场景","占位","功效"},E1527),{"其他","品牌词","品类词","需求词","竞品词","品类词","成分词","长尾词","场景词","占位词","功效词"})</f>
        <v>品牌词</v>
      </c>
      <c r="G1527" s="12" t="str">
        <f>INDEX('投放（素材）'!M:M,MATCH(E1527,'投放（素材）'!E:E,0))</f>
        <v>61388e450000000021038361</v>
      </c>
      <c r="H1527" s="10">
        <v>2267007</v>
      </c>
      <c r="I1527" s="10" t="s">
        <v>216</v>
      </c>
      <c r="J1527" s="10" t="s">
        <v>279</v>
      </c>
      <c r="K1527" s="10" t="s">
        <v>47</v>
      </c>
      <c r="L1527" s="10" t="s">
        <v>74</v>
      </c>
      <c r="M1527" s="10">
        <v>181.83</v>
      </c>
      <c r="N1527" s="10">
        <v>177</v>
      </c>
      <c r="O1527" s="10">
        <v>30</v>
      </c>
      <c r="P1527" s="13">
        <v>0.1695</v>
      </c>
      <c r="Q1527" s="10">
        <v>6.06</v>
      </c>
      <c r="R1527" s="10">
        <v>0</v>
      </c>
      <c r="S1527" s="10">
        <v>0</v>
      </c>
      <c r="T1527" s="10">
        <v>0</v>
      </c>
      <c r="U1527" s="10">
        <v>0</v>
      </c>
    </row>
    <row r="1528" spans="1:21">
      <c r="A1528" s="11">
        <v>44545</v>
      </c>
      <c r="B1528" s="10" t="s">
        <v>274</v>
      </c>
      <c r="C1528" s="10">
        <v>1821833</v>
      </c>
      <c r="D1528" s="10" t="s">
        <v>1</v>
      </c>
      <c r="E1528" s="10" t="s">
        <v>282</v>
      </c>
      <c r="F1528" s="12" t="str">
        <f>LOOKUP(,-FIND({"","品牌","品类","需求","竞品","品类","成分","长尾","场景","占位","功效"},E1528),{"其他","品牌词","品类词","需求词","竞品词","品类词","成分词","长尾词","场景词","占位词","功效词"})</f>
        <v>功效词</v>
      </c>
      <c r="G1528" s="12" t="str">
        <f>INDEX('投放（素材）'!M:M,MATCH(E1528,'投放（素材）'!E:E,0))</f>
        <v>618b8a7b0000000001025dae</v>
      </c>
      <c r="H1528" s="10">
        <v>2274258</v>
      </c>
      <c r="I1528" s="10" t="s">
        <v>216</v>
      </c>
      <c r="J1528" s="10" t="s">
        <v>283</v>
      </c>
      <c r="K1528" s="10" t="s">
        <v>47</v>
      </c>
      <c r="L1528" s="10" t="s">
        <v>151</v>
      </c>
      <c r="M1528" s="10">
        <v>8.79</v>
      </c>
      <c r="N1528" s="10">
        <v>21</v>
      </c>
      <c r="O1528" s="10">
        <v>5</v>
      </c>
      <c r="P1528" s="13">
        <v>0.2381</v>
      </c>
      <c r="Q1528" s="10">
        <v>1.75</v>
      </c>
      <c r="R1528" s="10">
        <v>1</v>
      </c>
      <c r="S1528" s="10">
        <v>0</v>
      </c>
      <c r="T1528" s="10">
        <v>0</v>
      </c>
      <c r="U1528" s="10">
        <v>1</v>
      </c>
    </row>
    <row r="1529" spans="1:21">
      <c r="A1529" s="11">
        <v>44545</v>
      </c>
      <c r="B1529" s="10" t="s">
        <v>274</v>
      </c>
      <c r="C1529" s="10">
        <v>1821833</v>
      </c>
      <c r="D1529" s="10" t="s">
        <v>1</v>
      </c>
      <c r="E1529" s="10" t="s">
        <v>282</v>
      </c>
      <c r="F1529" s="12" t="str">
        <f>LOOKUP(,-FIND({"","品牌","品类","需求","竞品","品类","成分","长尾","场景","占位","功效"},E1529),{"其他","品牌词","品类词","需求词","竞品词","品类词","成分词","长尾词","场景词","占位词","功效词"})</f>
        <v>功效词</v>
      </c>
      <c r="G1529" s="12" t="str">
        <f>INDEX('投放（素材）'!M:M,MATCH(E1529,'投放（素材）'!E:E,0))</f>
        <v>618b8a7b0000000001025dae</v>
      </c>
      <c r="H1529" s="10">
        <v>2274258</v>
      </c>
      <c r="I1529" s="10" t="s">
        <v>216</v>
      </c>
      <c r="J1529" s="10" t="s">
        <v>283</v>
      </c>
      <c r="K1529" s="10" t="s">
        <v>47</v>
      </c>
      <c r="L1529" s="10" t="s">
        <v>147</v>
      </c>
      <c r="M1529" s="10">
        <v>0</v>
      </c>
      <c r="N1529" s="10">
        <v>2</v>
      </c>
      <c r="O1529" s="10">
        <v>0</v>
      </c>
      <c r="P1529" s="13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</row>
    <row r="1530" spans="1:21">
      <c r="A1530" s="11">
        <v>44545</v>
      </c>
      <c r="B1530" s="10" t="s">
        <v>274</v>
      </c>
      <c r="C1530" s="10">
        <v>1821833</v>
      </c>
      <c r="D1530" s="10" t="s">
        <v>1</v>
      </c>
      <c r="E1530" s="10" t="s">
        <v>282</v>
      </c>
      <c r="F1530" s="12" t="str">
        <f>LOOKUP(,-FIND({"","品牌","品类","需求","竞品","品类","成分","长尾","场景","占位","功效"},E1530),{"其他","品牌词","品类词","需求词","竞品词","品类词","成分词","长尾词","场景词","占位词","功效词"})</f>
        <v>功效词</v>
      </c>
      <c r="G1530" s="12" t="str">
        <f>INDEX('投放（素材）'!M:M,MATCH(E1530,'投放（素材）'!E:E,0))</f>
        <v>618b8a7b0000000001025dae</v>
      </c>
      <c r="H1530" s="10">
        <v>2274258</v>
      </c>
      <c r="I1530" s="10" t="s">
        <v>216</v>
      </c>
      <c r="J1530" s="10" t="s">
        <v>283</v>
      </c>
      <c r="K1530" s="10" t="s">
        <v>47</v>
      </c>
      <c r="L1530" s="10" t="s">
        <v>145</v>
      </c>
      <c r="M1530" s="10">
        <v>5.32</v>
      </c>
      <c r="N1530" s="10">
        <v>4</v>
      </c>
      <c r="O1530" s="10">
        <v>1</v>
      </c>
      <c r="P1530" s="13">
        <v>0.25</v>
      </c>
      <c r="Q1530" s="10">
        <v>5.32</v>
      </c>
      <c r="R1530" s="10">
        <v>0</v>
      </c>
      <c r="S1530" s="10">
        <v>0</v>
      </c>
      <c r="T1530" s="10">
        <v>0</v>
      </c>
      <c r="U1530" s="10">
        <v>0</v>
      </c>
    </row>
    <row r="1531" spans="1:21">
      <c r="A1531" s="11">
        <v>44545</v>
      </c>
      <c r="B1531" s="10" t="s">
        <v>274</v>
      </c>
      <c r="C1531" s="10">
        <v>1821833</v>
      </c>
      <c r="D1531" s="10" t="s">
        <v>1</v>
      </c>
      <c r="E1531" s="10" t="s">
        <v>282</v>
      </c>
      <c r="F1531" s="12" t="str">
        <f>LOOKUP(,-FIND({"","品牌","品类","需求","竞品","品类","成分","长尾","场景","占位","功效"},E1531),{"其他","品牌词","品类词","需求词","竞品词","品类词","成分词","长尾词","场景词","占位词","功效词"})</f>
        <v>功效词</v>
      </c>
      <c r="G1531" s="12" t="str">
        <f>INDEX('投放（素材）'!M:M,MATCH(E1531,'投放（素材）'!E:E,0))</f>
        <v>618b8a7b0000000001025dae</v>
      </c>
      <c r="H1531" s="10">
        <v>2274258</v>
      </c>
      <c r="I1531" s="10" t="s">
        <v>216</v>
      </c>
      <c r="J1531" s="10" t="s">
        <v>283</v>
      </c>
      <c r="K1531" s="10" t="s">
        <v>47</v>
      </c>
      <c r="L1531" s="10" t="s">
        <v>141</v>
      </c>
      <c r="M1531" s="10">
        <v>13.44</v>
      </c>
      <c r="N1531" s="10">
        <v>13</v>
      </c>
      <c r="O1531" s="10">
        <v>3</v>
      </c>
      <c r="P1531" s="13">
        <v>0.2308</v>
      </c>
      <c r="Q1531" s="10">
        <v>4.48</v>
      </c>
      <c r="R1531" s="10">
        <v>1</v>
      </c>
      <c r="S1531" s="10">
        <v>0</v>
      </c>
      <c r="T1531" s="10">
        <v>0</v>
      </c>
      <c r="U1531" s="10">
        <v>0</v>
      </c>
    </row>
    <row r="1532" spans="1:21">
      <c r="A1532" s="11">
        <v>44545</v>
      </c>
      <c r="B1532" s="10" t="s">
        <v>274</v>
      </c>
      <c r="C1532" s="10">
        <v>1821833</v>
      </c>
      <c r="D1532" s="10" t="s">
        <v>1</v>
      </c>
      <c r="E1532" s="10" t="s">
        <v>282</v>
      </c>
      <c r="F1532" s="12" t="str">
        <f>LOOKUP(,-FIND({"","品牌","品类","需求","竞品","品类","成分","长尾","场景","占位","功效"},E1532),{"其他","品牌词","品类词","需求词","竞品词","品类词","成分词","长尾词","场景词","占位词","功效词"})</f>
        <v>功效词</v>
      </c>
      <c r="G1532" s="12" t="str">
        <f>INDEX('投放（素材）'!M:M,MATCH(E1532,'投放（素材）'!E:E,0))</f>
        <v>618b8a7b0000000001025dae</v>
      </c>
      <c r="H1532" s="10">
        <v>2274258</v>
      </c>
      <c r="I1532" s="10" t="s">
        <v>216</v>
      </c>
      <c r="J1532" s="10" t="s">
        <v>283</v>
      </c>
      <c r="K1532" s="10" t="s">
        <v>47</v>
      </c>
      <c r="L1532" s="10" t="s">
        <v>144</v>
      </c>
      <c r="M1532" s="10">
        <v>2.15</v>
      </c>
      <c r="N1532" s="10">
        <v>4</v>
      </c>
      <c r="O1532" s="10">
        <v>1</v>
      </c>
      <c r="P1532" s="13">
        <v>0.25</v>
      </c>
      <c r="Q1532" s="10">
        <v>2.15</v>
      </c>
      <c r="R1532" s="10">
        <v>0</v>
      </c>
      <c r="S1532" s="10">
        <v>0</v>
      </c>
      <c r="T1532" s="10">
        <v>0</v>
      </c>
      <c r="U1532" s="10">
        <v>0</v>
      </c>
    </row>
    <row r="1533" spans="1:21">
      <c r="A1533" s="11">
        <v>44545</v>
      </c>
      <c r="B1533" s="10" t="s">
        <v>274</v>
      </c>
      <c r="C1533" s="10">
        <v>1821833</v>
      </c>
      <c r="D1533" s="10" t="s">
        <v>1</v>
      </c>
      <c r="E1533" s="10" t="s">
        <v>282</v>
      </c>
      <c r="F1533" s="12" t="str">
        <f>LOOKUP(,-FIND({"","品牌","品类","需求","竞品","品类","成分","长尾","场景","占位","功效"},E1533),{"其他","品牌词","品类词","需求词","竞品词","品类词","成分词","长尾词","场景词","占位词","功效词"})</f>
        <v>功效词</v>
      </c>
      <c r="G1533" s="12" t="str">
        <f>INDEX('投放（素材）'!M:M,MATCH(E1533,'投放（素材）'!E:E,0))</f>
        <v>618b8a7b0000000001025dae</v>
      </c>
      <c r="H1533" s="10">
        <v>2274258</v>
      </c>
      <c r="I1533" s="10" t="s">
        <v>216</v>
      </c>
      <c r="J1533" s="10" t="s">
        <v>283</v>
      </c>
      <c r="K1533" s="10" t="s">
        <v>47</v>
      </c>
      <c r="L1533" s="10" t="s">
        <v>143</v>
      </c>
      <c r="M1533" s="10">
        <v>0</v>
      </c>
      <c r="N1533" s="10">
        <v>4</v>
      </c>
      <c r="O1533" s="10">
        <v>0</v>
      </c>
      <c r="P1533" s="13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</row>
    <row r="1534" spans="1:21">
      <c r="A1534" s="11">
        <v>44545</v>
      </c>
      <c r="B1534" s="10" t="s">
        <v>274</v>
      </c>
      <c r="C1534" s="10">
        <v>1821833</v>
      </c>
      <c r="D1534" s="10" t="s">
        <v>1</v>
      </c>
      <c r="E1534" s="10" t="s">
        <v>282</v>
      </c>
      <c r="F1534" s="12" t="str">
        <f>LOOKUP(,-FIND({"","品牌","品类","需求","竞品","品类","成分","长尾","场景","占位","功效"},E1534),{"其他","品牌词","品类词","需求词","竞品词","品类词","成分词","长尾词","场景词","占位词","功效词"})</f>
        <v>功效词</v>
      </c>
      <c r="G1534" s="12" t="str">
        <f>INDEX('投放（素材）'!M:M,MATCH(E1534,'投放（素材）'!E:E,0))</f>
        <v>618b8a7b0000000001025dae</v>
      </c>
      <c r="H1534" s="10">
        <v>2274258</v>
      </c>
      <c r="I1534" s="10" t="s">
        <v>216</v>
      </c>
      <c r="J1534" s="10" t="s">
        <v>283</v>
      </c>
      <c r="K1534" s="10" t="s">
        <v>47</v>
      </c>
      <c r="L1534" s="10" t="s">
        <v>140</v>
      </c>
      <c r="M1534" s="10">
        <v>2049.63</v>
      </c>
      <c r="N1534" s="10">
        <v>11427</v>
      </c>
      <c r="O1534" s="10">
        <v>602</v>
      </c>
      <c r="P1534" s="13">
        <v>0.0527</v>
      </c>
      <c r="Q1534" s="10">
        <v>3.4</v>
      </c>
      <c r="R1534" s="10">
        <v>5</v>
      </c>
      <c r="S1534" s="10">
        <v>0</v>
      </c>
      <c r="T1534" s="10">
        <v>4</v>
      </c>
      <c r="U1534" s="10">
        <v>0</v>
      </c>
    </row>
    <row r="1535" spans="1:21">
      <c r="A1535" s="11">
        <v>44545</v>
      </c>
      <c r="B1535" s="10" t="s">
        <v>274</v>
      </c>
      <c r="C1535" s="10">
        <v>1821833</v>
      </c>
      <c r="D1535" s="10" t="s">
        <v>1</v>
      </c>
      <c r="E1535" s="10" t="s">
        <v>282</v>
      </c>
      <c r="F1535" s="12" t="str">
        <f>LOOKUP(,-FIND({"","品牌","品类","需求","竞品","品类","成分","长尾","场景","占位","功效"},E1535),{"其他","品牌词","品类词","需求词","竞品词","品类词","成分词","长尾词","场景词","占位词","功效词"})</f>
        <v>功效词</v>
      </c>
      <c r="G1535" s="12" t="str">
        <f>INDEX('投放（素材）'!M:M,MATCH(E1535,'投放（素材）'!E:E,0))</f>
        <v>618b8a7b0000000001025dae</v>
      </c>
      <c r="H1535" s="10">
        <v>2274258</v>
      </c>
      <c r="I1535" s="10" t="s">
        <v>216</v>
      </c>
      <c r="J1535" s="10" t="s">
        <v>283</v>
      </c>
      <c r="K1535" s="10" t="s">
        <v>47</v>
      </c>
      <c r="L1535" s="10" t="s">
        <v>148</v>
      </c>
      <c r="M1535" s="10">
        <v>5.54</v>
      </c>
      <c r="N1535" s="10">
        <v>27</v>
      </c>
      <c r="O1535" s="10">
        <v>2</v>
      </c>
      <c r="P1535" s="13">
        <v>0.0741</v>
      </c>
      <c r="Q1535" s="10">
        <v>2.77</v>
      </c>
      <c r="R1535" s="10">
        <v>0</v>
      </c>
      <c r="S1535" s="10">
        <v>0</v>
      </c>
      <c r="T1535" s="10">
        <v>0</v>
      </c>
      <c r="U1535" s="10">
        <v>0</v>
      </c>
    </row>
    <row r="1536" spans="1:21">
      <c r="A1536" s="11">
        <v>44545</v>
      </c>
      <c r="B1536" s="10" t="s">
        <v>274</v>
      </c>
      <c r="C1536" s="10">
        <v>1821833</v>
      </c>
      <c r="D1536" s="10" t="s">
        <v>1</v>
      </c>
      <c r="E1536" s="10" t="s">
        <v>282</v>
      </c>
      <c r="F1536" s="12" t="str">
        <f>LOOKUP(,-FIND({"","品牌","品类","需求","竞品","品类","成分","长尾","场景","占位","功效"},E1536),{"其他","品牌词","品类词","需求词","竞品词","品类词","成分词","长尾词","场景词","占位词","功效词"})</f>
        <v>功效词</v>
      </c>
      <c r="G1536" s="12" t="str">
        <f>INDEX('投放（素材）'!M:M,MATCH(E1536,'投放（素材）'!E:E,0))</f>
        <v>618b8a7b0000000001025dae</v>
      </c>
      <c r="H1536" s="10">
        <v>2274258</v>
      </c>
      <c r="I1536" s="10" t="s">
        <v>216</v>
      </c>
      <c r="J1536" s="10" t="s">
        <v>283</v>
      </c>
      <c r="K1536" s="10" t="s">
        <v>47</v>
      </c>
      <c r="L1536" s="10" t="s">
        <v>150</v>
      </c>
      <c r="M1536" s="10">
        <v>1.85</v>
      </c>
      <c r="N1536" s="10">
        <v>10</v>
      </c>
      <c r="O1536" s="10">
        <v>1</v>
      </c>
      <c r="P1536" s="13">
        <v>0.1</v>
      </c>
      <c r="Q1536" s="10">
        <v>1.85</v>
      </c>
      <c r="R1536" s="10">
        <v>0</v>
      </c>
      <c r="S1536" s="10">
        <v>0</v>
      </c>
      <c r="T1536" s="10">
        <v>0</v>
      </c>
      <c r="U1536" s="10">
        <v>0</v>
      </c>
    </row>
    <row r="1537" spans="1:21">
      <c r="A1537" s="11">
        <v>44545</v>
      </c>
      <c r="B1537" s="10" t="s">
        <v>274</v>
      </c>
      <c r="C1537" s="10">
        <v>1821833</v>
      </c>
      <c r="D1537" s="10" t="s">
        <v>1</v>
      </c>
      <c r="E1537" s="10" t="s">
        <v>282</v>
      </c>
      <c r="F1537" s="12" t="str">
        <f>LOOKUP(,-FIND({"","品牌","品类","需求","竞品","品类","成分","长尾","场景","占位","功效"},E1537),{"其他","品牌词","品类词","需求词","竞品词","品类词","成分词","长尾词","场景词","占位词","功效词"})</f>
        <v>功效词</v>
      </c>
      <c r="G1537" s="12" t="str">
        <f>INDEX('投放（素材）'!M:M,MATCH(E1537,'投放（素材）'!E:E,0))</f>
        <v>618b8a7b0000000001025dae</v>
      </c>
      <c r="H1537" s="10">
        <v>2274258</v>
      </c>
      <c r="I1537" s="10" t="s">
        <v>216</v>
      </c>
      <c r="J1537" s="10" t="s">
        <v>283</v>
      </c>
      <c r="K1537" s="10" t="s">
        <v>47</v>
      </c>
      <c r="L1537" s="10" t="s">
        <v>146</v>
      </c>
      <c r="M1537" s="10">
        <v>0</v>
      </c>
      <c r="N1537" s="10">
        <v>3</v>
      </c>
      <c r="O1537" s="10">
        <v>0</v>
      </c>
      <c r="P1537" s="13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</row>
    <row r="1538" spans="1:21">
      <c r="A1538" s="11">
        <v>44546</v>
      </c>
      <c r="B1538" s="10" t="s">
        <v>268</v>
      </c>
      <c r="C1538" s="10">
        <v>1796446</v>
      </c>
      <c r="D1538" s="10" t="s">
        <v>1</v>
      </c>
      <c r="E1538" s="10" t="s">
        <v>269</v>
      </c>
      <c r="F1538" s="12" t="str">
        <f>LOOKUP(,-FIND({"","品牌","品类","需求","竞品","品类","成分","长尾","场景","占位","功效"},E1538),{"其他","品牌词","品类词","需求词","竞品词","品类词","成分词","长尾词","场景词","占位词","功效词"})</f>
        <v>品类词</v>
      </c>
      <c r="G1538" s="12" t="str">
        <f>INDEX('投放（素材）'!M:M,MATCH(E1538,'投放（素材）'!E:E,0))</f>
        <v>61303e92000000002103c91c</v>
      </c>
      <c r="H1538" s="10">
        <v>2184195</v>
      </c>
      <c r="I1538" s="10" t="s">
        <v>216</v>
      </c>
      <c r="J1538" s="10" t="s">
        <v>270</v>
      </c>
      <c r="K1538" s="10" t="s">
        <v>47</v>
      </c>
      <c r="L1538" s="10" t="s">
        <v>63</v>
      </c>
      <c r="M1538" s="10">
        <v>3169.02</v>
      </c>
      <c r="N1538" s="10">
        <v>9206</v>
      </c>
      <c r="O1538" s="10">
        <v>475</v>
      </c>
      <c r="P1538" s="13">
        <v>0.0516</v>
      </c>
      <c r="Q1538" s="10">
        <v>6.67</v>
      </c>
      <c r="R1538" s="10">
        <v>4</v>
      </c>
      <c r="S1538" s="10">
        <v>0</v>
      </c>
      <c r="T1538" s="10">
        <v>4</v>
      </c>
      <c r="U1538" s="10">
        <v>0</v>
      </c>
    </row>
    <row r="1539" spans="1:21">
      <c r="A1539" s="11">
        <v>44546</v>
      </c>
      <c r="B1539" s="10" t="s">
        <v>268</v>
      </c>
      <c r="C1539" s="10">
        <v>1796446</v>
      </c>
      <c r="D1539" s="10" t="s">
        <v>1</v>
      </c>
      <c r="E1539" s="10" t="s">
        <v>271</v>
      </c>
      <c r="F1539" s="12" t="str">
        <f>LOOKUP(,-FIND({"","品牌","品类","需求","竞品","品类","成分","长尾","场景","占位","功效"},E1539),{"其他","品牌词","品类词","需求词","竞品词","品类词","成分词","长尾词","场景词","占位词","功效词"})</f>
        <v>需求词</v>
      </c>
      <c r="G1539" s="12" t="str">
        <f>INDEX('投放（素材）'!M:M,MATCH(E1539,'投放（素材）'!E:E,0))</f>
        <v>61303e92000000002103c91c</v>
      </c>
      <c r="H1539" s="10">
        <v>2196433</v>
      </c>
      <c r="I1539" s="10" t="s">
        <v>216</v>
      </c>
      <c r="J1539" s="10" t="s">
        <v>270</v>
      </c>
      <c r="K1539" s="10" t="s">
        <v>47</v>
      </c>
      <c r="L1539" s="10" t="s">
        <v>79</v>
      </c>
      <c r="M1539" s="10">
        <v>1334.09</v>
      </c>
      <c r="N1539" s="10">
        <v>3156</v>
      </c>
      <c r="O1539" s="10">
        <v>195</v>
      </c>
      <c r="P1539" s="13">
        <v>0.0618</v>
      </c>
      <c r="Q1539" s="10">
        <v>6.84</v>
      </c>
      <c r="R1539" s="10">
        <v>3</v>
      </c>
      <c r="S1539" s="10">
        <v>0</v>
      </c>
      <c r="T1539" s="10">
        <v>2</v>
      </c>
      <c r="U1539" s="10">
        <v>0</v>
      </c>
    </row>
    <row r="1540" spans="1:21">
      <c r="A1540" s="11">
        <v>44546</v>
      </c>
      <c r="B1540" s="10" t="s">
        <v>272</v>
      </c>
      <c r="C1540" s="10">
        <v>1810537</v>
      </c>
      <c r="D1540" s="10" t="s">
        <v>1</v>
      </c>
      <c r="E1540" s="10" t="s">
        <v>273</v>
      </c>
      <c r="F1540" s="12" t="str">
        <f>LOOKUP(,-FIND({"","品牌","品类","需求","竞品","品类","成分","长尾","场景","占位","功效"},E1540),{"其他","品牌词","品类词","需求词","竞品词","品类词","成分词","长尾词","场景词","占位词","功效词"})</f>
        <v>占位词</v>
      </c>
      <c r="G1540" s="12" t="str">
        <f>INDEX('投放（素材）'!M:M,MATCH(E1540,'投放（素材）'!E:E,0))</f>
        <v>61303e92000000002103c91c</v>
      </c>
      <c r="H1540" s="10">
        <v>2207800</v>
      </c>
      <c r="I1540" s="10" t="s">
        <v>216</v>
      </c>
      <c r="J1540" s="10" t="s">
        <v>270</v>
      </c>
      <c r="K1540" s="10" t="s">
        <v>47</v>
      </c>
      <c r="L1540" s="10" t="s">
        <v>63</v>
      </c>
      <c r="M1540" s="10">
        <v>16930.21</v>
      </c>
      <c r="N1540" s="10">
        <v>28555</v>
      </c>
      <c r="O1540" s="10">
        <v>1507</v>
      </c>
      <c r="P1540" s="13">
        <v>0.0528</v>
      </c>
      <c r="Q1540" s="10">
        <v>11.23</v>
      </c>
      <c r="R1540" s="10">
        <v>6</v>
      </c>
      <c r="S1540" s="10">
        <v>2</v>
      </c>
      <c r="T1540" s="10">
        <v>5</v>
      </c>
      <c r="U1540" s="10">
        <v>1</v>
      </c>
    </row>
    <row r="1541" spans="1:21">
      <c r="A1541" s="11">
        <v>44546</v>
      </c>
      <c r="B1541" s="10" t="s">
        <v>272</v>
      </c>
      <c r="C1541" s="10">
        <v>1810537</v>
      </c>
      <c r="D1541" s="10" t="s">
        <v>1</v>
      </c>
      <c r="E1541" s="10" t="s">
        <v>273</v>
      </c>
      <c r="F1541" s="12" t="str">
        <f>LOOKUP(,-FIND({"","品牌","品类","需求","竞品","品类","成分","长尾","场景","占位","功效"},E1541),{"其他","品牌词","品类词","需求词","竞品词","品类词","成分词","长尾词","场景词","占位词","功效词"})</f>
        <v>占位词</v>
      </c>
      <c r="G1541" s="12" t="str">
        <f>INDEX('投放（素材）'!M:M,MATCH(E1541,'投放（素材）'!E:E,0))</f>
        <v>61303e92000000002103c91c</v>
      </c>
      <c r="H1541" s="10">
        <v>2207800</v>
      </c>
      <c r="I1541" s="10" t="s">
        <v>216</v>
      </c>
      <c r="J1541" s="10" t="s">
        <v>270</v>
      </c>
      <c r="K1541" s="10" t="s">
        <v>47</v>
      </c>
      <c r="L1541" s="10" t="s">
        <v>79</v>
      </c>
      <c r="M1541" s="10">
        <v>739.22</v>
      </c>
      <c r="N1541" s="10">
        <v>1143</v>
      </c>
      <c r="O1541" s="10">
        <v>68</v>
      </c>
      <c r="P1541" s="13">
        <v>0.0595</v>
      </c>
      <c r="Q1541" s="10">
        <v>10.87</v>
      </c>
      <c r="R1541" s="10">
        <v>1</v>
      </c>
      <c r="S1541" s="10">
        <v>0</v>
      </c>
      <c r="T1541" s="10">
        <v>0</v>
      </c>
      <c r="U1541" s="10">
        <v>0</v>
      </c>
    </row>
    <row r="1542" spans="1:21">
      <c r="A1542" s="11">
        <v>44546</v>
      </c>
      <c r="B1542" s="10" t="s">
        <v>274</v>
      </c>
      <c r="C1542" s="10">
        <v>1821833</v>
      </c>
      <c r="D1542" s="10" t="s">
        <v>1</v>
      </c>
      <c r="E1542" s="10" t="s">
        <v>275</v>
      </c>
      <c r="F1542" s="12" t="str">
        <f>LOOKUP(,-FIND({"","品牌","品类","需求","竞品","品类","成分","长尾","场景","占位","功效"},E1542),{"其他","品牌词","品类词","需求词","竞品词","品类词","成分词","长尾词","场景词","占位词","功效词"})</f>
        <v>品类词</v>
      </c>
      <c r="G1542" s="12" t="str">
        <f>INDEX('投放（素材）'!M:M,MATCH(E1542,'投放（素材）'!E:E,0))</f>
        <v>61303e92000000002103c91c</v>
      </c>
      <c r="H1542" s="10">
        <v>2225193</v>
      </c>
      <c r="I1542" s="10" t="s">
        <v>216</v>
      </c>
      <c r="J1542" s="10" t="s">
        <v>270</v>
      </c>
      <c r="K1542" s="10" t="s">
        <v>47</v>
      </c>
      <c r="L1542" s="10" t="s">
        <v>82</v>
      </c>
      <c r="M1542" s="10">
        <v>4531.52</v>
      </c>
      <c r="N1542" s="10">
        <v>14443</v>
      </c>
      <c r="O1542" s="10">
        <v>652</v>
      </c>
      <c r="P1542" s="13">
        <v>0.0451</v>
      </c>
      <c r="Q1542" s="10">
        <v>6.95</v>
      </c>
      <c r="R1542" s="10">
        <v>2</v>
      </c>
      <c r="S1542" s="10">
        <v>1</v>
      </c>
      <c r="T1542" s="10">
        <v>1</v>
      </c>
      <c r="U1542" s="10">
        <v>2</v>
      </c>
    </row>
    <row r="1543" spans="1:21">
      <c r="A1543" s="11">
        <v>44546</v>
      </c>
      <c r="B1543" s="10" t="s">
        <v>274</v>
      </c>
      <c r="C1543" s="10">
        <v>1821833</v>
      </c>
      <c r="D1543" s="10" t="s">
        <v>1</v>
      </c>
      <c r="E1543" s="10" t="s">
        <v>276</v>
      </c>
      <c r="F1543" s="12" t="str">
        <f>LOOKUP(,-FIND({"","品牌","品类","需求","竞品","品类","成分","长尾","场景","占位","功效"},E1543),{"其他","品牌词","品类词","需求词","竞品词","品类词","成分词","长尾词","场景词","占位词","功效词"})</f>
        <v>品牌词</v>
      </c>
      <c r="G1543" s="12" t="str">
        <f>INDEX('投放（素材）'!M:M,MATCH(E1543,'投放（素材）'!E:E,0))</f>
        <v>6100f2a0000000002103d584</v>
      </c>
      <c r="H1543" s="10">
        <v>2225210</v>
      </c>
      <c r="I1543" s="10" t="s">
        <v>216</v>
      </c>
      <c r="J1543" s="10" t="s">
        <v>229</v>
      </c>
      <c r="K1543" s="10" t="s">
        <v>47</v>
      </c>
      <c r="L1543" s="10" t="s">
        <v>75</v>
      </c>
      <c r="M1543" s="10">
        <v>831.54</v>
      </c>
      <c r="N1543" s="10">
        <v>4519</v>
      </c>
      <c r="O1543" s="10">
        <v>173</v>
      </c>
      <c r="P1543" s="13">
        <v>0.0383</v>
      </c>
      <c r="Q1543" s="10">
        <v>4.8</v>
      </c>
      <c r="R1543" s="10">
        <v>2</v>
      </c>
      <c r="S1543" s="10">
        <v>0</v>
      </c>
      <c r="T1543" s="10">
        <v>0</v>
      </c>
      <c r="U1543" s="10">
        <v>0</v>
      </c>
    </row>
    <row r="1544" spans="1:21">
      <c r="A1544" s="11">
        <v>44546</v>
      </c>
      <c r="B1544" s="10" t="s">
        <v>274</v>
      </c>
      <c r="C1544" s="10">
        <v>1821833</v>
      </c>
      <c r="D1544" s="10" t="s">
        <v>1</v>
      </c>
      <c r="E1544" s="10" t="s">
        <v>277</v>
      </c>
      <c r="F1544" s="12" t="str">
        <f>LOOKUP(,-FIND({"","品牌","品类","需求","竞品","品类","成分","长尾","场景","占位","功效"},E1544),{"其他","品牌词","品类词","需求词","竞品词","品类词","成分词","长尾词","场景词","占位词","功效词"})</f>
        <v>品牌词</v>
      </c>
      <c r="G1544" s="12" t="str">
        <f>INDEX('投放（素材）'!M:M,MATCH(E1544,'投放（素材）'!E:E,0))</f>
        <v>60f7c242000000000102e5de</v>
      </c>
      <c r="H1544" s="10">
        <v>2244321</v>
      </c>
      <c r="I1544" s="10" t="s">
        <v>216</v>
      </c>
      <c r="J1544" s="10" t="s">
        <v>217</v>
      </c>
      <c r="K1544" s="10" t="s">
        <v>47</v>
      </c>
      <c r="L1544" s="10" t="s">
        <v>131</v>
      </c>
      <c r="M1544" s="10">
        <v>0</v>
      </c>
      <c r="N1544" s="10">
        <v>20</v>
      </c>
      <c r="O1544" s="10">
        <v>0</v>
      </c>
      <c r="P1544" s="13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</row>
    <row r="1545" spans="1:21">
      <c r="A1545" s="11">
        <v>44546</v>
      </c>
      <c r="B1545" s="10" t="s">
        <v>274</v>
      </c>
      <c r="C1545" s="10">
        <v>1821833</v>
      </c>
      <c r="D1545" s="10" t="s">
        <v>1</v>
      </c>
      <c r="E1545" s="10" t="s">
        <v>277</v>
      </c>
      <c r="F1545" s="12" t="str">
        <f>LOOKUP(,-FIND({"","品牌","品类","需求","竞品","品类","成分","长尾","场景","占位","功效"},E1545),{"其他","品牌词","品类词","需求词","竞品词","品类词","成分词","长尾词","场景词","占位词","功效词"})</f>
        <v>品牌词</v>
      </c>
      <c r="G1545" s="12" t="str">
        <f>INDEX('投放（素材）'!M:M,MATCH(E1545,'投放（素材）'!E:E,0))</f>
        <v>60f7c242000000000102e5de</v>
      </c>
      <c r="H1545" s="10">
        <v>2244321</v>
      </c>
      <c r="I1545" s="10" t="s">
        <v>216</v>
      </c>
      <c r="J1545" s="10" t="s">
        <v>217</v>
      </c>
      <c r="K1545" s="10" t="s">
        <v>47</v>
      </c>
      <c r="L1545" s="10" t="s">
        <v>130</v>
      </c>
      <c r="M1545" s="10">
        <v>9.4</v>
      </c>
      <c r="N1545" s="10">
        <v>21</v>
      </c>
      <c r="O1545" s="10">
        <v>1</v>
      </c>
      <c r="P1545" s="13">
        <v>0.0476</v>
      </c>
      <c r="Q1545" s="10">
        <v>9.4</v>
      </c>
      <c r="R1545" s="10">
        <v>0</v>
      </c>
      <c r="S1545" s="10">
        <v>0</v>
      </c>
      <c r="T1545" s="10">
        <v>0</v>
      </c>
      <c r="U1545" s="10">
        <v>0</v>
      </c>
    </row>
    <row r="1546" spans="1:21">
      <c r="A1546" s="11">
        <v>44546</v>
      </c>
      <c r="B1546" s="10" t="s">
        <v>274</v>
      </c>
      <c r="C1546" s="10">
        <v>1821833</v>
      </c>
      <c r="D1546" s="10" t="s">
        <v>1</v>
      </c>
      <c r="E1546" s="10" t="s">
        <v>278</v>
      </c>
      <c r="F1546" s="12" t="str">
        <f>LOOKUP(,-FIND({"","品牌","品类","需求","竞品","品类","成分","长尾","场景","占位","功效"},E1546),{"其他","品牌词","品类词","需求词","竞品词","品类词","成分词","长尾词","场景词","占位词","功效词"})</f>
        <v>品牌词</v>
      </c>
      <c r="G1546" s="12" t="str">
        <f>INDEX('投放（素材）'!M:M,MATCH(E1546,'投放（素材）'!E:E,0))</f>
        <v>61388e450000000021038361</v>
      </c>
      <c r="H1546" s="10">
        <v>2266911</v>
      </c>
      <c r="I1546" s="10" t="s">
        <v>216</v>
      </c>
      <c r="J1546" s="10" t="s">
        <v>279</v>
      </c>
      <c r="K1546" s="10" t="s">
        <v>47</v>
      </c>
      <c r="L1546" s="10" t="s">
        <v>171</v>
      </c>
      <c r="M1546" s="10">
        <v>0</v>
      </c>
      <c r="N1546" s="10">
        <v>1</v>
      </c>
      <c r="O1546" s="10">
        <v>0</v>
      </c>
      <c r="P1546" s="13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</row>
    <row r="1547" spans="1:21">
      <c r="A1547" s="11">
        <v>44546</v>
      </c>
      <c r="B1547" s="10" t="s">
        <v>274</v>
      </c>
      <c r="C1547" s="10">
        <v>1821833</v>
      </c>
      <c r="D1547" s="10" t="s">
        <v>1</v>
      </c>
      <c r="E1547" s="10" t="s">
        <v>278</v>
      </c>
      <c r="F1547" s="12" t="str">
        <f>LOOKUP(,-FIND({"","品牌","品类","需求","竞品","品类","成分","长尾","场景","占位","功效"},E1547),{"其他","品牌词","品类词","需求词","竞品词","品类词","成分词","长尾词","场景词","占位词","功效词"})</f>
        <v>品牌词</v>
      </c>
      <c r="G1547" s="12" t="str">
        <f>INDEX('投放（素材）'!M:M,MATCH(E1547,'投放（素材）'!E:E,0))</f>
        <v>61388e450000000021038361</v>
      </c>
      <c r="H1547" s="10">
        <v>2266911</v>
      </c>
      <c r="I1547" s="10" t="s">
        <v>216</v>
      </c>
      <c r="J1547" s="10" t="s">
        <v>279</v>
      </c>
      <c r="K1547" s="10" t="s">
        <v>47</v>
      </c>
      <c r="L1547" s="10" t="s">
        <v>165</v>
      </c>
      <c r="M1547" s="10">
        <v>0</v>
      </c>
      <c r="N1547" s="10">
        <v>1</v>
      </c>
      <c r="O1547" s="10">
        <v>0</v>
      </c>
      <c r="P1547" s="13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</row>
    <row r="1548" spans="1:21">
      <c r="A1548" s="11">
        <v>44546</v>
      </c>
      <c r="B1548" s="10" t="s">
        <v>274</v>
      </c>
      <c r="C1548" s="10">
        <v>1821833</v>
      </c>
      <c r="D1548" s="10" t="s">
        <v>1</v>
      </c>
      <c r="E1548" s="10" t="s">
        <v>278</v>
      </c>
      <c r="F1548" s="12" t="str">
        <f>LOOKUP(,-FIND({"","品牌","品类","需求","竞品","品类","成分","长尾","场景","占位","功效"},E1548),{"其他","品牌词","品类词","需求词","竞品词","品类词","成分词","长尾词","场景词","占位词","功效词"})</f>
        <v>品牌词</v>
      </c>
      <c r="G1548" s="12" t="str">
        <f>INDEX('投放（素材）'!M:M,MATCH(E1548,'投放（素材）'!E:E,0))</f>
        <v>61388e450000000021038361</v>
      </c>
      <c r="H1548" s="10">
        <v>2266911</v>
      </c>
      <c r="I1548" s="10" t="s">
        <v>216</v>
      </c>
      <c r="J1548" s="10" t="s">
        <v>279</v>
      </c>
      <c r="K1548" s="10" t="s">
        <v>47</v>
      </c>
      <c r="L1548" s="10" t="s">
        <v>157</v>
      </c>
      <c r="M1548" s="10">
        <v>0</v>
      </c>
      <c r="N1548" s="10">
        <v>1</v>
      </c>
      <c r="O1548" s="10">
        <v>0</v>
      </c>
      <c r="P1548" s="13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</row>
    <row r="1549" spans="1:21">
      <c r="A1549" s="11">
        <v>44546</v>
      </c>
      <c r="B1549" s="10" t="s">
        <v>274</v>
      </c>
      <c r="C1549" s="10">
        <v>1821833</v>
      </c>
      <c r="D1549" s="10" t="s">
        <v>1</v>
      </c>
      <c r="E1549" s="10" t="s">
        <v>278</v>
      </c>
      <c r="F1549" s="12" t="str">
        <f>LOOKUP(,-FIND({"","品牌","品类","需求","竞品","品类","成分","长尾","场景","占位","功效"},E1549),{"其他","品牌词","品类词","需求词","竞品词","品类词","成分词","长尾词","场景词","占位词","功效词"})</f>
        <v>品牌词</v>
      </c>
      <c r="G1549" s="12" t="str">
        <f>INDEX('投放（素材）'!M:M,MATCH(E1549,'投放（素材）'!E:E,0))</f>
        <v>61388e450000000021038361</v>
      </c>
      <c r="H1549" s="10">
        <v>2266911</v>
      </c>
      <c r="I1549" s="10" t="s">
        <v>216</v>
      </c>
      <c r="J1549" s="10" t="s">
        <v>279</v>
      </c>
      <c r="K1549" s="10" t="s">
        <v>47</v>
      </c>
      <c r="L1549" s="10" t="s">
        <v>156</v>
      </c>
      <c r="M1549" s="10">
        <v>0</v>
      </c>
      <c r="N1549" s="10">
        <v>3</v>
      </c>
      <c r="O1549" s="10">
        <v>0</v>
      </c>
      <c r="P1549" s="13">
        <v>0</v>
      </c>
      <c r="Q1549" s="10">
        <v>0</v>
      </c>
      <c r="R1549" s="10">
        <v>0</v>
      </c>
      <c r="S1549" s="10">
        <v>0</v>
      </c>
      <c r="T1549" s="10">
        <v>0</v>
      </c>
      <c r="U1549" s="10">
        <v>0</v>
      </c>
    </row>
    <row r="1550" spans="1:21">
      <c r="A1550" s="11">
        <v>44546</v>
      </c>
      <c r="B1550" s="10" t="s">
        <v>274</v>
      </c>
      <c r="C1550" s="10">
        <v>1821833</v>
      </c>
      <c r="D1550" s="10" t="s">
        <v>1</v>
      </c>
      <c r="E1550" s="10" t="s">
        <v>278</v>
      </c>
      <c r="F1550" s="12" t="str">
        <f>LOOKUP(,-FIND({"","品牌","品类","需求","竞品","品类","成分","长尾","场景","占位","功效"},E1550),{"其他","品牌词","品类词","需求词","竞品词","品类词","成分词","长尾词","场景词","占位词","功效词"})</f>
        <v>品牌词</v>
      </c>
      <c r="G1550" s="12" t="str">
        <f>INDEX('投放（素材）'!M:M,MATCH(E1550,'投放（素材）'!E:E,0))</f>
        <v>61388e450000000021038361</v>
      </c>
      <c r="H1550" s="10">
        <v>2266911</v>
      </c>
      <c r="I1550" s="10" t="s">
        <v>216</v>
      </c>
      <c r="J1550" s="10" t="s">
        <v>279</v>
      </c>
      <c r="K1550" s="10" t="s">
        <v>47</v>
      </c>
      <c r="L1550" s="10" t="s">
        <v>159</v>
      </c>
      <c r="M1550" s="10">
        <v>0</v>
      </c>
      <c r="N1550" s="10">
        <v>3</v>
      </c>
      <c r="O1550" s="10">
        <v>0</v>
      </c>
      <c r="P1550" s="13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</row>
    <row r="1551" spans="1:21">
      <c r="A1551" s="11">
        <v>44546</v>
      </c>
      <c r="B1551" s="10" t="s">
        <v>274</v>
      </c>
      <c r="C1551" s="10">
        <v>1821833</v>
      </c>
      <c r="D1551" s="10" t="s">
        <v>1</v>
      </c>
      <c r="E1551" s="10" t="s">
        <v>278</v>
      </c>
      <c r="F1551" s="12" t="str">
        <f>LOOKUP(,-FIND({"","品牌","品类","需求","竞品","品类","成分","长尾","场景","占位","功效"},E1551),{"其他","品牌词","品类词","需求词","竞品词","品类词","成分词","长尾词","场景词","占位词","功效词"})</f>
        <v>品牌词</v>
      </c>
      <c r="G1551" s="12" t="str">
        <f>INDEX('投放（素材）'!M:M,MATCH(E1551,'投放（素材）'!E:E,0))</f>
        <v>61388e450000000021038361</v>
      </c>
      <c r="H1551" s="10">
        <v>2266911</v>
      </c>
      <c r="I1551" s="10" t="s">
        <v>216</v>
      </c>
      <c r="J1551" s="10" t="s">
        <v>279</v>
      </c>
      <c r="K1551" s="10" t="s">
        <v>47</v>
      </c>
      <c r="L1551" s="10" t="s">
        <v>169</v>
      </c>
      <c r="M1551" s="10">
        <v>0</v>
      </c>
      <c r="N1551" s="10">
        <v>1</v>
      </c>
      <c r="O1551" s="10">
        <v>0</v>
      </c>
      <c r="P1551" s="13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</row>
    <row r="1552" spans="1:21">
      <c r="A1552" s="11">
        <v>44546</v>
      </c>
      <c r="B1552" s="10" t="s">
        <v>274</v>
      </c>
      <c r="C1552" s="10">
        <v>1821833</v>
      </c>
      <c r="D1552" s="10" t="s">
        <v>1</v>
      </c>
      <c r="E1552" s="10" t="s">
        <v>281</v>
      </c>
      <c r="F1552" s="12" t="str">
        <f>LOOKUP(,-FIND({"","品牌","品类","需求","竞品","品类","成分","长尾","场景","占位","功效"},E1552),{"其他","品牌词","品类词","需求词","竞品词","品类词","成分词","长尾词","场景词","占位词","功效词"})</f>
        <v>品牌词</v>
      </c>
      <c r="G1552" s="12" t="str">
        <f>INDEX('投放（素材）'!M:M,MATCH(E1552,'投放（素材）'!E:E,0))</f>
        <v>61388e450000000021038361</v>
      </c>
      <c r="H1552" s="10">
        <v>2267007</v>
      </c>
      <c r="I1552" s="10" t="s">
        <v>216</v>
      </c>
      <c r="J1552" s="10" t="s">
        <v>279</v>
      </c>
      <c r="K1552" s="10" t="s">
        <v>47</v>
      </c>
      <c r="L1552" s="10" t="s">
        <v>74</v>
      </c>
      <c r="M1552" s="10">
        <v>220.37</v>
      </c>
      <c r="N1552" s="10">
        <v>166</v>
      </c>
      <c r="O1552" s="10">
        <v>36</v>
      </c>
      <c r="P1552" s="13">
        <v>0.2169</v>
      </c>
      <c r="Q1552" s="10">
        <v>6.12</v>
      </c>
      <c r="R1552" s="10">
        <v>0</v>
      </c>
      <c r="S1552" s="10">
        <v>0</v>
      </c>
      <c r="T1552" s="10">
        <v>0</v>
      </c>
      <c r="U1552" s="10">
        <v>0</v>
      </c>
    </row>
    <row r="1553" spans="1:21">
      <c r="A1553" s="11">
        <v>44546</v>
      </c>
      <c r="B1553" s="10" t="s">
        <v>274</v>
      </c>
      <c r="C1553" s="10">
        <v>1821833</v>
      </c>
      <c r="D1553" s="10" t="s">
        <v>1</v>
      </c>
      <c r="E1553" s="10" t="s">
        <v>282</v>
      </c>
      <c r="F1553" s="12" t="str">
        <f>LOOKUP(,-FIND({"","品牌","品类","需求","竞品","品类","成分","长尾","场景","占位","功效"},E1553),{"其他","品牌词","品类词","需求词","竞品词","品类词","成分词","长尾词","场景词","占位词","功效词"})</f>
        <v>功效词</v>
      </c>
      <c r="G1553" s="12" t="str">
        <f>INDEX('投放（素材）'!M:M,MATCH(E1553,'投放（素材）'!E:E,0))</f>
        <v>618b8a7b0000000001025dae</v>
      </c>
      <c r="H1553" s="10">
        <v>2274258</v>
      </c>
      <c r="I1553" s="10" t="s">
        <v>216</v>
      </c>
      <c r="J1553" s="10" t="s">
        <v>283</v>
      </c>
      <c r="K1553" s="10" t="s">
        <v>47</v>
      </c>
      <c r="L1553" s="10" t="s">
        <v>151</v>
      </c>
      <c r="M1553" s="10">
        <v>6.04</v>
      </c>
      <c r="N1553" s="10">
        <v>26</v>
      </c>
      <c r="O1553" s="10">
        <v>2</v>
      </c>
      <c r="P1553" s="13">
        <v>0.0769</v>
      </c>
      <c r="Q1553" s="10">
        <v>3.02</v>
      </c>
      <c r="R1553" s="10">
        <v>0</v>
      </c>
      <c r="S1553" s="10">
        <v>0</v>
      </c>
      <c r="T1553" s="10">
        <v>0</v>
      </c>
      <c r="U1553" s="10">
        <v>0</v>
      </c>
    </row>
    <row r="1554" spans="1:21">
      <c r="A1554" s="11">
        <v>44546</v>
      </c>
      <c r="B1554" s="10" t="s">
        <v>274</v>
      </c>
      <c r="C1554" s="10">
        <v>1821833</v>
      </c>
      <c r="D1554" s="10" t="s">
        <v>1</v>
      </c>
      <c r="E1554" s="10" t="s">
        <v>282</v>
      </c>
      <c r="F1554" s="12" t="str">
        <f>LOOKUP(,-FIND({"","品牌","品类","需求","竞品","品类","成分","长尾","场景","占位","功效"},E1554),{"其他","品牌词","品类词","需求词","竞品词","品类词","成分词","长尾词","场景词","占位词","功效词"})</f>
        <v>功效词</v>
      </c>
      <c r="G1554" s="12" t="str">
        <f>INDEX('投放（素材）'!M:M,MATCH(E1554,'投放（素材）'!E:E,0))</f>
        <v>618b8a7b0000000001025dae</v>
      </c>
      <c r="H1554" s="10">
        <v>2274258</v>
      </c>
      <c r="I1554" s="10" t="s">
        <v>216</v>
      </c>
      <c r="J1554" s="10" t="s">
        <v>283</v>
      </c>
      <c r="K1554" s="10" t="s">
        <v>47</v>
      </c>
      <c r="L1554" s="10" t="s">
        <v>147</v>
      </c>
      <c r="M1554" s="10">
        <v>2.02</v>
      </c>
      <c r="N1554" s="10">
        <v>3</v>
      </c>
      <c r="O1554" s="10">
        <v>1</v>
      </c>
      <c r="P1554" s="13">
        <v>0.3333</v>
      </c>
      <c r="Q1554" s="10">
        <v>2.02</v>
      </c>
      <c r="R1554" s="10">
        <v>0</v>
      </c>
      <c r="S1554" s="10">
        <v>0</v>
      </c>
      <c r="T1554" s="10">
        <v>0</v>
      </c>
      <c r="U1554" s="10">
        <v>0</v>
      </c>
    </row>
    <row r="1555" spans="1:21">
      <c r="A1555" s="11">
        <v>44546</v>
      </c>
      <c r="B1555" s="10" t="s">
        <v>274</v>
      </c>
      <c r="C1555" s="10">
        <v>1821833</v>
      </c>
      <c r="D1555" s="10" t="s">
        <v>1</v>
      </c>
      <c r="E1555" s="10" t="s">
        <v>282</v>
      </c>
      <c r="F1555" s="12" t="str">
        <f>LOOKUP(,-FIND({"","品牌","品类","需求","竞品","品类","成分","长尾","场景","占位","功效"},E1555),{"其他","品牌词","品类词","需求词","竞品词","品类词","成分词","长尾词","场景词","占位词","功效词"})</f>
        <v>功效词</v>
      </c>
      <c r="G1555" s="12" t="str">
        <f>INDEX('投放（素材）'!M:M,MATCH(E1555,'投放（素材）'!E:E,0))</f>
        <v>618b8a7b0000000001025dae</v>
      </c>
      <c r="H1555" s="10">
        <v>2274258</v>
      </c>
      <c r="I1555" s="10" t="s">
        <v>216</v>
      </c>
      <c r="J1555" s="10" t="s">
        <v>283</v>
      </c>
      <c r="K1555" s="10" t="s">
        <v>47</v>
      </c>
      <c r="L1555" s="10" t="s">
        <v>145</v>
      </c>
      <c r="M1555" s="10">
        <v>0</v>
      </c>
      <c r="N1555" s="10">
        <v>3</v>
      </c>
      <c r="O1555" s="10">
        <v>0</v>
      </c>
      <c r="P1555" s="13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</row>
    <row r="1556" spans="1:21">
      <c r="A1556" s="11">
        <v>44546</v>
      </c>
      <c r="B1556" s="10" t="s">
        <v>274</v>
      </c>
      <c r="C1556" s="10">
        <v>1821833</v>
      </c>
      <c r="D1556" s="10" t="s">
        <v>1</v>
      </c>
      <c r="E1556" s="10" t="s">
        <v>282</v>
      </c>
      <c r="F1556" s="12" t="str">
        <f>LOOKUP(,-FIND({"","品牌","品类","需求","竞品","品类","成分","长尾","场景","占位","功效"},E1556),{"其他","品牌词","品类词","需求词","竞品词","品类词","成分词","长尾词","场景词","占位词","功效词"})</f>
        <v>功效词</v>
      </c>
      <c r="G1556" s="12" t="str">
        <f>INDEX('投放（素材）'!M:M,MATCH(E1556,'投放（素材）'!E:E,0))</f>
        <v>618b8a7b0000000001025dae</v>
      </c>
      <c r="H1556" s="10">
        <v>2274258</v>
      </c>
      <c r="I1556" s="10" t="s">
        <v>216</v>
      </c>
      <c r="J1556" s="10" t="s">
        <v>283</v>
      </c>
      <c r="K1556" s="10" t="s">
        <v>47</v>
      </c>
      <c r="L1556" s="10" t="s">
        <v>141</v>
      </c>
      <c r="M1556" s="10">
        <v>5.87</v>
      </c>
      <c r="N1556" s="10">
        <v>13</v>
      </c>
      <c r="O1556" s="10">
        <v>2</v>
      </c>
      <c r="P1556" s="13">
        <v>0.1538</v>
      </c>
      <c r="Q1556" s="10">
        <v>2.93</v>
      </c>
      <c r="R1556" s="10">
        <v>0</v>
      </c>
      <c r="S1556" s="10">
        <v>0</v>
      </c>
      <c r="T1556" s="10">
        <v>0</v>
      </c>
      <c r="U1556" s="10">
        <v>0</v>
      </c>
    </row>
    <row r="1557" spans="1:21">
      <c r="A1557" s="11">
        <v>44546</v>
      </c>
      <c r="B1557" s="10" t="s">
        <v>274</v>
      </c>
      <c r="C1557" s="10">
        <v>1821833</v>
      </c>
      <c r="D1557" s="10" t="s">
        <v>1</v>
      </c>
      <c r="E1557" s="10" t="s">
        <v>282</v>
      </c>
      <c r="F1557" s="12" t="str">
        <f>LOOKUP(,-FIND({"","品牌","品类","需求","竞品","品类","成分","长尾","场景","占位","功效"},E1557),{"其他","品牌词","品类词","需求词","竞品词","品类词","成分词","长尾词","场景词","占位词","功效词"})</f>
        <v>功效词</v>
      </c>
      <c r="G1557" s="12" t="str">
        <f>INDEX('投放（素材）'!M:M,MATCH(E1557,'投放（素材）'!E:E,0))</f>
        <v>618b8a7b0000000001025dae</v>
      </c>
      <c r="H1557" s="10">
        <v>2274258</v>
      </c>
      <c r="I1557" s="10" t="s">
        <v>216</v>
      </c>
      <c r="J1557" s="10" t="s">
        <v>283</v>
      </c>
      <c r="K1557" s="10" t="s">
        <v>47</v>
      </c>
      <c r="L1557" s="10" t="s">
        <v>144</v>
      </c>
      <c r="M1557" s="10">
        <v>10.11</v>
      </c>
      <c r="N1557" s="10">
        <v>12</v>
      </c>
      <c r="O1557" s="10">
        <v>2</v>
      </c>
      <c r="P1557" s="13">
        <v>0.1667</v>
      </c>
      <c r="Q1557" s="10">
        <v>5.05</v>
      </c>
      <c r="R1557" s="10">
        <v>0</v>
      </c>
      <c r="S1557" s="10">
        <v>0</v>
      </c>
      <c r="T1557" s="10">
        <v>0</v>
      </c>
      <c r="U1557" s="10">
        <v>0</v>
      </c>
    </row>
    <row r="1558" spans="1:21">
      <c r="A1558" s="11">
        <v>44546</v>
      </c>
      <c r="B1558" s="10" t="s">
        <v>274</v>
      </c>
      <c r="C1558" s="10">
        <v>1821833</v>
      </c>
      <c r="D1558" s="10" t="s">
        <v>1</v>
      </c>
      <c r="E1558" s="10" t="s">
        <v>282</v>
      </c>
      <c r="F1558" s="12" t="str">
        <f>LOOKUP(,-FIND({"","品牌","品类","需求","竞品","品类","成分","长尾","场景","占位","功效"},E1558),{"其他","品牌词","品类词","需求词","竞品词","品类词","成分词","长尾词","场景词","占位词","功效词"})</f>
        <v>功效词</v>
      </c>
      <c r="G1558" s="12" t="str">
        <f>INDEX('投放（素材）'!M:M,MATCH(E1558,'投放（素材）'!E:E,0))</f>
        <v>618b8a7b0000000001025dae</v>
      </c>
      <c r="H1558" s="10">
        <v>2274258</v>
      </c>
      <c r="I1558" s="10" t="s">
        <v>216</v>
      </c>
      <c r="J1558" s="10" t="s">
        <v>283</v>
      </c>
      <c r="K1558" s="10" t="s">
        <v>47</v>
      </c>
      <c r="L1558" s="10" t="s">
        <v>140</v>
      </c>
      <c r="M1558" s="10">
        <v>2343.97</v>
      </c>
      <c r="N1558" s="10">
        <v>11168</v>
      </c>
      <c r="O1558" s="10">
        <v>626</v>
      </c>
      <c r="P1558" s="13">
        <v>0.0561</v>
      </c>
      <c r="Q1558" s="10">
        <v>3.74</v>
      </c>
      <c r="R1558" s="10">
        <v>5</v>
      </c>
      <c r="S1558" s="10">
        <v>0</v>
      </c>
      <c r="T1558" s="10">
        <v>5</v>
      </c>
      <c r="U1558" s="10">
        <v>0</v>
      </c>
    </row>
    <row r="1559" spans="1:21">
      <c r="A1559" s="11">
        <v>44546</v>
      </c>
      <c r="B1559" s="10" t="s">
        <v>274</v>
      </c>
      <c r="C1559" s="10">
        <v>1821833</v>
      </c>
      <c r="D1559" s="10" t="s">
        <v>1</v>
      </c>
      <c r="E1559" s="10" t="s">
        <v>282</v>
      </c>
      <c r="F1559" s="12" t="str">
        <f>LOOKUP(,-FIND({"","品牌","品类","需求","竞品","品类","成分","长尾","场景","占位","功效"},E1559),{"其他","品牌词","品类词","需求词","竞品词","品类词","成分词","长尾词","场景词","占位词","功效词"})</f>
        <v>功效词</v>
      </c>
      <c r="G1559" s="12" t="str">
        <f>INDEX('投放（素材）'!M:M,MATCH(E1559,'投放（素材）'!E:E,0))</f>
        <v>618b8a7b0000000001025dae</v>
      </c>
      <c r="H1559" s="10">
        <v>2274258</v>
      </c>
      <c r="I1559" s="10" t="s">
        <v>216</v>
      </c>
      <c r="J1559" s="10" t="s">
        <v>283</v>
      </c>
      <c r="K1559" s="10" t="s">
        <v>47</v>
      </c>
      <c r="L1559" s="10" t="s">
        <v>148</v>
      </c>
      <c r="M1559" s="10">
        <v>3.55</v>
      </c>
      <c r="N1559" s="10">
        <v>9</v>
      </c>
      <c r="O1559" s="10">
        <v>1</v>
      </c>
      <c r="P1559" s="13">
        <v>0.1111</v>
      </c>
      <c r="Q1559" s="10">
        <v>3.55</v>
      </c>
      <c r="R1559" s="10">
        <v>0</v>
      </c>
      <c r="S1559" s="10">
        <v>0</v>
      </c>
      <c r="T1559" s="10">
        <v>0</v>
      </c>
      <c r="U1559" s="10">
        <v>0</v>
      </c>
    </row>
    <row r="1560" spans="1:21">
      <c r="A1560" s="11">
        <v>44546</v>
      </c>
      <c r="B1560" s="10" t="s">
        <v>274</v>
      </c>
      <c r="C1560" s="10">
        <v>1821833</v>
      </c>
      <c r="D1560" s="10" t="s">
        <v>1</v>
      </c>
      <c r="E1560" s="10" t="s">
        <v>282</v>
      </c>
      <c r="F1560" s="12" t="str">
        <f>LOOKUP(,-FIND({"","品牌","品类","需求","竞品","品类","成分","长尾","场景","占位","功效"},E1560),{"其他","品牌词","品类词","需求词","竞品词","品类词","成分词","长尾词","场景词","占位词","功效词"})</f>
        <v>功效词</v>
      </c>
      <c r="G1560" s="12" t="str">
        <f>INDEX('投放（素材）'!M:M,MATCH(E1560,'投放（素材）'!E:E,0))</f>
        <v>618b8a7b0000000001025dae</v>
      </c>
      <c r="H1560" s="10">
        <v>2274258</v>
      </c>
      <c r="I1560" s="10" t="s">
        <v>216</v>
      </c>
      <c r="J1560" s="10" t="s">
        <v>283</v>
      </c>
      <c r="K1560" s="10" t="s">
        <v>47</v>
      </c>
      <c r="L1560" s="10" t="s">
        <v>150</v>
      </c>
      <c r="M1560" s="10">
        <v>0</v>
      </c>
      <c r="N1560" s="10">
        <v>3</v>
      </c>
      <c r="O1560" s="10">
        <v>0</v>
      </c>
      <c r="P1560" s="13">
        <v>0</v>
      </c>
      <c r="Q1560" s="10">
        <v>0</v>
      </c>
      <c r="R1560" s="10">
        <v>0</v>
      </c>
      <c r="S1560" s="10">
        <v>0</v>
      </c>
      <c r="T1560" s="10">
        <v>0</v>
      </c>
      <c r="U1560" s="10">
        <v>0</v>
      </c>
    </row>
    <row r="1561" spans="1:21">
      <c r="A1561" s="11">
        <v>44546</v>
      </c>
      <c r="B1561" s="10" t="s">
        <v>274</v>
      </c>
      <c r="C1561" s="10">
        <v>1821833</v>
      </c>
      <c r="D1561" s="10" t="s">
        <v>1</v>
      </c>
      <c r="E1561" s="10" t="s">
        <v>282</v>
      </c>
      <c r="F1561" s="12" t="str">
        <f>LOOKUP(,-FIND({"","品牌","品类","需求","竞品","品类","成分","长尾","场景","占位","功效"},E1561),{"其他","品牌词","品类词","需求词","竞品词","品类词","成分词","长尾词","场景词","占位词","功效词"})</f>
        <v>功效词</v>
      </c>
      <c r="G1561" s="12" t="str">
        <f>INDEX('投放（素材）'!M:M,MATCH(E1561,'投放（素材）'!E:E,0))</f>
        <v>618b8a7b0000000001025dae</v>
      </c>
      <c r="H1561" s="10">
        <v>2274258</v>
      </c>
      <c r="I1561" s="10" t="s">
        <v>216</v>
      </c>
      <c r="J1561" s="10" t="s">
        <v>283</v>
      </c>
      <c r="K1561" s="10" t="s">
        <v>47</v>
      </c>
      <c r="L1561" s="10" t="s">
        <v>146</v>
      </c>
      <c r="M1561" s="10">
        <v>2.8</v>
      </c>
      <c r="N1561" s="10">
        <v>3</v>
      </c>
      <c r="O1561" s="10">
        <v>1</v>
      </c>
      <c r="P1561" s="13">
        <v>0.3333</v>
      </c>
      <c r="Q1561" s="10">
        <v>2.8</v>
      </c>
      <c r="R1561" s="10">
        <v>0</v>
      </c>
      <c r="S1561" s="10">
        <v>0</v>
      </c>
      <c r="T1561" s="10">
        <v>0</v>
      </c>
      <c r="U1561" s="10">
        <v>0</v>
      </c>
    </row>
    <row r="1562" spans="1:21">
      <c r="A1562" s="11">
        <v>44547</v>
      </c>
      <c r="B1562" s="10" t="s">
        <v>268</v>
      </c>
      <c r="C1562" s="10">
        <v>1796446</v>
      </c>
      <c r="D1562" s="10" t="s">
        <v>1</v>
      </c>
      <c r="E1562" s="10" t="s">
        <v>269</v>
      </c>
      <c r="F1562" s="12" t="str">
        <f>LOOKUP(,-FIND({"","品牌","品类","需求","竞品","品类","成分","长尾","场景","占位","功效"},E1562),{"其他","品牌词","品类词","需求词","竞品词","品类词","成分词","长尾词","场景词","占位词","功效词"})</f>
        <v>品类词</v>
      </c>
      <c r="G1562" s="12" t="str">
        <f>INDEX('投放（素材）'!M:M,MATCH(E1562,'投放（素材）'!E:E,0))</f>
        <v>61303e92000000002103c91c</v>
      </c>
      <c r="H1562" s="10">
        <v>2184195</v>
      </c>
      <c r="I1562" s="10" t="s">
        <v>216</v>
      </c>
      <c r="J1562" s="10" t="s">
        <v>270</v>
      </c>
      <c r="K1562" s="10" t="s">
        <v>47</v>
      </c>
      <c r="L1562" s="10" t="s">
        <v>63</v>
      </c>
      <c r="M1562" s="10">
        <v>2599.16</v>
      </c>
      <c r="N1562" s="10">
        <v>7313</v>
      </c>
      <c r="O1562" s="10">
        <v>376</v>
      </c>
      <c r="P1562" s="13">
        <v>0.0514</v>
      </c>
      <c r="Q1562" s="10">
        <v>6.91</v>
      </c>
      <c r="R1562" s="10">
        <v>3</v>
      </c>
      <c r="S1562" s="10">
        <v>0</v>
      </c>
      <c r="T1562" s="10">
        <v>0</v>
      </c>
      <c r="U1562" s="10">
        <v>2</v>
      </c>
    </row>
    <row r="1563" spans="1:21">
      <c r="A1563" s="11">
        <v>44547</v>
      </c>
      <c r="B1563" s="10" t="s">
        <v>268</v>
      </c>
      <c r="C1563" s="10">
        <v>1796446</v>
      </c>
      <c r="D1563" s="10" t="s">
        <v>1</v>
      </c>
      <c r="E1563" s="10" t="s">
        <v>271</v>
      </c>
      <c r="F1563" s="12" t="str">
        <f>LOOKUP(,-FIND({"","品牌","品类","需求","竞品","品类","成分","长尾","场景","占位","功效"},E1563),{"其他","品牌词","品类词","需求词","竞品词","品类词","成分词","长尾词","场景词","占位词","功效词"})</f>
        <v>需求词</v>
      </c>
      <c r="G1563" s="12" t="str">
        <f>INDEX('投放（素材）'!M:M,MATCH(E1563,'投放（素材）'!E:E,0))</f>
        <v>61303e92000000002103c91c</v>
      </c>
      <c r="H1563" s="10">
        <v>2196433</v>
      </c>
      <c r="I1563" s="10" t="s">
        <v>216</v>
      </c>
      <c r="J1563" s="10" t="s">
        <v>270</v>
      </c>
      <c r="K1563" s="10" t="s">
        <v>47</v>
      </c>
      <c r="L1563" s="10" t="s">
        <v>79</v>
      </c>
      <c r="M1563" s="10">
        <v>1180.72</v>
      </c>
      <c r="N1563" s="10">
        <v>2898</v>
      </c>
      <c r="O1563" s="10">
        <v>171</v>
      </c>
      <c r="P1563" s="13">
        <v>0.059</v>
      </c>
      <c r="Q1563" s="10">
        <v>6.9</v>
      </c>
      <c r="R1563" s="10">
        <v>1</v>
      </c>
      <c r="S1563" s="10">
        <v>0</v>
      </c>
      <c r="T1563" s="10">
        <v>1</v>
      </c>
      <c r="U1563" s="10">
        <v>0</v>
      </c>
    </row>
    <row r="1564" spans="1:21">
      <c r="A1564" s="11">
        <v>44547</v>
      </c>
      <c r="B1564" s="10" t="s">
        <v>272</v>
      </c>
      <c r="C1564" s="10">
        <v>1810537</v>
      </c>
      <c r="D1564" s="10" t="s">
        <v>1</v>
      </c>
      <c r="E1564" s="10" t="s">
        <v>273</v>
      </c>
      <c r="F1564" s="12" t="str">
        <f>LOOKUP(,-FIND({"","品牌","品类","需求","竞品","品类","成分","长尾","场景","占位","功效"},E1564),{"其他","品牌词","品类词","需求词","竞品词","品类词","成分词","长尾词","场景词","占位词","功效词"})</f>
        <v>占位词</v>
      </c>
      <c r="G1564" s="12" t="str">
        <f>INDEX('投放（素材）'!M:M,MATCH(E1564,'投放（素材）'!E:E,0))</f>
        <v>61303e92000000002103c91c</v>
      </c>
      <c r="H1564" s="10">
        <v>2207800</v>
      </c>
      <c r="I1564" s="10" t="s">
        <v>216</v>
      </c>
      <c r="J1564" s="10" t="s">
        <v>270</v>
      </c>
      <c r="K1564" s="10" t="s">
        <v>47</v>
      </c>
      <c r="L1564" s="10" t="s">
        <v>63</v>
      </c>
      <c r="M1564" s="10">
        <v>17383.3</v>
      </c>
      <c r="N1564" s="10">
        <v>28021</v>
      </c>
      <c r="O1564" s="10">
        <v>1543</v>
      </c>
      <c r="P1564" s="13">
        <v>0.0551</v>
      </c>
      <c r="Q1564" s="10">
        <v>11.26</v>
      </c>
      <c r="R1564" s="10">
        <v>17</v>
      </c>
      <c r="S1564" s="10">
        <v>0</v>
      </c>
      <c r="T1564" s="10">
        <v>5</v>
      </c>
      <c r="U1564" s="10">
        <v>3</v>
      </c>
    </row>
    <row r="1565" spans="1:21">
      <c r="A1565" s="11">
        <v>44547</v>
      </c>
      <c r="B1565" s="10" t="s">
        <v>272</v>
      </c>
      <c r="C1565" s="10">
        <v>1810537</v>
      </c>
      <c r="D1565" s="10" t="s">
        <v>1</v>
      </c>
      <c r="E1565" s="10" t="s">
        <v>273</v>
      </c>
      <c r="F1565" s="12" t="str">
        <f>LOOKUP(,-FIND({"","品牌","品类","需求","竞品","品类","成分","长尾","场景","占位","功效"},E1565),{"其他","品牌词","品类词","需求词","竞品词","品类词","成分词","长尾词","场景词","占位词","功效词"})</f>
        <v>占位词</v>
      </c>
      <c r="G1565" s="12" t="str">
        <f>INDEX('投放（素材）'!M:M,MATCH(E1565,'投放（素材）'!E:E,0))</f>
        <v>61303e92000000002103c91c</v>
      </c>
      <c r="H1565" s="10">
        <v>2207800</v>
      </c>
      <c r="I1565" s="10" t="s">
        <v>216</v>
      </c>
      <c r="J1565" s="10" t="s">
        <v>270</v>
      </c>
      <c r="K1565" s="10" t="s">
        <v>47</v>
      </c>
      <c r="L1565" s="10" t="s">
        <v>79</v>
      </c>
      <c r="M1565" s="10">
        <v>734.3</v>
      </c>
      <c r="N1565" s="10">
        <v>1276</v>
      </c>
      <c r="O1565" s="10">
        <v>66</v>
      </c>
      <c r="P1565" s="13">
        <v>0.0517</v>
      </c>
      <c r="Q1565" s="10">
        <v>11.12</v>
      </c>
      <c r="R1565" s="10">
        <v>0</v>
      </c>
      <c r="S1565" s="10">
        <v>0</v>
      </c>
      <c r="T1565" s="10">
        <v>0</v>
      </c>
      <c r="U1565" s="10">
        <v>1</v>
      </c>
    </row>
    <row r="1566" spans="1:21">
      <c r="A1566" s="11">
        <v>44547</v>
      </c>
      <c r="B1566" s="10" t="s">
        <v>274</v>
      </c>
      <c r="C1566" s="10">
        <v>1821833</v>
      </c>
      <c r="D1566" s="10" t="s">
        <v>1</v>
      </c>
      <c r="E1566" s="10" t="s">
        <v>275</v>
      </c>
      <c r="F1566" s="12" t="str">
        <f>LOOKUP(,-FIND({"","品牌","品类","需求","竞品","品类","成分","长尾","场景","占位","功效"},E1566),{"其他","品牌词","品类词","需求词","竞品词","品类词","成分词","长尾词","场景词","占位词","功效词"})</f>
        <v>品类词</v>
      </c>
      <c r="G1566" s="12" t="str">
        <f>INDEX('投放（素材）'!M:M,MATCH(E1566,'投放（素材）'!E:E,0))</f>
        <v>61303e92000000002103c91c</v>
      </c>
      <c r="H1566" s="10">
        <v>2225193</v>
      </c>
      <c r="I1566" s="10" t="s">
        <v>216</v>
      </c>
      <c r="J1566" s="10" t="s">
        <v>270</v>
      </c>
      <c r="K1566" s="10" t="s">
        <v>47</v>
      </c>
      <c r="L1566" s="10" t="s">
        <v>82</v>
      </c>
      <c r="M1566" s="10">
        <v>2900.94</v>
      </c>
      <c r="N1566" s="10">
        <v>11171</v>
      </c>
      <c r="O1566" s="10">
        <v>415</v>
      </c>
      <c r="P1566" s="13">
        <v>0.0371</v>
      </c>
      <c r="Q1566" s="10">
        <v>6.99</v>
      </c>
      <c r="R1566" s="10">
        <v>3</v>
      </c>
      <c r="S1566" s="10">
        <v>0</v>
      </c>
      <c r="T1566" s="10">
        <v>3</v>
      </c>
      <c r="U1566" s="10">
        <v>1</v>
      </c>
    </row>
    <row r="1567" spans="1:21">
      <c r="A1567" s="11">
        <v>44547</v>
      </c>
      <c r="B1567" s="10" t="s">
        <v>274</v>
      </c>
      <c r="C1567" s="10">
        <v>1821833</v>
      </c>
      <c r="D1567" s="10" t="s">
        <v>1</v>
      </c>
      <c r="E1567" s="10" t="s">
        <v>276</v>
      </c>
      <c r="F1567" s="12" t="str">
        <f>LOOKUP(,-FIND({"","品牌","品类","需求","竞品","品类","成分","长尾","场景","占位","功效"},E1567),{"其他","品牌词","品类词","需求词","竞品词","品类词","成分词","长尾词","场景词","占位词","功效词"})</f>
        <v>品牌词</v>
      </c>
      <c r="G1567" s="12" t="str">
        <f>INDEX('投放（素材）'!M:M,MATCH(E1567,'投放（素材）'!E:E,0))</f>
        <v>6100f2a0000000002103d584</v>
      </c>
      <c r="H1567" s="10">
        <v>2225210</v>
      </c>
      <c r="I1567" s="10" t="s">
        <v>216</v>
      </c>
      <c r="J1567" s="10" t="s">
        <v>229</v>
      </c>
      <c r="K1567" s="10" t="s">
        <v>47</v>
      </c>
      <c r="L1567" s="10" t="s">
        <v>75</v>
      </c>
      <c r="M1567" s="10">
        <v>539.11</v>
      </c>
      <c r="N1567" s="10">
        <v>3770</v>
      </c>
      <c r="O1567" s="10">
        <v>114</v>
      </c>
      <c r="P1567" s="13">
        <v>0.0302</v>
      </c>
      <c r="Q1567" s="10">
        <v>4.72</v>
      </c>
      <c r="R1567" s="10">
        <v>0</v>
      </c>
      <c r="S1567" s="10">
        <v>0</v>
      </c>
      <c r="T1567" s="10">
        <v>0</v>
      </c>
      <c r="U1567" s="10">
        <v>0</v>
      </c>
    </row>
    <row r="1568" spans="1:21">
      <c r="A1568" s="11">
        <v>44547</v>
      </c>
      <c r="B1568" s="10" t="s">
        <v>274</v>
      </c>
      <c r="C1568" s="10">
        <v>1821833</v>
      </c>
      <c r="D1568" s="10" t="s">
        <v>1</v>
      </c>
      <c r="E1568" s="10" t="s">
        <v>277</v>
      </c>
      <c r="F1568" s="12" t="str">
        <f>LOOKUP(,-FIND({"","品牌","品类","需求","竞品","品类","成分","长尾","场景","占位","功效"},E1568),{"其他","品牌词","品类词","需求词","竞品词","品类词","成分词","长尾词","场景词","占位词","功效词"})</f>
        <v>品牌词</v>
      </c>
      <c r="G1568" s="12" t="str">
        <f>INDEX('投放（素材）'!M:M,MATCH(E1568,'投放（素材）'!E:E,0))</f>
        <v>60f7c242000000000102e5de</v>
      </c>
      <c r="H1568" s="10">
        <v>2244321</v>
      </c>
      <c r="I1568" s="10" t="s">
        <v>216</v>
      </c>
      <c r="J1568" s="10" t="s">
        <v>217</v>
      </c>
      <c r="K1568" s="10" t="s">
        <v>47</v>
      </c>
      <c r="L1568" s="10" t="s">
        <v>131</v>
      </c>
      <c r="M1568" s="10">
        <v>24.35</v>
      </c>
      <c r="N1568" s="10">
        <v>20</v>
      </c>
      <c r="O1568" s="10">
        <v>4</v>
      </c>
      <c r="P1568" s="13">
        <v>0.2</v>
      </c>
      <c r="Q1568" s="10">
        <v>6.08</v>
      </c>
      <c r="R1568" s="10">
        <v>0</v>
      </c>
      <c r="S1568" s="10">
        <v>0</v>
      </c>
      <c r="T1568" s="10">
        <v>0</v>
      </c>
      <c r="U1568" s="10">
        <v>0</v>
      </c>
    </row>
    <row r="1569" spans="1:21">
      <c r="A1569" s="11">
        <v>44547</v>
      </c>
      <c r="B1569" s="10" t="s">
        <v>274</v>
      </c>
      <c r="C1569" s="10">
        <v>1821833</v>
      </c>
      <c r="D1569" s="10" t="s">
        <v>1</v>
      </c>
      <c r="E1569" s="10" t="s">
        <v>277</v>
      </c>
      <c r="F1569" s="12" t="str">
        <f>LOOKUP(,-FIND({"","品牌","品类","需求","竞品","品类","成分","长尾","场景","占位","功效"},E1569),{"其他","品牌词","品类词","需求词","竞品词","品类词","成分词","长尾词","场景词","占位词","功效词"})</f>
        <v>品牌词</v>
      </c>
      <c r="G1569" s="12" t="str">
        <f>INDEX('投放（素材）'!M:M,MATCH(E1569,'投放（素材）'!E:E,0))</f>
        <v>60f7c242000000000102e5de</v>
      </c>
      <c r="H1569" s="10">
        <v>2244321</v>
      </c>
      <c r="I1569" s="10" t="s">
        <v>216</v>
      </c>
      <c r="J1569" s="10" t="s">
        <v>217</v>
      </c>
      <c r="K1569" s="10" t="s">
        <v>47</v>
      </c>
      <c r="L1569" s="10" t="s">
        <v>130</v>
      </c>
      <c r="M1569" s="10">
        <v>8.86</v>
      </c>
      <c r="N1569" s="10">
        <v>9</v>
      </c>
      <c r="O1569" s="10">
        <v>1</v>
      </c>
      <c r="P1569" s="13">
        <v>0.1111</v>
      </c>
      <c r="Q1569" s="10">
        <v>8.86</v>
      </c>
      <c r="R1569" s="10">
        <v>0</v>
      </c>
      <c r="S1569" s="10">
        <v>0</v>
      </c>
      <c r="T1569" s="10">
        <v>0</v>
      </c>
      <c r="U1569" s="10">
        <v>0</v>
      </c>
    </row>
    <row r="1570" spans="1:21">
      <c r="A1570" s="11">
        <v>44547</v>
      </c>
      <c r="B1570" s="10" t="s">
        <v>274</v>
      </c>
      <c r="C1570" s="10">
        <v>1821833</v>
      </c>
      <c r="D1570" s="10" t="s">
        <v>1</v>
      </c>
      <c r="E1570" s="10" t="s">
        <v>278</v>
      </c>
      <c r="F1570" s="12" t="str">
        <f>LOOKUP(,-FIND({"","品牌","品类","需求","竞品","品类","成分","长尾","场景","占位","功效"},E1570),{"其他","品牌词","品类词","需求词","竞品词","品类词","成分词","长尾词","场景词","占位词","功效词"})</f>
        <v>品牌词</v>
      </c>
      <c r="G1570" s="12" t="str">
        <f>INDEX('投放（素材）'!M:M,MATCH(E1570,'投放（素材）'!E:E,0))</f>
        <v>61388e450000000021038361</v>
      </c>
      <c r="H1570" s="10">
        <v>2266911</v>
      </c>
      <c r="I1570" s="10" t="s">
        <v>216</v>
      </c>
      <c r="J1570" s="10" t="s">
        <v>279</v>
      </c>
      <c r="K1570" s="10" t="s">
        <v>47</v>
      </c>
      <c r="L1570" s="10" t="s">
        <v>157</v>
      </c>
      <c r="M1570" s="10">
        <v>0</v>
      </c>
      <c r="N1570" s="10">
        <v>1</v>
      </c>
      <c r="O1570" s="10">
        <v>0</v>
      </c>
      <c r="P1570" s="13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0</v>
      </c>
    </row>
    <row r="1571" spans="1:21">
      <c r="A1571" s="11">
        <v>44547</v>
      </c>
      <c r="B1571" s="10" t="s">
        <v>274</v>
      </c>
      <c r="C1571" s="10">
        <v>1821833</v>
      </c>
      <c r="D1571" s="10" t="s">
        <v>1</v>
      </c>
      <c r="E1571" s="10" t="s">
        <v>278</v>
      </c>
      <c r="F1571" s="12" t="str">
        <f>LOOKUP(,-FIND({"","品牌","品类","需求","竞品","品类","成分","长尾","场景","占位","功效"},E1571),{"其他","品牌词","品类词","需求词","竞品词","品类词","成分词","长尾词","场景词","占位词","功效词"})</f>
        <v>品牌词</v>
      </c>
      <c r="G1571" s="12" t="str">
        <f>INDEX('投放（素材）'!M:M,MATCH(E1571,'投放（素材）'!E:E,0))</f>
        <v>61388e450000000021038361</v>
      </c>
      <c r="H1571" s="10">
        <v>2266911</v>
      </c>
      <c r="I1571" s="10" t="s">
        <v>216</v>
      </c>
      <c r="J1571" s="10" t="s">
        <v>279</v>
      </c>
      <c r="K1571" s="10" t="s">
        <v>47</v>
      </c>
      <c r="L1571" s="10" t="s">
        <v>156</v>
      </c>
      <c r="M1571" s="10">
        <v>0</v>
      </c>
      <c r="N1571" s="10">
        <v>1</v>
      </c>
      <c r="O1571" s="10">
        <v>0</v>
      </c>
      <c r="P1571" s="13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</row>
    <row r="1572" spans="1:21">
      <c r="A1572" s="11">
        <v>44547</v>
      </c>
      <c r="B1572" s="10" t="s">
        <v>274</v>
      </c>
      <c r="C1572" s="10">
        <v>1821833</v>
      </c>
      <c r="D1572" s="10" t="s">
        <v>1</v>
      </c>
      <c r="E1572" s="10" t="s">
        <v>278</v>
      </c>
      <c r="F1572" s="12" t="str">
        <f>LOOKUP(,-FIND({"","品牌","品类","需求","竞品","品类","成分","长尾","场景","占位","功效"},E1572),{"其他","品牌词","品类词","需求词","竞品词","品类词","成分词","长尾词","场景词","占位词","功效词"})</f>
        <v>品牌词</v>
      </c>
      <c r="G1572" s="12" t="str">
        <f>INDEX('投放（素材）'!M:M,MATCH(E1572,'投放（素材）'!E:E,0))</f>
        <v>61388e450000000021038361</v>
      </c>
      <c r="H1572" s="10">
        <v>2266911</v>
      </c>
      <c r="I1572" s="10" t="s">
        <v>216</v>
      </c>
      <c r="J1572" s="10" t="s">
        <v>279</v>
      </c>
      <c r="K1572" s="10" t="s">
        <v>47</v>
      </c>
      <c r="L1572" s="10" t="s">
        <v>159</v>
      </c>
      <c r="M1572" s="10">
        <v>3.8</v>
      </c>
      <c r="N1572" s="10">
        <v>2</v>
      </c>
      <c r="O1572" s="10">
        <v>1</v>
      </c>
      <c r="P1572" s="13">
        <v>0.5</v>
      </c>
      <c r="Q1572" s="10">
        <v>3.8</v>
      </c>
      <c r="R1572" s="10">
        <v>0</v>
      </c>
      <c r="S1572" s="10">
        <v>0</v>
      </c>
      <c r="T1572" s="10">
        <v>0</v>
      </c>
      <c r="U1572" s="10">
        <v>0</v>
      </c>
    </row>
    <row r="1573" spans="1:21">
      <c r="A1573" s="11">
        <v>44547</v>
      </c>
      <c r="B1573" s="10" t="s">
        <v>274</v>
      </c>
      <c r="C1573" s="10">
        <v>1821833</v>
      </c>
      <c r="D1573" s="10" t="s">
        <v>1</v>
      </c>
      <c r="E1573" s="10" t="s">
        <v>278</v>
      </c>
      <c r="F1573" s="12" t="str">
        <f>LOOKUP(,-FIND({"","品牌","品类","需求","竞品","品类","成分","长尾","场景","占位","功效"},E1573),{"其他","品牌词","品类词","需求词","竞品词","品类词","成分词","长尾词","场景词","占位词","功效词"})</f>
        <v>品牌词</v>
      </c>
      <c r="G1573" s="12" t="str">
        <f>INDEX('投放（素材）'!M:M,MATCH(E1573,'投放（素材）'!E:E,0))</f>
        <v>61388e450000000021038361</v>
      </c>
      <c r="H1573" s="10">
        <v>2267007</v>
      </c>
      <c r="I1573" s="10" t="s">
        <v>216</v>
      </c>
      <c r="J1573" s="10" t="s">
        <v>279</v>
      </c>
      <c r="K1573" s="10" t="s">
        <v>47</v>
      </c>
      <c r="L1573" s="10" t="s">
        <v>74</v>
      </c>
      <c r="M1573" s="10">
        <v>67.75</v>
      </c>
      <c r="N1573" s="10">
        <v>156</v>
      </c>
      <c r="O1573" s="10">
        <v>11</v>
      </c>
      <c r="P1573" s="13">
        <v>0.0705</v>
      </c>
      <c r="Q1573" s="10">
        <v>6.15</v>
      </c>
      <c r="R1573" s="10">
        <v>0</v>
      </c>
      <c r="S1573" s="10">
        <v>0</v>
      </c>
      <c r="T1573" s="10">
        <v>0</v>
      </c>
      <c r="U1573" s="10">
        <v>0</v>
      </c>
    </row>
    <row r="1574" spans="1:21">
      <c r="A1574" s="11">
        <v>44547</v>
      </c>
      <c r="B1574" s="10" t="s">
        <v>274</v>
      </c>
      <c r="C1574" s="10">
        <v>1821833</v>
      </c>
      <c r="D1574" s="10" t="s">
        <v>1</v>
      </c>
      <c r="E1574" s="10" t="s">
        <v>278</v>
      </c>
      <c r="F1574" s="12" t="str">
        <f>LOOKUP(,-FIND({"","品牌","品类","需求","竞品","品类","成分","长尾","场景","占位","功效"},E1574),{"其他","品牌词","品类词","需求词","竞品词","品类词","成分词","长尾词","场景词","占位词","功效词"})</f>
        <v>品牌词</v>
      </c>
      <c r="G1574" s="12" t="str">
        <f>INDEX('投放（素材）'!M:M,MATCH(E1574,'投放（素材）'!E:E,0))</f>
        <v>61388e450000000021038361</v>
      </c>
      <c r="H1574" s="10">
        <v>2274258</v>
      </c>
      <c r="I1574" s="10" t="s">
        <v>216</v>
      </c>
      <c r="J1574" s="10" t="s">
        <v>283</v>
      </c>
      <c r="K1574" s="10" t="s">
        <v>47</v>
      </c>
      <c r="L1574" s="10" t="s">
        <v>151</v>
      </c>
      <c r="M1574" s="10">
        <v>4.36</v>
      </c>
      <c r="N1574" s="10">
        <v>13</v>
      </c>
      <c r="O1574" s="10">
        <v>2</v>
      </c>
      <c r="P1574" s="13">
        <v>0.1538</v>
      </c>
      <c r="Q1574" s="10">
        <v>2.18</v>
      </c>
      <c r="R1574" s="10">
        <v>0</v>
      </c>
      <c r="S1574" s="10">
        <v>0</v>
      </c>
      <c r="T1574" s="10">
        <v>0</v>
      </c>
      <c r="U1574" s="10">
        <v>0</v>
      </c>
    </row>
    <row r="1575" spans="1:21">
      <c r="A1575" s="11">
        <v>44547</v>
      </c>
      <c r="B1575" s="10" t="s">
        <v>274</v>
      </c>
      <c r="C1575" s="10">
        <v>1821833</v>
      </c>
      <c r="D1575" s="10" t="s">
        <v>1</v>
      </c>
      <c r="E1575" s="10" t="s">
        <v>278</v>
      </c>
      <c r="F1575" s="12" t="str">
        <f>LOOKUP(,-FIND({"","品牌","品类","需求","竞品","品类","成分","长尾","场景","占位","功效"},E1575),{"其他","品牌词","品类词","需求词","竞品词","品类词","成分词","长尾词","场景词","占位词","功效词"})</f>
        <v>品牌词</v>
      </c>
      <c r="G1575" s="12" t="str">
        <f>INDEX('投放（素材）'!M:M,MATCH(E1575,'投放（素材）'!E:E,0))</f>
        <v>61388e450000000021038361</v>
      </c>
      <c r="H1575" s="10">
        <v>2274258</v>
      </c>
      <c r="I1575" s="10" t="s">
        <v>216</v>
      </c>
      <c r="J1575" s="10" t="s">
        <v>283</v>
      </c>
      <c r="K1575" s="10" t="s">
        <v>47</v>
      </c>
      <c r="L1575" s="10" t="s">
        <v>147</v>
      </c>
      <c r="M1575" s="10">
        <v>0</v>
      </c>
      <c r="N1575" s="10">
        <v>1</v>
      </c>
      <c r="O1575" s="10">
        <v>0</v>
      </c>
      <c r="P1575" s="13">
        <v>0</v>
      </c>
      <c r="Q1575" s="10">
        <v>0</v>
      </c>
      <c r="R1575" s="10">
        <v>0</v>
      </c>
      <c r="S1575" s="10">
        <v>0</v>
      </c>
      <c r="T1575" s="10">
        <v>0</v>
      </c>
      <c r="U1575" s="10">
        <v>0</v>
      </c>
    </row>
    <row r="1576" spans="1:21">
      <c r="A1576" s="11">
        <v>44547</v>
      </c>
      <c r="B1576" s="10" t="s">
        <v>274</v>
      </c>
      <c r="C1576" s="10">
        <v>1821833</v>
      </c>
      <c r="D1576" s="10" t="s">
        <v>1</v>
      </c>
      <c r="E1576" s="10" t="s">
        <v>278</v>
      </c>
      <c r="F1576" s="12" t="str">
        <f>LOOKUP(,-FIND({"","品牌","品类","需求","竞品","品类","成分","长尾","场景","占位","功效"},E1576),{"其他","品牌词","品类词","需求词","竞品词","品类词","成分词","长尾词","场景词","占位词","功效词"})</f>
        <v>品牌词</v>
      </c>
      <c r="G1576" s="12" t="str">
        <f>INDEX('投放（素材）'!M:M,MATCH(E1576,'投放（素材）'!E:E,0))</f>
        <v>61388e450000000021038361</v>
      </c>
      <c r="H1576" s="10">
        <v>2274258</v>
      </c>
      <c r="I1576" s="10" t="s">
        <v>216</v>
      </c>
      <c r="J1576" s="10" t="s">
        <v>283</v>
      </c>
      <c r="K1576" s="10" t="s">
        <v>47</v>
      </c>
      <c r="L1576" s="10" t="s">
        <v>145</v>
      </c>
      <c r="M1576" s="10">
        <v>0</v>
      </c>
      <c r="N1576" s="10">
        <v>1</v>
      </c>
      <c r="O1576" s="10">
        <v>0</v>
      </c>
      <c r="P1576" s="13">
        <v>0</v>
      </c>
      <c r="Q1576" s="10">
        <v>0</v>
      </c>
      <c r="R1576" s="10">
        <v>0</v>
      </c>
      <c r="S1576" s="10">
        <v>0</v>
      </c>
      <c r="T1576" s="10">
        <v>0</v>
      </c>
      <c r="U1576" s="10">
        <v>0</v>
      </c>
    </row>
    <row r="1577" spans="1:21">
      <c r="A1577" s="11">
        <v>44547</v>
      </c>
      <c r="B1577" s="10" t="s">
        <v>274</v>
      </c>
      <c r="C1577" s="10">
        <v>1821833</v>
      </c>
      <c r="D1577" s="10" t="s">
        <v>1</v>
      </c>
      <c r="E1577" s="10" t="s">
        <v>278</v>
      </c>
      <c r="F1577" s="12" t="str">
        <f>LOOKUP(,-FIND({"","品牌","品类","需求","竞品","品类","成分","长尾","场景","占位","功效"},E1577),{"其他","品牌词","品类词","需求词","竞品词","品类词","成分词","长尾词","场景词","占位词","功效词"})</f>
        <v>品牌词</v>
      </c>
      <c r="G1577" s="12" t="str">
        <f>INDEX('投放（素材）'!M:M,MATCH(E1577,'投放（素材）'!E:E,0))</f>
        <v>61388e450000000021038361</v>
      </c>
      <c r="H1577" s="10">
        <v>2274258</v>
      </c>
      <c r="I1577" s="10" t="s">
        <v>216</v>
      </c>
      <c r="J1577" s="10" t="s">
        <v>283</v>
      </c>
      <c r="K1577" s="10" t="s">
        <v>47</v>
      </c>
      <c r="L1577" s="10" t="s">
        <v>141</v>
      </c>
      <c r="M1577" s="10">
        <v>4.86</v>
      </c>
      <c r="N1577" s="10">
        <v>6</v>
      </c>
      <c r="O1577" s="10">
        <v>1</v>
      </c>
      <c r="P1577" s="13">
        <v>0.1667</v>
      </c>
      <c r="Q1577" s="10">
        <v>4.86</v>
      </c>
      <c r="R1577" s="10">
        <v>0</v>
      </c>
      <c r="S1577" s="10">
        <v>0</v>
      </c>
      <c r="T1577" s="10">
        <v>0</v>
      </c>
      <c r="U1577" s="10">
        <v>0</v>
      </c>
    </row>
    <row r="1578" spans="1:21">
      <c r="A1578" s="11">
        <v>44547</v>
      </c>
      <c r="B1578" s="10" t="s">
        <v>274</v>
      </c>
      <c r="C1578" s="10">
        <v>1821833</v>
      </c>
      <c r="D1578" s="10" t="s">
        <v>1</v>
      </c>
      <c r="E1578" s="10" t="s">
        <v>281</v>
      </c>
      <c r="F1578" s="12" t="str">
        <f>LOOKUP(,-FIND({"","品牌","品类","需求","竞品","品类","成分","长尾","场景","占位","功效"},E1578),{"其他","品牌词","品类词","需求词","竞品词","品类词","成分词","长尾词","场景词","占位词","功效词"})</f>
        <v>品牌词</v>
      </c>
      <c r="G1578" s="12" t="str">
        <f>INDEX('投放（素材）'!M:M,MATCH(E1578,'投放（素材）'!E:E,0))</f>
        <v>61388e450000000021038361</v>
      </c>
      <c r="H1578" s="10">
        <v>2274258</v>
      </c>
      <c r="I1578" s="10" t="s">
        <v>216</v>
      </c>
      <c r="J1578" s="10" t="s">
        <v>283</v>
      </c>
      <c r="K1578" s="10" t="s">
        <v>47</v>
      </c>
      <c r="L1578" s="10" t="s">
        <v>144</v>
      </c>
      <c r="M1578" s="10">
        <v>0</v>
      </c>
      <c r="N1578" s="10">
        <v>3</v>
      </c>
      <c r="O1578" s="10">
        <v>0</v>
      </c>
      <c r="P1578" s="13">
        <v>0</v>
      </c>
      <c r="Q1578" s="10">
        <v>0</v>
      </c>
      <c r="R1578" s="10">
        <v>0</v>
      </c>
      <c r="S1578" s="10">
        <v>0</v>
      </c>
      <c r="T1578" s="10">
        <v>0</v>
      </c>
      <c r="U1578" s="10">
        <v>0</v>
      </c>
    </row>
    <row r="1579" spans="1:21">
      <c r="A1579" s="11">
        <v>44547</v>
      </c>
      <c r="B1579" s="10" t="s">
        <v>274</v>
      </c>
      <c r="C1579" s="10">
        <v>1821833</v>
      </c>
      <c r="D1579" s="10" t="s">
        <v>1</v>
      </c>
      <c r="E1579" s="10" t="s">
        <v>282</v>
      </c>
      <c r="F1579" s="12" t="str">
        <f>LOOKUP(,-FIND({"","品牌","品类","需求","竞品","品类","成分","长尾","场景","占位","功效"},E1579),{"其他","品牌词","品类词","需求词","竞品词","品类词","成分词","长尾词","场景词","占位词","功效词"})</f>
        <v>功效词</v>
      </c>
      <c r="G1579" s="12" t="str">
        <f>INDEX('投放（素材）'!M:M,MATCH(E1579,'投放（素材）'!E:E,0))</f>
        <v>618b8a7b0000000001025dae</v>
      </c>
      <c r="H1579" s="10">
        <v>2274258</v>
      </c>
      <c r="I1579" s="10" t="s">
        <v>216</v>
      </c>
      <c r="J1579" s="10" t="s">
        <v>283</v>
      </c>
      <c r="K1579" s="10" t="s">
        <v>47</v>
      </c>
      <c r="L1579" s="10" t="s">
        <v>143</v>
      </c>
      <c r="M1579" s="10">
        <v>0</v>
      </c>
      <c r="N1579" s="10">
        <v>1</v>
      </c>
      <c r="O1579" s="10">
        <v>0</v>
      </c>
      <c r="P1579" s="13">
        <v>0</v>
      </c>
      <c r="Q1579" s="10">
        <v>0</v>
      </c>
      <c r="R1579" s="10">
        <v>0</v>
      </c>
      <c r="S1579" s="10">
        <v>0</v>
      </c>
      <c r="T1579" s="10">
        <v>0</v>
      </c>
      <c r="U1579" s="10">
        <v>0</v>
      </c>
    </row>
    <row r="1580" spans="1:21">
      <c r="A1580" s="11">
        <v>44547</v>
      </c>
      <c r="B1580" s="10" t="s">
        <v>274</v>
      </c>
      <c r="C1580" s="10">
        <v>1821833</v>
      </c>
      <c r="D1580" s="10" t="s">
        <v>1</v>
      </c>
      <c r="E1580" s="10" t="s">
        <v>282</v>
      </c>
      <c r="F1580" s="12" t="str">
        <f>LOOKUP(,-FIND({"","品牌","品类","需求","竞品","品类","成分","长尾","场景","占位","功效"},E1580),{"其他","品牌词","品类词","需求词","竞品词","品类词","成分词","长尾词","场景词","占位词","功效词"})</f>
        <v>功效词</v>
      </c>
      <c r="G1580" s="12" t="str">
        <f>INDEX('投放（素材）'!M:M,MATCH(E1580,'投放（素材）'!E:E,0))</f>
        <v>618b8a7b0000000001025dae</v>
      </c>
      <c r="H1580" s="10">
        <v>2274258</v>
      </c>
      <c r="I1580" s="10" t="s">
        <v>216</v>
      </c>
      <c r="J1580" s="10" t="s">
        <v>283</v>
      </c>
      <c r="K1580" s="10" t="s">
        <v>47</v>
      </c>
      <c r="L1580" s="10" t="s">
        <v>140</v>
      </c>
      <c r="M1580" s="10">
        <v>2119.63</v>
      </c>
      <c r="N1580" s="10">
        <v>10035</v>
      </c>
      <c r="O1580" s="10">
        <v>553</v>
      </c>
      <c r="P1580" s="13">
        <v>0.0551</v>
      </c>
      <c r="Q1580" s="10">
        <v>3.83</v>
      </c>
      <c r="R1580" s="10">
        <v>3</v>
      </c>
      <c r="S1580" s="10">
        <v>0</v>
      </c>
      <c r="T1580" s="10">
        <v>3</v>
      </c>
      <c r="U1580" s="10">
        <v>0</v>
      </c>
    </row>
    <row r="1581" spans="1:21">
      <c r="A1581" s="11">
        <v>44547</v>
      </c>
      <c r="B1581" s="10" t="s">
        <v>274</v>
      </c>
      <c r="C1581" s="10">
        <v>1821833</v>
      </c>
      <c r="D1581" s="10" t="s">
        <v>1</v>
      </c>
      <c r="E1581" s="10" t="s">
        <v>282</v>
      </c>
      <c r="F1581" s="12" t="str">
        <f>LOOKUP(,-FIND({"","品牌","品类","需求","竞品","品类","成分","长尾","场景","占位","功效"},E1581),{"其他","品牌词","品类词","需求词","竞品词","品类词","成分词","长尾词","场景词","占位词","功效词"})</f>
        <v>功效词</v>
      </c>
      <c r="G1581" s="12" t="str">
        <f>INDEX('投放（素材）'!M:M,MATCH(E1581,'投放（素材）'!E:E,0))</f>
        <v>618b8a7b0000000001025dae</v>
      </c>
      <c r="H1581" s="10">
        <v>2274258</v>
      </c>
      <c r="I1581" s="10" t="s">
        <v>216</v>
      </c>
      <c r="J1581" s="10" t="s">
        <v>283</v>
      </c>
      <c r="K1581" s="10" t="s">
        <v>47</v>
      </c>
      <c r="L1581" s="10" t="s">
        <v>148</v>
      </c>
      <c r="M1581" s="10">
        <v>3.78</v>
      </c>
      <c r="N1581" s="10">
        <v>9</v>
      </c>
      <c r="O1581" s="10">
        <v>1</v>
      </c>
      <c r="P1581" s="13">
        <v>0.1111</v>
      </c>
      <c r="Q1581" s="10">
        <v>3.78</v>
      </c>
      <c r="R1581" s="10">
        <v>0</v>
      </c>
      <c r="S1581" s="10">
        <v>0</v>
      </c>
      <c r="T1581" s="10">
        <v>0</v>
      </c>
      <c r="U1581" s="10">
        <v>0</v>
      </c>
    </row>
    <row r="1582" spans="1:21">
      <c r="A1582" s="11">
        <v>44547</v>
      </c>
      <c r="B1582" s="10" t="s">
        <v>274</v>
      </c>
      <c r="C1582" s="10">
        <v>1821833</v>
      </c>
      <c r="D1582" s="10" t="s">
        <v>1</v>
      </c>
      <c r="E1582" s="10" t="s">
        <v>282</v>
      </c>
      <c r="F1582" s="12" t="str">
        <f>LOOKUP(,-FIND({"","品牌","品类","需求","竞品","品类","成分","长尾","场景","占位","功效"},E1582),{"其他","品牌词","品类词","需求词","竞品词","品类词","成分词","长尾词","场景词","占位词","功效词"})</f>
        <v>功效词</v>
      </c>
      <c r="G1582" s="12" t="str">
        <f>INDEX('投放（素材）'!M:M,MATCH(E1582,'投放（素材）'!E:E,0))</f>
        <v>618b8a7b0000000001025dae</v>
      </c>
      <c r="H1582" s="10">
        <v>2274258</v>
      </c>
      <c r="I1582" s="10" t="s">
        <v>216</v>
      </c>
      <c r="J1582" s="10" t="s">
        <v>283</v>
      </c>
      <c r="K1582" s="10" t="s">
        <v>47</v>
      </c>
      <c r="L1582" s="10" t="s">
        <v>150</v>
      </c>
      <c r="M1582" s="10">
        <v>0</v>
      </c>
      <c r="N1582" s="10">
        <v>1</v>
      </c>
      <c r="O1582" s="10">
        <v>0</v>
      </c>
      <c r="P1582" s="13">
        <v>0</v>
      </c>
      <c r="Q1582" s="10">
        <v>0</v>
      </c>
      <c r="R1582" s="10">
        <v>0</v>
      </c>
      <c r="S1582" s="10">
        <v>0</v>
      </c>
      <c r="T1582" s="10">
        <v>0</v>
      </c>
      <c r="U1582" s="10">
        <v>0</v>
      </c>
    </row>
    <row r="1583" spans="1:21">
      <c r="A1583" s="11">
        <v>44547</v>
      </c>
      <c r="B1583" s="10" t="s">
        <v>274</v>
      </c>
      <c r="C1583" s="10">
        <v>1821833</v>
      </c>
      <c r="D1583" s="10" t="s">
        <v>1</v>
      </c>
      <c r="E1583" s="10" t="s">
        <v>282</v>
      </c>
      <c r="F1583" s="12" t="str">
        <f>LOOKUP(,-FIND({"","品牌","品类","需求","竞品","品类","成分","长尾","场景","占位","功效"},E1583),{"其他","品牌词","品类词","需求词","竞品词","品类词","成分词","长尾词","场景词","占位词","功效词"})</f>
        <v>功效词</v>
      </c>
      <c r="G1583" s="12" t="str">
        <f>INDEX('投放（素材）'!M:M,MATCH(E1583,'投放（素材）'!E:E,0))</f>
        <v>618b8a7b0000000001025dae</v>
      </c>
      <c r="H1583" s="10">
        <v>2274258</v>
      </c>
      <c r="I1583" s="10" t="s">
        <v>216</v>
      </c>
      <c r="J1583" s="10" t="s">
        <v>283</v>
      </c>
      <c r="K1583" s="10" t="s">
        <v>47</v>
      </c>
      <c r="L1583" s="10" t="s">
        <v>146</v>
      </c>
      <c r="M1583" s="10">
        <v>0</v>
      </c>
      <c r="N1583" s="10">
        <v>2</v>
      </c>
      <c r="O1583" s="10">
        <v>0</v>
      </c>
      <c r="P1583" s="13">
        <v>0</v>
      </c>
      <c r="Q1583" s="10">
        <v>0</v>
      </c>
      <c r="R1583" s="10">
        <v>0</v>
      </c>
      <c r="S1583" s="10">
        <v>0</v>
      </c>
      <c r="T1583" s="10">
        <v>0</v>
      </c>
      <c r="U1583" s="10">
        <v>0</v>
      </c>
    </row>
    <row r="1584" spans="1:21">
      <c r="A1584" s="11">
        <v>44547</v>
      </c>
      <c r="B1584" s="10" t="s">
        <v>274</v>
      </c>
      <c r="C1584" s="10">
        <v>1821833</v>
      </c>
      <c r="D1584" s="10" t="s">
        <v>1</v>
      </c>
      <c r="E1584" s="10" t="s">
        <v>282</v>
      </c>
      <c r="F1584" s="12" t="str">
        <f>LOOKUP(,-FIND({"","品牌","品类","需求","竞品","品类","成分","长尾","场景","占位","功效"},E1584),{"其他","品牌词","品类词","需求词","竞品词","品类词","成分词","长尾词","场景词","占位词","功效词"})</f>
        <v>功效词</v>
      </c>
      <c r="G1584" s="12" t="str">
        <f>INDEX('投放（素材）'!M:M,MATCH(E1584,'投放（素材）'!E:E,0))</f>
        <v>618b8a7b0000000001025dae</v>
      </c>
      <c r="H1584" s="10">
        <v>2184195</v>
      </c>
      <c r="I1584" s="10" t="s">
        <v>216</v>
      </c>
      <c r="J1584" s="10" t="s">
        <v>270</v>
      </c>
      <c r="K1584" s="10" t="s">
        <v>47</v>
      </c>
      <c r="L1584" s="10" t="s">
        <v>63</v>
      </c>
      <c r="M1584" s="10">
        <v>2456.46</v>
      </c>
      <c r="N1584" s="10">
        <v>6667</v>
      </c>
      <c r="O1584" s="10">
        <v>357</v>
      </c>
      <c r="P1584" s="13">
        <v>0.0535</v>
      </c>
      <c r="Q1584" s="10">
        <v>6.88</v>
      </c>
      <c r="R1584" s="10">
        <v>2</v>
      </c>
      <c r="S1584" s="10">
        <v>4</v>
      </c>
      <c r="T1584" s="10">
        <v>2</v>
      </c>
      <c r="U1584" s="10">
        <v>1</v>
      </c>
    </row>
    <row r="1585" spans="1:21">
      <c r="A1585" s="11">
        <v>44547</v>
      </c>
      <c r="B1585" s="10" t="s">
        <v>274</v>
      </c>
      <c r="C1585" s="10">
        <v>1821833</v>
      </c>
      <c r="D1585" s="10" t="s">
        <v>1</v>
      </c>
      <c r="E1585" s="10" t="s">
        <v>282</v>
      </c>
      <c r="F1585" s="12" t="str">
        <f>LOOKUP(,-FIND({"","品牌","品类","需求","竞品","品类","成分","长尾","场景","占位","功效"},E1585),{"其他","品牌词","品类词","需求词","竞品词","品类词","成分词","长尾词","场景词","占位词","功效词"})</f>
        <v>功效词</v>
      </c>
      <c r="G1585" s="12" t="str">
        <f>INDEX('投放（素材）'!M:M,MATCH(E1585,'投放（素材）'!E:E,0))</f>
        <v>618b8a7b0000000001025dae</v>
      </c>
      <c r="H1585" s="10">
        <v>2196433</v>
      </c>
      <c r="I1585" s="10" t="s">
        <v>216</v>
      </c>
      <c r="J1585" s="10" t="s">
        <v>270</v>
      </c>
      <c r="K1585" s="10" t="s">
        <v>47</v>
      </c>
      <c r="L1585" s="10" t="s">
        <v>79</v>
      </c>
      <c r="M1585" s="10">
        <v>810.87</v>
      </c>
      <c r="N1585" s="10">
        <v>2256</v>
      </c>
      <c r="O1585" s="10">
        <v>124</v>
      </c>
      <c r="P1585" s="13">
        <v>0.055</v>
      </c>
      <c r="Q1585" s="10">
        <v>6.53</v>
      </c>
      <c r="R1585" s="10">
        <v>0</v>
      </c>
      <c r="S1585" s="10">
        <v>0</v>
      </c>
      <c r="T1585" s="10">
        <v>0</v>
      </c>
      <c r="U1585" s="10">
        <v>1</v>
      </c>
    </row>
    <row r="1586" spans="1:21">
      <c r="A1586" s="11">
        <v>44547</v>
      </c>
      <c r="B1586" s="10" t="s">
        <v>274</v>
      </c>
      <c r="C1586" s="10">
        <v>1821833</v>
      </c>
      <c r="D1586" s="10" t="s">
        <v>1</v>
      </c>
      <c r="E1586" s="10" t="s">
        <v>282</v>
      </c>
      <c r="F1586" s="12" t="str">
        <f>LOOKUP(,-FIND({"","品牌","品类","需求","竞品","品类","成分","长尾","场景","占位","功效"},E1586),{"其他","品牌词","品类词","需求词","竞品词","品类词","成分词","长尾词","场景词","占位词","功效词"})</f>
        <v>功效词</v>
      </c>
      <c r="G1586" s="12" t="str">
        <f>INDEX('投放（素材）'!M:M,MATCH(E1586,'投放（素材）'!E:E,0))</f>
        <v>618b8a7b0000000001025dae</v>
      </c>
      <c r="H1586" s="10">
        <v>2207800</v>
      </c>
      <c r="I1586" s="10" t="s">
        <v>216</v>
      </c>
      <c r="J1586" s="10" t="s">
        <v>270</v>
      </c>
      <c r="K1586" s="10" t="s">
        <v>47</v>
      </c>
      <c r="L1586" s="10" t="s">
        <v>63</v>
      </c>
      <c r="M1586" s="10">
        <v>17036.38</v>
      </c>
      <c r="N1586" s="10">
        <v>27677</v>
      </c>
      <c r="O1586" s="10">
        <v>1500</v>
      </c>
      <c r="P1586" s="13">
        <v>0.0542</v>
      </c>
      <c r="Q1586" s="10">
        <v>11.35</v>
      </c>
      <c r="R1586" s="10">
        <v>11</v>
      </c>
      <c r="S1586" s="10">
        <v>0</v>
      </c>
      <c r="T1586" s="10">
        <v>6</v>
      </c>
      <c r="U1586" s="10">
        <v>4</v>
      </c>
    </row>
    <row r="1587" spans="1:21">
      <c r="A1587" s="11">
        <v>44547</v>
      </c>
      <c r="B1587" s="10" t="s">
        <v>274</v>
      </c>
      <c r="C1587" s="10">
        <v>1821833</v>
      </c>
      <c r="D1587" s="10" t="s">
        <v>1</v>
      </c>
      <c r="E1587" s="10" t="s">
        <v>282</v>
      </c>
      <c r="F1587" s="12" t="str">
        <f>LOOKUP(,-FIND({"","品牌","品类","需求","竞品","品类","成分","长尾","场景","占位","功效"},E1587),{"其他","品牌词","品类词","需求词","竞品词","品类词","成分词","长尾词","场景词","占位词","功效词"})</f>
        <v>功效词</v>
      </c>
      <c r="G1587" s="12" t="str">
        <f>INDEX('投放（素材）'!M:M,MATCH(E1587,'投放（素材）'!E:E,0))</f>
        <v>618b8a7b0000000001025dae</v>
      </c>
      <c r="H1587" s="10">
        <v>2207800</v>
      </c>
      <c r="I1587" s="10" t="s">
        <v>216</v>
      </c>
      <c r="J1587" s="10" t="s">
        <v>270</v>
      </c>
      <c r="K1587" s="10" t="s">
        <v>47</v>
      </c>
      <c r="L1587" s="10" t="s">
        <v>79</v>
      </c>
      <c r="M1587" s="10">
        <v>619.95</v>
      </c>
      <c r="N1587" s="10">
        <v>1184</v>
      </c>
      <c r="O1587" s="10">
        <v>56</v>
      </c>
      <c r="P1587" s="13">
        <v>0.0473</v>
      </c>
      <c r="Q1587" s="10">
        <v>11.07</v>
      </c>
      <c r="R1587" s="10">
        <v>0</v>
      </c>
      <c r="S1587" s="10">
        <v>0</v>
      </c>
      <c r="T1587" s="10">
        <v>0</v>
      </c>
      <c r="U1587" s="10">
        <v>0</v>
      </c>
    </row>
    <row r="1588" spans="1:21">
      <c r="A1588" s="11">
        <v>44547</v>
      </c>
      <c r="B1588" s="10" t="s">
        <v>274</v>
      </c>
      <c r="C1588" s="10">
        <v>1821833</v>
      </c>
      <c r="D1588" s="10" t="s">
        <v>1</v>
      </c>
      <c r="E1588" s="10" t="s">
        <v>282</v>
      </c>
      <c r="F1588" s="12" t="str">
        <f>LOOKUP(,-FIND({"","品牌","品类","需求","竞品","品类","成分","长尾","场景","占位","功效"},E1588),{"其他","品牌词","品类词","需求词","竞品词","品类词","成分词","长尾词","场景词","占位词","功效词"})</f>
        <v>功效词</v>
      </c>
      <c r="G1588" s="12" t="str">
        <f>INDEX('投放（素材）'!M:M,MATCH(E1588,'投放（素材）'!E:E,0))</f>
        <v>618b8a7b0000000001025dae</v>
      </c>
      <c r="H1588" s="10">
        <v>2225193</v>
      </c>
      <c r="I1588" s="10" t="s">
        <v>216</v>
      </c>
      <c r="J1588" s="10" t="s">
        <v>270</v>
      </c>
      <c r="K1588" s="10" t="s">
        <v>47</v>
      </c>
      <c r="L1588" s="10" t="s">
        <v>82</v>
      </c>
      <c r="M1588" s="10">
        <v>3168.91</v>
      </c>
      <c r="N1588" s="10">
        <v>10804</v>
      </c>
      <c r="O1588" s="10">
        <v>453</v>
      </c>
      <c r="P1588" s="13">
        <v>0.0419</v>
      </c>
      <c r="Q1588" s="10">
        <v>6.99</v>
      </c>
      <c r="R1588" s="10">
        <v>3</v>
      </c>
      <c r="S1588" s="10">
        <v>0</v>
      </c>
      <c r="T1588" s="10">
        <v>2</v>
      </c>
      <c r="U1588" s="10">
        <v>0</v>
      </c>
    </row>
    <row r="1589" spans="1:21">
      <c r="A1589" s="11">
        <v>44548</v>
      </c>
      <c r="B1589" s="10" t="s">
        <v>268</v>
      </c>
      <c r="C1589" s="10">
        <v>1796446</v>
      </c>
      <c r="D1589" s="10" t="s">
        <v>1</v>
      </c>
      <c r="E1589" s="10" t="s">
        <v>269</v>
      </c>
      <c r="F1589" s="12" t="str">
        <f>LOOKUP(,-FIND({"","品牌","品类","需求","竞品","品类","成分","长尾","场景","占位","功效"},E1589),{"其他","品牌词","品类词","需求词","竞品词","品类词","成分词","长尾词","场景词","占位词","功效词"})</f>
        <v>品类词</v>
      </c>
      <c r="G1589" s="12" t="str">
        <f>INDEX('投放（素材）'!M:M,MATCH(E1589,'投放（素材）'!E:E,0))</f>
        <v>61303e92000000002103c91c</v>
      </c>
      <c r="H1589" s="10">
        <v>2225210</v>
      </c>
      <c r="I1589" s="10" t="s">
        <v>216</v>
      </c>
      <c r="J1589" s="10" t="s">
        <v>229</v>
      </c>
      <c r="K1589" s="10" t="s">
        <v>47</v>
      </c>
      <c r="L1589" s="10" t="s">
        <v>75</v>
      </c>
      <c r="M1589" s="10">
        <v>543.76</v>
      </c>
      <c r="N1589" s="10">
        <v>3740</v>
      </c>
      <c r="O1589" s="10">
        <v>111</v>
      </c>
      <c r="P1589" s="13">
        <v>0.0297</v>
      </c>
      <c r="Q1589" s="10">
        <v>4.89</v>
      </c>
      <c r="R1589" s="10">
        <v>0</v>
      </c>
      <c r="S1589" s="10">
        <v>0</v>
      </c>
      <c r="T1589" s="10">
        <v>0</v>
      </c>
      <c r="U1589" s="10">
        <v>0</v>
      </c>
    </row>
    <row r="1590" spans="1:21">
      <c r="A1590" s="11">
        <v>44548</v>
      </c>
      <c r="B1590" s="10" t="s">
        <v>268</v>
      </c>
      <c r="C1590" s="10">
        <v>1796446</v>
      </c>
      <c r="D1590" s="10" t="s">
        <v>1</v>
      </c>
      <c r="E1590" s="10" t="s">
        <v>271</v>
      </c>
      <c r="F1590" s="12" t="str">
        <f>LOOKUP(,-FIND({"","品牌","品类","需求","竞品","品类","成分","长尾","场景","占位","功效"},E1590),{"其他","品牌词","品类词","需求词","竞品词","品类词","成分词","长尾词","场景词","占位词","功效词"})</f>
        <v>需求词</v>
      </c>
      <c r="G1590" s="12" t="str">
        <f>INDEX('投放（素材）'!M:M,MATCH(E1590,'投放（素材）'!E:E,0))</f>
        <v>61303e92000000002103c91c</v>
      </c>
      <c r="H1590" s="10">
        <v>2244321</v>
      </c>
      <c r="I1590" s="10" t="s">
        <v>216</v>
      </c>
      <c r="J1590" s="10" t="s">
        <v>217</v>
      </c>
      <c r="K1590" s="10" t="s">
        <v>47</v>
      </c>
      <c r="L1590" s="10" t="s">
        <v>131</v>
      </c>
      <c r="M1590" s="10">
        <v>3.82</v>
      </c>
      <c r="N1590" s="10">
        <v>21</v>
      </c>
      <c r="O1590" s="10">
        <v>1</v>
      </c>
      <c r="P1590" s="13">
        <v>0.0476</v>
      </c>
      <c r="Q1590" s="10">
        <v>3.82</v>
      </c>
      <c r="R1590" s="10">
        <v>0</v>
      </c>
      <c r="S1590" s="10">
        <v>0</v>
      </c>
      <c r="T1590" s="10">
        <v>0</v>
      </c>
      <c r="U1590" s="10">
        <v>0</v>
      </c>
    </row>
    <row r="1591" spans="1:21">
      <c r="A1591" s="11">
        <v>44548</v>
      </c>
      <c r="B1591" s="10" t="s">
        <v>272</v>
      </c>
      <c r="C1591" s="10">
        <v>1810537</v>
      </c>
      <c r="D1591" s="10" t="s">
        <v>1</v>
      </c>
      <c r="E1591" s="10" t="s">
        <v>273</v>
      </c>
      <c r="F1591" s="12" t="str">
        <f>LOOKUP(,-FIND({"","品牌","品类","需求","竞品","品类","成分","长尾","场景","占位","功效"},E1591),{"其他","品牌词","品类词","需求词","竞品词","品类词","成分词","长尾词","场景词","占位词","功效词"})</f>
        <v>占位词</v>
      </c>
      <c r="G1591" s="12" t="str">
        <f>INDEX('投放（素材）'!M:M,MATCH(E1591,'投放（素材）'!E:E,0))</f>
        <v>61303e92000000002103c91c</v>
      </c>
      <c r="H1591" s="10">
        <v>2244321</v>
      </c>
      <c r="I1591" s="10" t="s">
        <v>216</v>
      </c>
      <c r="J1591" s="10" t="s">
        <v>217</v>
      </c>
      <c r="K1591" s="10" t="s">
        <v>47</v>
      </c>
      <c r="L1591" s="10" t="s">
        <v>130</v>
      </c>
      <c r="M1591" s="10">
        <v>15.8</v>
      </c>
      <c r="N1591" s="10">
        <v>12</v>
      </c>
      <c r="O1591" s="10">
        <v>2</v>
      </c>
      <c r="P1591" s="13">
        <v>0.1667</v>
      </c>
      <c r="Q1591" s="10">
        <v>7.9</v>
      </c>
      <c r="R1591" s="10">
        <v>0</v>
      </c>
      <c r="S1591" s="10">
        <v>0</v>
      </c>
      <c r="T1591" s="10">
        <v>0</v>
      </c>
      <c r="U1591" s="10">
        <v>0</v>
      </c>
    </row>
    <row r="1592" spans="1:21">
      <c r="A1592" s="11">
        <v>44548</v>
      </c>
      <c r="B1592" s="10" t="s">
        <v>272</v>
      </c>
      <c r="C1592" s="10">
        <v>1810537</v>
      </c>
      <c r="D1592" s="10" t="s">
        <v>1</v>
      </c>
      <c r="E1592" s="10" t="s">
        <v>273</v>
      </c>
      <c r="F1592" s="12" t="str">
        <f>LOOKUP(,-FIND({"","品牌","品类","需求","竞品","品类","成分","长尾","场景","占位","功效"},E1592),{"其他","品牌词","品类词","需求词","竞品词","品类词","成分词","长尾词","场景词","占位词","功效词"})</f>
        <v>占位词</v>
      </c>
      <c r="G1592" s="12" t="str">
        <f>INDEX('投放（素材）'!M:M,MATCH(E1592,'投放（素材）'!E:E,0))</f>
        <v>61303e92000000002103c91c</v>
      </c>
      <c r="H1592" s="10">
        <v>2266911</v>
      </c>
      <c r="I1592" s="10" t="s">
        <v>216</v>
      </c>
      <c r="J1592" s="10" t="s">
        <v>279</v>
      </c>
      <c r="K1592" s="10" t="s">
        <v>47</v>
      </c>
      <c r="L1592" s="10" t="s">
        <v>171</v>
      </c>
      <c r="M1592" s="10">
        <v>0</v>
      </c>
      <c r="N1592" s="10">
        <v>5</v>
      </c>
      <c r="O1592" s="10">
        <v>0</v>
      </c>
      <c r="P1592" s="13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</row>
    <row r="1593" spans="1:21">
      <c r="A1593" s="11">
        <v>44548</v>
      </c>
      <c r="B1593" s="10" t="s">
        <v>274</v>
      </c>
      <c r="C1593" s="10">
        <v>1821833</v>
      </c>
      <c r="D1593" s="10" t="s">
        <v>1</v>
      </c>
      <c r="E1593" s="10" t="s">
        <v>275</v>
      </c>
      <c r="F1593" s="12" t="str">
        <f>LOOKUP(,-FIND({"","品牌","品类","需求","竞品","品类","成分","长尾","场景","占位","功效"},E1593),{"其他","品牌词","品类词","需求词","竞品词","品类词","成分词","长尾词","场景词","占位词","功效词"})</f>
        <v>品类词</v>
      </c>
      <c r="G1593" s="12" t="str">
        <f>INDEX('投放（素材）'!M:M,MATCH(E1593,'投放（素材）'!E:E,0))</f>
        <v>61303e92000000002103c91c</v>
      </c>
      <c r="H1593" s="10">
        <v>2266911</v>
      </c>
      <c r="I1593" s="10" t="s">
        <v>216</v>
      </c>
      <c r="J1593" s="10" t="s">
        <v>279</v>
      </c>
      <c r="K1593" s="10" t="s">
        <v>47</v>
      </c>
      <c r="L1593" s="10" t="s">
        <v>165</v>
      </c>
      <c r="M1593" s="10">
        <v>0</v>
      </c>
      <c r="N1593" s="10">
        <v>3</v>
      </c>
      <c r="O1593" s="10">
        <v>0</v>
      </c>
      <c r="P1593" s="13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</row>
    <row r="1594" spans="1:21">
      <c r="A1594" s="11">
        <v>44548</v>
      </c>
      <c r="B1594" s="10" t="s">
        <v>274</v>
      </c>
      <c r="C1594" s="10">
        <v>1821833</v>
      </c>
      <c r="D1594" s="10" t="s">
        <v>1</v>
      </c>
      <c r="E1594" s="10" t="s">
        <v>276</v>
      </c>
      <c r="F1594" s="12" t="str">
        <f>LOOKUP(,-FIND({"","品牌","品类","需求","竞品","品类","成分","长尾","场景","占位","功效"},E1594),{"其他","品牌词","品类词","需求词","竞品词","品类词","成分词","长尾词","场景词","占位词","功效词"})</f>
        <v>品牌词</v>
      </c>
      <c r="G1594" s="12" t="str">
        <f>INDEX('投放（素材）'!M:M,MATCH(E1594,'投放（素材）'!E:E,0))</f>
        <v>6100f2a0000000002103d584</v>
      </c>
      <c r="H1594" s="10">
        <v>2266911</v>
      </c>
      <c r="I1594" s="10" t="s">
        <v>216</v>
      </c>
      <c r="J1594" s="10" t="s">
        <v>279</v>
      </c>
      <c r="K1594" s="10" t="s">
        <v>47</v>
      </c>
      <c r="L1594" s="10" t="s">
        <v>162</v>
      </c>
      <c r="M1594" s="10">
        <v>0</v>
      </c>
      <c r="N1594" s="10">
        <v>1</v>
      </c>
      <c r="O1594" s="10">
        <v>0</v>
      </c>
      <c r="P1594" s="13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</row>
    <row r="1595" spans="1:21">
      <c r="A1595" s="11">
        <v>44548</v>
      </c>
      <c r="B1595" s="10" t="s">
        <v>274</v>
      </c>
      <c r="C1595" s="10">
        <v>1821833</v>
      </c>
      <c r="D1595" s="10" t="s">
        <v>1</v>
      </c>
      <c r="E1595" s="10" t="s">
        <v>277</v>
      </c>
      <c r="F1595" s="12" t="str">
        <f>LOOKUP(,-FIND({"","品牌","品类","需求","竞品","品类","成分","长尾","场景","占位","功效"},E1595),{"其他","品牌词","品类词","需求词","竞品词","品类词","成分词","长尾词","场景词","占位词","功效词"})</f>
        <v>品牌词</v>
      </c>
      <c r="G1595" s="12" t="str">
        <f>INDEX('投放（素材）'!M:M,MATCH(E1595,'投放（素材）'!E:E,0))</f>
        <v>60f7c242000000000102e5de</v>
      </c>
      <c r="H1595" s="10">
        <v>2266911</v>
      </c>
      <c r="I1595" s="10" t="s">
        <v>216</v>
      </c>
      <c r="J1595" s="10" t="s">
        <v>279</v>
      </c>
      <c r="K1595" s="10" t="s">
        <v>47</v>
      </c>
      <c r="L1595" s="10" t="s">
        <v>175</v>
      </c>
      <c r="M1595" s="10">
        <v>0</v>
      </c>
      <c r="N1595" s="10">
        <v>1</v>
      </c>
      <c r="O1595" s="10">
        <v>0</v>
      </c>
      <c r="P1595" s="13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</row>
    <row r="1596" spans="1:21">
      <c r="A1596" s="11">
        <v>44548</v>
      </c>
      <c r="B1596" s="10" t="s">
        <v>274</v>
      </c>
      <c r="C1596" s="10">
        <v>1821833</v>
      </c>
      <c r="D1596" s="10" t="s">
        <v>1</v>
      </c>
      <c r="E1596" s="10" t="s">
        <v>277</v>
      </c>
      <c r="F1596" s="12" t="str">
        <f>LOOKUP(,-FIND({"","品牌","品类","需求","竞品","品类","成分","长尾","场景","占位","功效"},E1596),{"其他","品牌词","品类词","需求词","竞品词","品类词","成分词","长尾词","场景词","占位词","功效词"})</f>
        <v>品牌词</v>
      </c>
      <c r="G1596" s="12" t="str">
        <f>INDEX('投放（素材）'!M:M,MATCH(E1596,'投放（素材）'!E:E,0))</f>
        <v>60f7c242000000000102e5de</v>
      </c>
      <c r="H1596" s="10">
        <v>2266911</v>
      </c>
      <c r="I1596" s="10" t="s">
        <v>216</v>
      </c>
      <c r="J1596" s="10" t="s">
        <v>279</v>
      </c>
      <c r="K1596" s="10" t="s">
        <v>47</v>
      </c>
      <c r="L1596" s="10" t="s">
        <v>169</v>
      </c>
      <c r="M1596" s="10">
        <v>0</v>
      </c>
      <c r="N1596" s="10">
        <v>2</v>
      </c>
      <c r="O1596" s="10">
        <v>0</v>
      </c>
      <c r="P1596" s="13">
        <v>0</v>
      </c>
      <c r="Q1596" s="10">
        <v>0</v>
      </c>
      <c r="R1596" s="10">
        <v>0</v>
      </c>
      <c r="S1596" s="10">
        <v>0</v>
      </c>
      <c r="T1596" s="10">
        <v>0</v>
      </c>
      <c r="U1596" s="10">
        <v>0</v>
      </c>
    </row>
    <row r="1597" spans="1:21">
      <c r="A1597" s="11">
        <v>44548</v>
      </c>
      <c r="B1597" s="10" t="s">
        <v>274</v>
      </c>
      <c r="C1597" s="10">
        <v>1821833</v>
      </c>
      <c r="D1597" s="10" t="s">
        <v>1</v>
      </c>
      <c r="E1597" s="10" t="s">
        <v>278</v>
      </c>
      <c r="F1597" s="12" t="str">
        <f>LOOKUP(,-FIND({"","品牌","品类","需求","竞品","品类","成分","长尾","场景","占位","功效"},E1597),{"其他","品牌词","品类词","需求词","竞品词","品类词","成分词","长尾词","场景词","占位词","功效词"})</f>
        <v>品牌词</v>
      </c>
      <c r="G1597" s="12" t="str">
        <f>INDEX('投放（素材）'!M:M,MATCH(E1597,'投放（素材）'!E:E,0))</f>
        <v>61388e450000000021038361</v>
      </c>
      <c r="H1597" s="10">
        <v>2267007</v>
      </c>
      <c r="I1597" s="10" t="s">
        <v>216</v>
      </c>
      <c r="J1597" s="10" t="s">
        <v>279</v>
      </c>
      <c r="K1597" s="10" t="s">
        <v>47</v>
      </c>
      <c r="L1597" s="10" t="s">
        <v>74</v>
      </c>
      <c r="M1597" s="10">
        <v>191.8</v>
      </c>
      <c r="N1597" s="10">
        <v>162</v>
      </c>
      <c r="O1597" s="10">
        <v>27</v>
      </c>
      <c r="P1597" s="13">
        <v>0.1667</v>
      </c>
      <c r="Q1597" s="10">
        <v>7.1</v>
      </c>
      <c r="R1597" s="10">
        <v>0</v>
      </c>
      <c r="S1597" s="10">
        <v>0</v>
      </c>
      <c r="T1597" s="10">
        <v>0</v>
      </c>
      <c r="U1597" s="10">
        <v>0</v>
      </c>
    </row>
    <row r="1598" spans="1:21">
      <c r="A1598" s="11">
        <v>44548</v>
      </c>
      <c r="B1598" s="10" t="s">
        <v>274</v>
      </c>
      <c r="C1598" s="10">
        <v>1821833</v>
      </c>
      <c r="D1598" s="10" t="s">
        <v>1</v>
      </c>
      <c r="E1598" s="10" t="s">
        <v>278</v>
      </c>
      <c r="F1598" s="12" t="str">
        <f>LOOKUP(,-FIND({"","品牌","品类","需求","竞品","品类","成分","长尾","场景","占位","功效"},E1598),{"其他","品牌词","品类词","需求词","竞品词","品类词","成分词","长尾词","场景词","占位词","功效词"})</f>
        <v>品牌词</v>
      </c>
      <c r="G1598" s="12" t="str">
        <f>INDEX('投放（素材）'!M:M,MATCH(E1598,'投放（素材）'!E:E,0))</f>
        <v>61388e450000000021038361</v>
      </c>
      <c r="H1598" s="10">
        <v>2274258</v>
      </c>
      <c r="I1598" s="10" t="s">
        <v>216</v>
      </c>
      <c r="J1598" s="10" t="s">
        <v>283</v>
      </c>
      <c r="K1598" s="10" t="s">
        <v>47</v>
      </c>
      <c r="L1598" s="10" t="s">
        <v>151</v>
      </c>
      <c r="M1598" s="10">
        <v>4.85</v>
      </c>
      <c r="N1598" s="10">
        <v>21</v>
      </c>
      <c r="O1598" s="10">
        <v>2</v>
      </c>
      <c r="P1598" s="13">
        <v>0.0952</v>
      </c>
      <c r="Q1598" s="10">
        <v>2.42</v>
      </c>
      <c r="R1598" s="10">
        <v>0</v>
      </c>
      <c r="S1598" s="10">
        <v>0</v>
      </c>
      <c r="T1598" s="10">
        <v>0</v>
      </c>
      <c r="U1598" s="10">
        <v>0</v>
      </c>
    </row>
    <row r="1599" spans="1:21">
      <c r="A1599" s="11">
        <v>44548</v>
      </c>
      <c r="B1599" s="10" t="s">
        <v>274</v>
      </c>
      <c r="C1599" s="10">
        <v>1821833</v>
      </c>
      <c r="D1599" s="10" t="s">
        <v>1</v>
      </c>
      <c r="E1599" s="10" t="s">
        <v>278</v>
      </c>
      <c r="F1599" s="12" t="str">
        <f>LOOKUP(,-FIND({"","品牌","品类","需求","竞品","品类","成分","长尾","场景","占位","功效"},E1599),{"其他","品牌词","品类词","需求词","竞品词","品类词","成分词","长尾词","场景词","占位词","功效词"})</f>
        <v>品牌词</v>
      </c>
      <c r="G1599" s="12" t="str">
        <f>INDEX('投放（素材）'!M:M,MATCH(E1599,'投放（素材）'!E:E,0))</f>
        <v>61388e450000000021038361</v>
      </c>
      <c r="H1599" s="10">
        <v>2274258</v>
      </c>
      <c r="I1599" s="10" t="s">
        <v>216</v>
      </c>
      <c r="J1599" s="10" t="s">
        <v>283</v>
      </c>
      <c r="K1599" s="10" t="s">
        <v>47</v>
      </c>
      <c r="L1599" s="10" t="s">
        <v>147</v>
      </c>
      <c r="M1599" s="10">
        <v>0</v>
      </c>
      <c r="N1599" s="10">
        <v>1</v>
      </c>
      <c r="O1599" s="10">
        <v>0</v>
      </c>
      <c r="P1599" s="13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0</v>
      </c>
    </row>
    <row r="1600" spans="1:21">
      <c r="A1600" s="11">
        <v>44548</v>
      </c>
      <c r="B1600" s="10" t="s">
        <v>274</v>
      </c>
      <c r="C1600" s="10">
        <v>1821833</v>
      </c>
      <c r="D1600" s="10" t="s">
        <v>1</v>
      </c>
      <c r="E1600" s="10" t="s">
        <v>278</v>
      </c>
      <c r="F1600" s="12" t="str">
        <f>LOOKUP(,-FIND({"","品牌","品类","需求","竞品","品类","成分","长尾","场景","占位","功效"},E1600),{"其他","品牌词","品类词","需求词","竞品词","品类词","成分词","长尾词","场景词","占位词","功效词"})</f>
        <v>品牌词</v>
      </c>
      <c r="G1600" s="12" t="str">
        <f>INDEX('投放（素材）'!M:M,MATCH(E1600,'投放（素材）'!E:E,0))</f>
        <v>61388e450000000021038361</v>
      </c>
      <c r="H1600" s="10">
        <v>2274258</v>
      </c>
      <c r="I1600" s="10" t="s">
        <v>216</v>
      </c>
      <c r="J1600" s="10" t="s">
        <v>283</v>
      </c>
      <c r="K1600" s="10" t="s">
        <v>47</v>
      </c>
      <c r="L1600" s="10" t="s">
        <v>145</v>
      </c>
      <c r="M1600" s="10">
        <v>0</v>
      </c>
      <c r="N1600" s="10">
        <v>3</v>
      </c>
      <c r="O1600" s="10">
        <v>0</v>
      </c>
      <c r="P1600" s="13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</row>
    <row r="1601" spans="1:21">
      <c r="A1601" s="11">
        <v>44548</v>
      </c>
      <c r="B1601" s="10" t="s">
        <v>274</v>
      </c>
      <c r="C1601" s="10">
        <v>1821833</v>
      </c>
      <c r="D1601" s="10" t="s">
        <v>1</v>
      </c>
      <c r="E1601" s="10" t="s">
        <v>278</v>
      </c>
      <c r="F1601" s="12" t="str">
        <f>LOOKUP(,-FIND({"","品牌","品类","需求","竞品","品类","成分","长尾","场景","占位","功效"},E1601),{"其他","品牌词","品类词","需求词","竞品词","品类词","成分词","长尾词","场景词","占位词","功效词"})</f>
        <v>品牌词</v>
      </c>
      <c r="G1601" s="12" t="str">
        <f>INDEX('投放（素材）'!M:M,MATCH(E1601,'投放（素材）'!E:E,0))</f>
        <v>61388e450000000021038361</v>
      </c>
      <c r="H1601" s="10">
        <v>2274258</v>
      </c>
      <c r="I1601" s="10" t="s">
        <v>216</v>
      </c>
      <c r="J1601" s="10" t="s">
        <v>283</v>
      </c>
      <c r="K1601" s="10" t="s">
        <v>47</v>
      </c>
      <c r="L1601" s="10" t="s">
        <v>141</v>
      </c>
      <c r="M1601" s="10">
        <v>0</v>
      </c>
      <c r="N1601" s="10">
        <v>9</v>
      </c>
      <c r="O1601" s="10">
        <v>0</v>
      </c>
      <c r="P1601" s="13">
        <v>0</v>
      </c>
      <c r="Q1601" s="10">
        <v>0</v>
      </c>
      <c r="R1601" s="10">
        <v>0</v>
      </c>
      <c r="S1601" s="10">
        <v>0</v>
      </c>
      <c r="T1601" s="10">
        <v>0</v>
      </c>
      <c r="U1601" s="10">
        <v>0</v>
      </c>
    </row>
    <row r="1602" spans="1:21">
      <c r="A1602" s="11">
        <v>44548</v>
      </c>
      <c r="B1602" s="10" t="s">
        <v>274</v>
      </c>
      <c r="C1602" s="10">
        <v>1821833</v>
      </c>
      <c r="D1602" s="10" t="s">
        <v>1</v>
      </c>
      <c r="E1602" s="10" t="s">
        <v>281</v>
      </c>
      <c r="F1602" s="12" t="str">
        <f>LOOKUP(,-FIND({"","品牌","品类","需求","竞品","品类","成分","长尾","场景","占位","功效"},E1602),{"其他","品牌词","品类词","需求词","竞品词","品类词","成分词","长尾词","场景词","占位词","功效词"})</f>
        <v>品牌词</v>
      </c>
      <c r="G1602" s="12" t="str">
        <f>INDEX('投放（素材）'!M:M,MATCH(E1602,'投放（素材）'!E:E,0))</f>
        <v>61388e450000000021038361</v>
      </c>
      <c r="H1602" s="10">
        <v>2274258</v>
      </c>
      <c r="I1602" s="10" t="s">
        <v>216</v>
      </c>
      <c r="J1602" s="10" t="s">
        <v>283</v>
      </c>
      <c r="K1602" s="10" t="s">
        <v>47</v>
      </c>
      <c r="L1602" s="10" t="s">
        <v>144</v>
      </c>
      <c r="M1602" s="10">
        <v>0</v>
      </c>
      <c r="N1602" s="10">
        <v>5</v>
      </c>
      <c r="O1602" s="10">
        <v>0</v>
      </c>
      <c r="P1602" s="13">
        <v>0</v>
      </c>
      <c r="Q1602" s="10">
        <v>0</v>
      </c>
      <c r="R1602" s="10">
        <v>0</v>
      </c>
      <c r="S1602" s="10">
        <v>0</v>
      </c>
      <c r="T1602" s="10">
        <v>0</v>
      </c>
      <c r="U1602" s="10">
        <v>0</v>
      </c>
    </row>
    <row r="1603" spans="1:21">
      <c r="A1603" s="11">
        <v>44548</v>
      </c>
      <c r="B1603" s="10" t="s">
        <v>274</v>
      </c>
      <c r="C1603" s="10">
        <v>1821833</v>
      </c>
      <c r="D1603" s="10" t="s">
        <v>1</v>
      </c>
      <c r="E1603" s="10" t="s">
        <v>282</v>
      </c>
      <c r="F1603" s="12" t="str">
        <f>LOOKUP(,-FIND({"","品牌","品类","需求","竞品","品类","成分","长尾","场景","占位","功效"},E1603),{"其他","品牌词","品类词","需求词","竞品词","品类词","成分词","长尾词","场景词","占位词","功效词"})</f>
        <v>功效词</v>
      </c>
      <c r="G1603" s="12" t="str">
        <f>INDEX('投放（素材）'!M:M,MATCH(E1603,'投放（素材）'!E:E,0))</f>
        <v>618b8a7b0000000001025dae</v>
      </c>
      <c r="H1603" s="10">
        <v>2274258</v>
      </c>
      <c r="I1603" s="10" t="s">
        <v>216</v>
      </c>
      <c r="J1603" s="10" t="s">
        <v>283</v>
      </c>
      <c r="K1603" s="10" t="s">
        <v>47</v>
      </c>
      <c r="L1603" s="10" t="s">
        <v>140</v>
      </c>
      <c r="M1603" s="10">
        <v>1953.54</v>
      </c>
      <c r="N1603" s="10">
        <v>8654</v>
      </c>
      <c r="O1603" s="10">
        <v>509</v>
      </c>
      <c r="P1603" s="13">
        <v>0.0588</v>
      </c>
      <c r="Q1603" s="10">
        <v>3.83</v>
      </c>
      <c r="R1603" s="10">
        <v>5</v>
      </c>
      <c r="S1603" s="10">
        <v>2</v>
      </c>
      <c r="T1603" s="10">
        <v>1</v>
      </c>
      <c r="U1603" s="10">
        <v>0</v>
      </c>
    </row>
    <row r="1604" spans="1:21">
      <c r="A1604" s="11">
        <v>44548</v>
      </c>
      <c r="B1604" s="10" t="s">
        <v>274</v>
      </c>
      <c r="C1604" s="10">
        <v>1821833</v>
      </c>
      <c r="D1604" s="10" t="s">
        <v>1</v>
      </c>
      <c r="E1604" s="10" t="s">
        <v>282</v>
      </c>
      <c r="F1604" s="12" t="str">
        <f>LOOKUP(,-FIND({"","品牌","品类","需求","竞品","品类","成分","长尾","场景","占位","功效"},E1604),{"其他","品牌词","品类词","需求词","竞品词","品类词","成分词","长尾词","场景词","占位词","功效词"})</f>
        <v>功效词</v>
      </c>
      <c r="G1604" s="12" t="str">
        <f>INDEX('投放（素材）'!M:M,MATCH(E1604,'投放（素材）'!E:E,0))</f>
        <v>618b8a7b0000000001025dae</v>
      </c>
      <c r="H1604" s="10">
        <v>2274258</v>
      </c>
      <c r="I1604" s="10" t="s">
        <v>216</v>
      </c>
      <c r="J1604" s="10" t="s">
        <v>283</v>
      </c>
      <c r="K1604" s="10" t="s">
        <v>47</v>
      </c>
      <c r="L1604" s="10" t="s">
        <v>148</v>
      </c>
      <c r="M1604" s="10">
        <v>0</v>
      </c>
      <c r="N1604" s="10">
        <v>6</v>
      </c>
      <c r="O1604" s="10">
        <v>0</v>
      </c>
      <c r="P1604" s="13">
        <v>0</v>
      </c>
      <c r="Q1604" s="10">
        <v>0</v>
      </c>
      <c r="R1604" s="10">
        <v>0</v>
      </c>
      <c r="S1604" s="10">
        <v>0</v>
      </c>
      <c r="T1604" s="10">
        <v>0</v>
      </c>
      <c r="U1604" s="10">
        <v>0</v>
      </c>
    </row>
    <row r="1605" spans="1:21">
      <c r="A1605" s="11">
        <v>44548</v>
      </c>
      <c r="B1605" s="10" t="s">
        <v>274</v>
      </c>
      <c r="C1605" s="10">
        <v>1821833</v>
      </c>
      <c r="D1605" s="10" t="s">
        <v>1</v>
      </c>
      <c r="E1605" s="10" t="s">
        <v>282</v>
      </c>
      <c r="F1605" s="12" t="str">
        <f>LOOKUP(,-FIND({"","品牌","品类","需求","竞品","品类","成分","长尾","场景","占位","功效"},E1605),{"其他","品牌词","品类词","需求词","竞品词","品类词","成分词","长尾词","场景词","占位词","功效词"})</f>
        <v>功效词</v>
      </c>
      <c r="G1605" s="12" t="str">
        <f>INDEX('投放（素材）'!M:M,MATCH(E1605,'投放（素材）'!E:E,0))</f>
        <v>618b8a7b0000000001025dae</v>
      </c>
      <c r="H1605" s="10">
        <v>2274258</v>
      </c>
      <c r="I1605" s="10" t="s">
        <v>216</v>
      </c>
      <c r="J1605" s="10" t="s">
        <v>283</v>
      </c>
      <c r="K1605" s="10" t="s">
        <v>47</v>
      </c>
      <c r="L1605" s="10" t="s">
        <v>146</v>
      </c>
      <c r="M1605" s="10">
        <v>0</v>
      </c>
      <c r="N1605" s="10">
        <v>1</v>
      </c>
      <c r="O1605" s="10">
        <v>0</v>
      </c>
      <c r="P1605" s="13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0</v>
      </c>
    </row>
    <row r="1606" spans="1:21">
      <c r="A1606" s="11">
        <v>44548</v>
      </c>
      <c r="B1606" s="10" t="s">
        <v>274</v>
      </c>
      <c r="C1606" s="10">
        <v>1821833</v>
      </c>
      <c r="D1606" s="10" t="s">
        <v>1</v>
      </c>
      <c r="E1606" s="10" t="s">
        <v>282</v>
      </c>
      <c r="F1606" s="12" t="str">
        <f>LOOKUP(,-FIND({"","品牌","品类","需求","竞品","品类","成分","长尾","场景","占位","功效"},E1606),{"其他","品牌词","品类词","需求词","竞品词","品类词","成分词","长尾词","场景词","占位词","功效词"})</f>
        <v>功效词</v>
      </c>
      <c r="G1606" s="12" t="str">
        <f>INDEX('投放（素材）'!M:M,MATCH(E1606,'投放（素材）'!E:E,0))</f>
        <v>618b8a7b0000000001025dae</v>
      </c>
      <c r="H1606" s="10">
        <v>2184195</v>
      </c>
      <c r="I1606" s="10" t="s">
        <v>216</v>
      </c>
      <c r="J1606" s="10" t="s">
        <v>270</v>
      </c>
      <c r="K1606" s="10" t="s">
        <v>47</v>
      </c>
      <c r="L1606" s="10" t="s">
        <v>63</v>
      </c>
      <c r="M1606" s="10">
        <v>2533.33</v>
      </c>
      <c r="N1606" s="10">
        <v>6558</v>
      </c>
      <c r="O1606" s="10">
        <v>366</v>
      </c>
      <c r="P1606" s="13">
        <v>0.0558</v>
      </c>
      <c r="Q1606" s="10">
        <v>6.92</v>
      </c>
      <c r="R1606" s="10">
        <v>4</v>
      </c>
      <c r="S1606" s="10">
        <v>0</v>
      </c>
      <c r="T1606" s="10">
        <v>1</v>
      </c>
      <c r="U1606" s="10">
        <v>0</v>
      </c>
    </row>
    <row r="1607" spans="1:21">
      <c r="A1607" s="11">
        <v>44548</v>
      </c>
      <c r="B1607" s="10" t="s">
        <v>274</v>
      </c>
      <c r="C1607" s="10">
        <v>1821833</v>
      </c>
      <c r="D1607" s="10" t="s">
        <v>1</v>
      </c>
      <c r="E1607" s="10" t="s">
        <v>282</v>
      </c>
      <c r="F1607" s="12" t="str">
        <f>LOOKUP(,-FIND({"","品牌","品类","需求","竞品","品类","成分","长尾","场景","占位","功效"},E1607),{"其他","品牌词","品类词","需求词","竞品词","品类词","成分词","长尾词","场景词","占位词","功效词"})</f>
        <v>功效词</v>
      </c>
      <c r="G1607" s="12" t="str">
        <f>INDEX('投放（素材）'!M:M,MATCH(E1607,'投放（素材）'!E:E,0))</f>
        <v>618b8a7b0000000001025dae</v>
      </c>
      <c r="H1607" s="10">
        <v>2196433</v>
      </c>
      <c r="I1607" s="10" t="s">
        <v>216</v>
      </c>
      <c r="J1607" s="10" t="s">
        <v>270</v>
      </c>
      <c r="K1607" s="10" t="s">
        <v>47</v>
      </c>
      <c r="L1607" s="10" t="s">
        <v>79</v>
      </c>
      <c r="M1607" s="10">
        <v>1027.78</v>
      </c>
      <c r="N1607" s="10">
        <v>2731</v>
      </c>
      <c r="O1607" s="10">
        <v>154</v>
      </c>
      <c r="P1607" s="13">
        <v>0.0564</v>
      </c>
      <c r="Q1607" s="10">
        <v>6.67</v>
      </c>
      <c r="R1607" s="10">
        <v>3</v>
      </c>
      <c r="S1607" s="10">
        <v>0</v>
      </c>
      <c r="T1607" s="10">
        <v>2</v>
      </c>
      <c r="U1607" s="10">
        <v>0</v>
      </c>
    </row>
    <row r="1608" spans="1:21">
      <c r="A1608" s="11">
        <v>44548</v>
      </c>
      <c r="B1608" s="10" t="s">
        <v>274</v>
      </c>
      <c r="C1608" s="10">
        <v>1821833</v>
      </c>
      <c r="D1608" s="10" t="s">
        <v>1</v>
      </c>
      <c r="E1608" s="10" t="s">
        <v>282</v>
      </c>
      <c r="F1608" s="12" t="str">
        <f>LOOKUP(,-FIND({"","品牌","品类","需求","竞品","品类","成分","长尾","场景","占位","功效"},E1608),{"其他","品牌词","品类词","需求词","竞品词","品类词","成分词","长尾词","场景词","占位词","功效词"})</f>
        <v>功效词</v>
      </c>
      <c r="G1608" s="12" t="str">
        <f>INDEX('投放（素材）'!M:M,MATCH(E1608,'投放（素材）'!E:E,0))</f>
        <v>618b8a7b0000000001025dae</v>
      </c>
      <c r="H1608" s="10">
        <v>2207800</v>
      </c>
      <c r="I1608" s="10" t="s">
        <v>216</v>
      </c>
      <c r="J1608" s="10" t="s">
        <v>270</v>
      </c>
      <c r="K1608" s="10" t="s">
        <v>47</v>
      </c>
      <c r="L1608" s="10" t="s">
        <v>63</v>
      </c>
      <c r="M1608" s="10">
        <v>17076.6</v>
      </c>
      <c r="N1608" s="10">
        <v>25318</v>
      </c>
      <c r="O1608" s="10">
        <v>1475</v>
      </c>
      <c r="P1608" s="13">
        <v>0.0583</v>
      </c>
      <c r="Q1608" s="10">
        <v>11.57</v>
      </c>
      <c r="R1608" s="10">
        <v>8</v>
      </c>
      <c r="S1608" s="10">
        <v>5</v>
      </c>
      <c r="T1608" s="10">
        <v>4</v>
      </c>
      <c r="U1608" s="10">
        <v>2</v>
      </c>
    </row>
    <row r="1609" spans="1:21">
      <c r="A1609" s="11">
        <v>44548</v>
      </c>
      <c r="B1609" s="10" t="s">
        <v>274</v>
      </c>
      <c r="C1609" s="10">
        <v>1821833</v>
      </c>
      <c r="D1609" s="10" t="s">
        <v>1</v>
      </c>
      <c r="E1609" s="10" t="s">
        <v>282</v>
      </c>
      <c r="F1609" s="12" t="str">
        <f>LOOKUP(,-FIND({"","品牌","品类","需求","竞品","品类","成分","长尾","场景","占位","功效"},E1609),{"其他","品牌词","品类词","需求词","竞品词","品类词","成分词","长尾词","场景词","占位词","功效词"})</f>
        <v>功效词</v>
      </c>
      <c r="G1609" s="12" t="str">
        <f>INDEX('投放（素材）'!M:M,MATCH(E1609,'投放（素材）'!E:E,0))</f>
        <v>618b8a7b0000000001025dae</v>
      </c>
      <c r="H1609" s="10">
        <v>2207800</v>
      </c>
      <c r="I1609" s="10" t="s">
        <v>216</v>
      </c>
      <c r="J1609" s="10" t="s">
        <v>270</v>
      </c>
      <c r="K1609" s="10" t="s">
        <v>47</v>
      </c>
      <c r="L1609" s="10" t="s">
        <v>79</v>
      </c>
      <c r="M1609" s="10">
        <v>728.48</v>
      </c>
      <c r="N1609" s="10">
        <v>1103</v>
      </c>
      <c r="O1609" s="10">
        <v>60</v>
      </c>
      <c r="P1609" s="13">
        <v>0.0544</v>
      </c>
      <c r="Q1609" s="10">
        <v>12.14</v>
      </c>
      <c r="R1609" s="10">
        <v>1</v>
      </c>
      <c r="S1609" s="10">
        <v>0</v>
      </c>
      <c r="T1609" s="10">
        <v>0</v>
      </c>
      <c r="U1609" s="10">
        <v>0</v>
      </c>
    </row>
    <row r="1610" spans="1:21">
      <c r="A1610" s="11">
        <v>44548</v>
      </c>
      <c r="B1610" s="10" t="s">
        <v>274</v>
      </c>
      <c r="C1610" s="10">
        <v>1821833</v>
      </c>
      <c r="D1610" s="10" t="s">
        <v>1</v>
      </c>
      <c r="E1610" s="10" t="s">
        <v>282</v>
      </c>
      <c r="F1610" s="12" t="str">
        <f>LOOKUP(,-FIND({"","品牌","品类","需求","竞品","品类","成分","长尾","场景","占位","功效"},E1610),{"其他","品牌词","品类词","需求词","竞品词","品类词","成分词","长尾词","场景词","占位词","功效词"})</f>
        <v>功效词</v>
      </c>
      <c r="G1610" s="12" t="str">
        <f>INDEX('投放（素材）'!M:M,MATCH(E1610,'投放（素材）'!E:E,0))</f>
        <v>618b8a7b0000000001025dae</v>
      </c>
      <c r="H1610" s="10">
        <v>2225193</v>
      </c>
      <c r="I1610" s="10" t="s">
        <v>216</v>
      </c>
      <c r="J1610" s="10" t="s">
        <v>270</v>
      </c>
      <c r="K1610" s="10" t="s">
        <v>47</v>
      </c>
      <c r="L1610" s="10" t="s">
        <v>82</v>
      </c>
      <c r="M1610" s="10">
        <v>4037.07</v>
      </c>
      <c r="N1610" s="10">
        <v>13404</v>
      </c>
      <c r="O1610" s="10">
        <v>572</v>
      </c>
      <c r="P1610" s="13">
        <v>0.0427</v>
      </c>
      <c r="Q1610" s="10">
        <v>7.05</v>
      </c>
      <c r="R1610" s="10">
        <v>6</v>
      </c>
      <c r="S1610" s="10">
        <v>0</v>
      </c>
      <c r="T1610" s="10">
        <v>1</v>
      </c>
      <c r="U1610" s="10">
        <v>0</v>
      </c>
    </row>
    <row r="1611" spans="1:21">
      <c r="A1611" s="11">
        <v>44549</v>
      </c>
      <c r="B1611" s="10" t="s">
        <v>268</v>
      </c>
      <c r="C1611" s="10">
        <v>1796446</v>
      </c>
      <c r="D1611" s="10" t="s">
        <v>1</v>
      </c>
      <c r="E1611" s="10" t="s">
        <v>269</v>
      </c>
      <c r="F1611" s="12" t="str">
        <f>LOOKUP(,-FIND({"","品牌","品类","需求","竞品","品类","成分","长尾","场景","占位","功效"},E1611),{"其他","品牌词","品类词","需求词","竞品词","品类词","成分词","长尾词","场景词","占位词","功效词"})</f>
        <v>品类词</v>
      </c>
      <c r="G1611" s="12" t="str">
        <f>INDEX('投放（素材）'!M:M,MATCH(E1611,'投放（素材）'!E:E,0))</f>
        <v>61303e92000000002103c91c</v>
      </c>
      <c r="H1611" s="10">
        <v>2225210</v>
      </c>
      <c r="I1611" s="10" t="s">
        <v>216</v>
      </c>
      <c r="J1611" s="10" t="s">
        <v>229</v>
      </c>
      <c r="K1611" s="10" t="s">
        <v>47</v>
      </c>
      <c r="L1611" s="10" t="s">
        <v>75</v>
      </c>
      <c r="M1611" s="10">
        <v>789.43</v>
      </c>
      <c r="N1611" s="10">
        <v>4720</v>
      </c>
      <c r="O1611" s="10">
        <v>155</v>
      </c>
      <c r="P1611" s="13">
        <v>0.0328</v>
      </c>
      <c r="Q1611" s="10">
        <v>5.09</v>
      </c>
      <c r="R1611" s="10">
        <v>2</v>
      </c>
      <c r="S1611" s="10">
        <v>0</v>
      </c>
      <c r="T1611" s="10">
        <v>0</v>
      </c>
      <c r="U1611" s="10">
        <v>0</v>
      </c>
    </row>
    <row r="1612" spans="1:21">
      <c r="A1612" s="11">
        <v>44549</v>
      </c>
      <c r="B1612" s="10" t="s">
        <v>268</v>
      </c>
      <c r="C1612" s="10">
        <v>1796446</v>
      </c>
      <c r="D1612" s="10" t="s">
        <v>1</v>
      </c>
      <c r="E1612" s="10" t="s">
        <v>271</v>
      </c>
      <c r="F1612" s="12" t="str">
        <f>LOOKUP(,-FIND({"","品牌","品类","需求","竞品","品类","成分","长尾","场景","占位","功效"},E1612),{"其他","品牌词","品类词","需求词","竞品词","品类词","成分词","长尾词","场景词","占位词","功效词"})</f>
        <v>需求词</v>
      </c>
      <c r="G1612" s="12" t="str">
        <f>INDEX('投放（素材）'!M:M,MATCH(E1612,'投放（素材）'!E:E,0))</f>
        <v>61303e92000000002103c91c</v>
      </c>
      <c r="H1612" s="10">
        <v>2244321</v>
      </c>
      <c r="I1612" s="10" t="s">
        <v>216</v>
      </c>
      <c r="J1612" s="10" t="s">
        <v>217</v>
      </c>
      <c r="K1612" s="10" t="s">
        <v>47</v>
      </c>
      <c r="L1612" s="10" t="s">
        <v>131</v>
      </c>
      <c r="M1612" s="10">
        <v>0</v>
      </c>
      <c r="N1612" s="10">
        <v>11</v>
      </c>
      <c r="O1612" s="10">
        <v>0</v>
      </c>
      <c r="P1612" s="13">
        <v>0</v>
      </c>
      <c r="Q1612" s="10">
        <v>0</v>
      </c>
      <c r="R1612" s="10">
        <v>0</v>
      </c>
      <c r="S1612" s="10">
        <v>0</v>
      </c>
      <c r="T1612" s="10">
        <v>0</v>
      </c>
      <c r="U1612" s="10">
        <v>0</v>
      </c>
    </row>
    <row r="1613" spans="1:21">
      <c r="A1613" s="11">
        <v>44549</v>
      </c>
      <c r="B1613" s="10" t="s">
        <v>272</v>
      </c>
      <c r="C1613" s="10">
        <v>1810537</v>
      </c>
      <c r="D1613" s="10" t="s">
        <v>1</v>
      </c>
      <c r="E1613" s="10" t="s">
        <v>273</v>
      </c>
      <c r="F1613" s="12" t="str">
        <f>LOOKUP(,-FIND({"","品牌","品类","需求","竞品","品类","成分","长尾","场景","占位","功效"},E1613),{"其他","品牌词","品类词","需求词","竞品词","品类词","成分词","长尾词","场景词","占位词","功效词"})</f>
        <v>占位词</v>
      </c>
      <c r="G1613" s="12" t="str">
        <f>INDEX('投放（素材）'!M:M,MATCH(E1613,'投放（素材）'!E:E,0))</f>
        <v>61303e92000000002103c91c</v>
      </c>
      <c r="H1613" s="10">
        <v>2244321</v>
      </c>
      <c r="I1613" s="10" t="s">
        <v>216</v>
      </c>
      <c r="J1613" s="10" t="s">
        <v>217</v>
      </c>
      <c r="K1613" s="10" t="s">
        <v>47</v>
      </c>
      <c r="L1613" s="10" t="s">
        <v>130</v>
      </c>
      <c r="M1613" s="10">
        <v>18.47</v>
      </c>
      <c r="N1613" s="10">
        <v>13</v>
      </c>
      <c r="O1613" s="10">
        <v>2</v>
      </c>
      <c r="P1613" s="13">
        <v>0.1538</v>
      </c>
      <c r="Q1613" s="10">
        <v>9.23</v>
      </c>
      <c r="R1613" s="10">
        <v>0</v>
      </c>
      <c r="S1613" s="10">
        <v>0</v>
      </c>
      <c r="T1613" s="10">
        <v>0</v>
      </c>
      <c r="U1613" s="10">
        <v>0</v>
      </c>
    </row>
    <row r="1614" spans="1:21">
      <c r="A1614" s="11">
        <v>44549</v>
      </c>
      <c r="B1614" s="10" t="s">
        <v>272</v>
      </c>
      <c r="C1614" s="10">
        <v>1810537</v>
      </c>
      <c r="D1614" s="10" t="s">
        <v>1</v>
      </c>
      <c r="E1614" s="10" t="s">
        <v>273</v>
      </c>
      <c r="F1614" s="12" t="str">
        <f>LOOKUP(,-FIND({"","品牌","品类","需求","竞品","品类","成分","长尾","场景","占位","功效"},E1614),{"其他","品牌词","品类词","需求词","竞品词","品类词","成分词","长尾词","场景词","占位词","功效词"})</f>
        <v>占位词</v>
      </c>
      <c r="G1614" s="12" t="str">
        <f>INDEX('投放（素材）'!M:M,MATCH(E1614,'投放（素材）'!E:E,0))</f>
        <v>61303e92000000002103c91c</v>
      </c>
      <c r="H1614" s="10">
        <v>2266911</v>
      </c>
      <c r="I1614" s="10" t="s">
        <v>216</v>
      </c>
      <c r="J1614" s="10" t="s">
        <v>279</v>
      </c>
      <c r="K1614" s="10" t="s">
        <v>47</v>
      </c>
      <c r="L1614" s="10" t="s">
        <v>171</v>
      </c>
      <c r="M1614" s="10">
        <v>0</v>
      </c>
      <c r="N1614" s="10">
        <v>1</v>
      </c>
      <c r="O1614" s="10">
        <v>0</v>
      </c>
      <c r="P1614" s="13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0</v>
      </c>
    </row>
    <row r="1615" spans="1:21">
      <c r="A1615" s="11">
        <v>44549</v>
      </c>
      <c r="B1615" s="10" t="s">
        <v>274</v>
      </c>
      <c r="C1615" s="10">
        <v>1821833</v>
      </c>
      <c r="D1615" s="10" t="s">
        <v>1</v>
      </c>
      <c r="E1615" s="10" t="s">
        <v>275</v>
      </c>
      <c r="F1615" s="12" t="str">
        <f>LOOKUP(,-FIND({"","品牌","品类","需求","竞品","品类","成分","长尾","场景","占位","功效"},E1615),{"其他","品牌词","品类词","需求词","竞品词","品类词","成分词","长尾词","场景词","占位词","功效词"})</f>
        <v>品类词</v>
      </c>
      <c r="G1615" s="12" t="str">
        <f>INDEX('投放（素材）'!M:M,MATCH(E1615,'投放（素材）'!E:E,0))</f>
        <v>61303e92000000002103c91c</v>
      </c>
      <c r="H1615" s="10">
        <v>2266911</v>
      </c>
      <c r="I1615" s="10" t="s">
        <v>216</v>
      </c>
      <c r="J1615" s="10" t="s">
        <v>279</v>
      </c>
      <c r="K1615" s="10" t="s">
        <v>47</v>
      </c>
      <c r="L1615" s="10" t="s">
        <v>165</v>
      </c>
      <c r="M1615" s="10">
        <v>0</v>
      </c>
      <c r="N1615" s="10">
        <v>1</v>
      </c>
      <c r="O1615" s="10">
        <v>0</v>
      </c>
      <c r="P1615" s="13">
        <v>0</v>
      </c>
      <c r="Q1615" s="10">
        <v>0</v>
      </c>
      <c r="R1615" s="10">
        <v>0</v>
      </c>
      <c r="S1615" s="10">
        <v>0</v>
      </c>
      <c r="T1615" s="10">
        <v>0</v>
      </c>
      <c r="U1615" s="10">
        <v>0</v>
      </c>
    </row>
    <row r="1616" spans="1:21">
      <c r="A1616" s="11">
        <v>44549</v>
      </c>
      <c r="B1616" s="10" t="s">
        <v>274</v>
      </c>
      <c r="C1616" s="10">
        <v>1821833</v>
      </c>
      <c r="D1616" s="10" t="s">
        <v>1</v>
      </c>
      <c r="E1616" s="10" t="s">
        <v>276</v>
      </c>
      <c r="F1616" s="12" t="str">
        <f>LOOKUP(,-FIND({"","品牌","品类","需求","竞品","品类","成分","长尾","场景","占位","功效"},E1616),{"其他","品牌词","品类词","需求词","竞品词","品类词","成分词","长尾词","场景词","占位词","功效词"})</f>
        <v>品牌词</v>
      </c>
      <c r="G1616" s="12" t="str">
        <f>INDEX('投放（素材）'!M:M,MATCH(E1616,'投放（素材）'!E:E,0))</f>
        <v>6100f2a0000000002103d584</v>
      </c>
      <c r="H1616" s="10">
        <v>2266911</v>
      </c>
      <c r="I1616" s="10" t="s">
        <v>216</v>
      </c>
      <c r="J1616" s="10" t="s">
        <v>279</v>
      </c>
      <c r="K1616" s="10" t="s">
        <v>47</v>
      </c>
      <c r="L1616" s="10" t="s">
        <v>162</v>
      </c>
      <c r="M1616" s="10">
        <v>0</v>
      </c>
      <c r="N1616" s="10">
        <v>2</v>
      </c>
      <c r="O1616" s="10">
        <v>0</v>
      </c>
      <c r="P1616" s="13">
        <v>0</v>
      </c>
      <c r="Q1616" s="10">
        <v>0</v>
      </c>
      <c r="R1616" s="10">
        <v>0</v>
      </c>
      <c r="S1616" s="10">
        <v>0</v>
      </c>
      <c r="T1616" s="10">
        <v>0</v>
      </c>
      <c r="U1616" s="10">
        <v>0</v>
      </c>
    </row>
    <row r="1617" spans="1:21">
      <c r="A1617" s="11">
        <v>44549</v>
      </c>
      <c r="B1617" s="10" t="s">
        <v>274</v>
      </c>
      <c r="C1617" s="10">
        <v>1821833</v>
      </c>
      <c r="D1617" s="10" t="s">
        <v>1</v>
      </c>
      <c r="E1617" s="10" t="s">
        <v>277</v>
      </c>
      <c r="F1617" s="12" t="str">
        <f>LOOKUP(,-FIND({"","品牌","品类","需求","竞品","品类","成分","长尾","场景","占位","功效"},E1617),{"其他","品牌词","品类词","需求词","竞品词","品类词","成分词","长尾词","场景词","占位词","功效词"})</f>
        <v>品牌词</v>
      </c>
      <c r="G1617" s="12" t="str">
        <f>INDEX('投放（素材）'!M:M,MATCH(E1617,'投放（素材）'!E:E,0))</f>
        <v>60f7c242000000000102e5de</v>
      </c>
      <c r="H1617" s="10">
        <v>2266911</v>
      </c>
      <c r="I1617" s="10" t="s">
        <v>216</v>
      </c>
      <c r="J1617" s="10" t="s">
        <v>279</v>
      </c>
      <c r="K1617" s="10" t="s">
        <v>47</v>
      </c>
      <c r="L1617" s="10" t="s">
        <v>157</v>
      </c>
      <c r="M1617" s="10">
        <v>0</v>
      </c>
      <c r="N1617" s="10">
        <v>2</v>
      </c>
      <c r="O1617" s="10">
        <v>0</v>
      </c>
      <c r="P1617" s="13">
        <v>0</v>
      </c>
      <c r="Q1617" s="10">
        <v>0</v>
      </c>
      <c r="R1617" s="10">
        <v>0</v>
      </c>
      <c r="S1617" s="10">
        <v>0</v>
      </c>
      <c r="T1617" s="10">
        <v>0</v>
      </c>
      <c r="U1617" s="10">
        <v>0</v>
      </c>
    </row>
    <row r="1618" spans="1:21">
      <c r="A1618" s="11">
        <v>44549</v>
      </c>
      <c r="B1618" s="10" t="s">
        <v>274</v>
      </c>
      <c r="C1618" s="10">
        <v>1821833</v>
      </c>
      <c r="D1618" s="10" t="s">
        <v>1</v>
      </c>
      <c r="E1618" s="10" t="s">
        <v>277</v>
      </c>
      <c r="F1618" s="12" t="str">
        <f>LOOKUP(,-FIND({"","品牌","品类","需求","竞品","品类","成分","长尾","场景","占位","功效"},E1618),{"其他","品牌词","品类词","需求词","竞品词","品类词","成分词","长尾词","场景词","占位词","功效词"})</f>
        <v>品牌词</v>
      </c>
      <c r="G1618" s="12" t="str">
        <f>INDEX('投放（素材）'!M:M,MATCH(E1618,'投放（素材）'!E:E,0))</f>
        <v>60f7c242000000000102e5de</v>
      </c>
      <c r="H1618" s="10">
        <v>2266911</v>
      </c>
      <c r="I1618" s="10" t="s">
        <v>216</v>
      </c>
      <c r="J1618" s="10" t="s">
        <v>279</v>
      </c>
      <c r="K1618" s="10" t="s">
        <v>47</v>
      </c>
      <c r="L1618" s="10" t="s">
        <v>156</v>
      </c>
      <c r="M1618" s="10">
        <v>2.67</v>
      </c>
      <c r="N1618" s="10">
        <v>4</v>
      </c>
      <c r="O1618" s="10">
        <v>1</v>
      </c>
      <c r="P1618" s="13">
        <v>0.25</v>
      </c>
      <c r="Q1618" s="10">
        <v>2.67</v>
      </c>
      <c r="R1618" s="10">
        <v>0</v>
      </c>
      <c r="S1618" s="10">
        <v>0</v>
      </c>
      <c r="T1618" s="10">
        <v>0</v>
      </c>
      <c r="U1618" s="10">
        <v>0</v>
      </c>
    </row>
    <row r="1619" spans="1:21">
      <c r="A1619" s="11">
        <v>44549</v>
      </c>
      <c r="B1619" s="10" t="s">
        <v>274</v>
      </c>
      <c r="C1619" s="10">
        <v>1821833</v>
      </c>
      <c r="D1619" s="10" t="s">
        <v>1</v>
      </c>
      <c r="E1619" s="10" t="s">
        <v>278</v>
      </c>
      <c r="F1619" s="12" t="str">
        <f>LOOKUP(,-FIND({"","品牌","品类","需求","竞品","品类","成分","长尾","场景","占位","功效"},E1619),{"其他","品牌词","品类词","需求词","竞品词","品类词","成分词","长尾词","场景词","占位词","功效词"})</f>
        <v>品牌词</v>
      </c>
      <c r="G1619" s="12" t="str">
        <f>INDEX('投放（素材）'!M:M,MATCH(E1619,'投放（素材）'!E:E,0))</f>
        <v>61388e450000000021038361</v>
      </c>
      <c r="H1619" s="10">
        <v>2266911</v>
      </c>
      <c r="I1619" s="10" t="s">
        <v>216</v>
      </c>
      <c r="J1619" s="10" t="s">
        <v>279</v>
      </c>
      <c r="K1619" s="10" t="s">
        <v>47</v>
      </c>
      <c r="L1619" s="10" t="s">
        <v>159</v>
      </c>
      <c r="M1619" s="10">
        <v>0</v>
      </c>
      <c r="N1619" s="10">
        <v>1</v>
      </c>
      <c r="O1619" s="10">
        <v>0</v>
      </c>
      <c r="P1619" s="13">
        <v>0</v>
      </c>
      <c r="Q1619" s="10">
        <v>0</v>
      </c>
      <c r="R1619" s="10">
        <v>0</v>
      </c>
      <c r="S1619" s="10">
        <v>0</v>
      </c>
      <c r="T1619" s="10">
        <v>0</v>
      </c>
      <c r="U1619" s="10">
        <v>0</v>
      </c>
    </row>
    <row r="1620" spans="1:21">
      <c r="A1620" s="11">
        <v>44549</v>
      </c>
      <c r="B1620" s="10" t="s">
        <v>274</v>
      </c>
      <c r="C1620" s="10">
        <v>1821833</v>
      </c>
      <c r="D1620" s="10" t="s">
        <v>1</v>
      </c>
      <c r="E1620" s="10" t="s">
        <v>278</v>
      </c>
      <c r="F1620" s="12" t="str">
        <f>LOOKUP(,-FIND({"","品牌","品类","需求","竞品","品类","成分","长尾","场景","占位","功效"},E1620),{"其他","品牌词","品类词","需求词","竞品词","品类词","成分词","长尾词","场景词","占位词","功效词"})</f>
        <v>品牌词</v>
      </c>
      <c r="G1620" s="12" t="str">
        <f>INDEX('投放（素材）'!M:M,MATCH(E1620,'投放（素材）'!E:E,0))</f>
        <v>61388e450000000021038361</v>
      </c>
      <c r="H1620" s="10">
        <v>2266911</v>
      </c>
      <c r="I1620" s="10" t="s">
        <v>216</v>
      </c>
      <c r="J1620" s="10" t="s">
        <v>279</v>
      </c>
      <c r="K1620" s="10" t="s">
        <v>47</v>
      </c>
      <c r="L1620" s="10" t="s">
        <v>170</v>
      </c>
      <c r="M1620" s="10">
        <v>0</v>
      </c>
      <c r="N1620" s="10">
        <v>1</v>
      </c>
      <c r="O1620" s="10">
        <v>0</v>
      </c>
      <c r="P1620" s="13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</row>
    <row r="1621" spans="1:21">
      <c r="A1621" s="11">
        <v>44549</v>
      </c>
      <c r="B1621" s="10" t="s">
        <v>274</v>
      </c>
      <c r="C1621" s="10">
        <v>1821833</v>
      </c>
      <c r="D1621" s="10" t="s">
        <v>1</v>
      </c>
      <c r="E1621" s="10" t="s">
        <v>278</v>
      </c>
      <c r="F1621" s="12" t="str">
        <f>LOOKUP(,-FIND({"","品牌","品类","需求","竞品","品类","成分","长尾","场景","占位","功效"},E1621),{"其他","品牌词","品类词","需求词","竞品词","品类词","成分词","长尾词","场景词","占位词","功效词"})</f>
        <v>品牌词</v>
      </c>
      <c r="G1621" s="12" t="str">
        <f>INDEX('投放（素材）'!M:M,MATCH(E1621,'投放（素材）'!E:E,0))</f>
        <v>61388e450000000021038361</v>
      </c>
      <c r="H1621" s="10">
        <v>2266911</v>
      </c>
      <c r="I1621" s="10" t="s">
        <v>216</v>
      </c>
      <c r="J1621" s="10" t="s">
        <v>279</v>
      </c>
      <c r="K1621" s="10" t="s">
        <v>47</v>
      </c>
      <c r="L1621" s="10" t="s">
        <v>177</v>
      </c>
      <c r="M1621" s="10">
        <v>0.98</v>
      </c>
      <c r="N1621" s="10">
        <v>2</v>
      </c>
      <c r="O1621" s="10">
        <v>1</v>
      </c>
      <c r="P1621" s="13">
        <v>0.5</v>
      </c>
      <c r="Q1621" s="10">
        <v>0.98</v>
      </c>
      <c r="R1621" s="10">
        <v>0</v>
      </c>
      <c r="S1621" s="10">
        <v>0</v>
      </c>
      <c r="T1621" s="10">
        <v>0</v>
      </c>
      <c r="U1621" s="10">
        <v>0</v>
      </c>
    </row>
    <row r="1622" spans="1:21">
      <c r="A1622" s="11">
        <v>44549</v>
      </c>
      <c r="B1622" s="10" t="s">
        <v>274</v>
      </c>
      <c r="C1622" s="10">
        <v>1821833</v>
      </c>
      <c r="D1622" s="10" t="s">
        <v>1</v>
      </c>
      <c r="E1622" s="10" t="s">
        <v>281</v>
      </c>
      <c r="F1622" s="12" t="str">
        <f>LOOKUP(,-FIND({"","品牌","品类","需求","竞品","品类","成分","长尾","场景","占位","功效"},E1622),{"其他","品牌词","品类词","需求词","竞品词","品类词","成分词","长尾词","场景词","占位词","功效词"})</f>
        <v>品牌词</v>
      </c>
      <c r="G1622" s="12" t="str">
        <f>INDEX('投放（素材）'!M:M,MATCH(E1622,'投放（素材）'!E:E,0))</f>
        <v>61388e450000000021038361</v>
      </c>
      <c r="H1622" s="10">
        <v>2267007</v>
      </c>
      <c r="I1622" s="10" t="s">
        <v>216</v>
      </c>
      <c r="J1622" s="10" t="s">
        <v>279</v>
      </c>
      <c r="K1622" s="10" t="s">
        <v>47</v>
      </c>
      <c r="L1622" s="10" t="s">
        <v>74</v>
      </c>
      <c r="M1622" s="10">
        <v>140.2</v>
      </c>
      <c r="N1622" s="10">
        <v>172</v>
      </c>
      <c r="O1622" s="10">
        <v>23</v>
      </c>
      <c r="P1622" s="13">
        <v>0.1337</v>
      </c>
      <c r="Q1622" s="10">
        <v>6.09</v>
      </c>
      <c r="R1622" s="10">
        <v>0</v>
      </c>
      <c r="S1622" s="10">
        <v>0</v>
      </c>
      <c r="T1622" s="10">
        <v>0</v>
      </c>
      <c r="U1622" s="10">
        <v>0</v>
      </c>
    </row>
    <row r="1623" spans="1:21">
      <c r="A1623" s="11">
        <v>44549</v>
      </c>
      <c r="B1623" s="10" t="s">
        <v>274</v>
      </c>
      <c r="C1623" s="10">
        <v>1821833</v>
      </c>
      <c r="D1623" s="10" t="s">
        <v>1</v>
      </c>
      <c r="E1623" s="10" t="s">
        <v>282</v>
      </c>
      <c r="F1623" s="12" t="str">
        <f>LOOKUP(,-FIND({"","品牌","品类","需求","竞品","品类","成分","长尾","场景","占位","功效"},E1623),{"其他","品牌词","品类词","需求词","竞品词","品类词","成分词","长尾词","场景词","占位词","功效词"})</f>
        <v>功效词</v>
      </c>
      <c r="G1623" s="12" t="str">
        <f>INDEX('投放（素材）'!M:M,MATCH(E1623,'投放（素材）'!E:E,0))</f>
        <v>618b8a7b0000000001025dae</v>
      </c>
      <c r="H1623" s="10">
        <v>2274258</v>
      </c>
      <c r="I1623" s="10" t="s">
        <v>216</v>
      </c>
      <c r="J1623" s="10" t="s">
        <v>283</v>
      </c>
      <c r="K1623" s="10" t="s">
        <v>47</v>
      </c>
      <c r="L1623" s="10" t="s">
        <v>151</v>
      </c>
      <c r="M1623" s="10">
        <v>10.66</v>
      </c>
      <c r="N1623" s="10">
        <v>16</v>
      </c>
      <c r="O1623" s="10">
        <v>4</v>
      </c>
      <c r="P1623" s="13">
        <v>0.25</v>
      </c>
      <c r="Q1623" s="10">
        <v>2.66</v>
      </c>
      <c r="R1623" s="10">
        <v>0</v>
      </c>
      <c r="S1623" s="10">
        <v>0</v>
      </c>
      <c r="T1623" s="10">
        <v>0</v>
      </c>
      <c r="U1623" s="10">
        <v>0</v>
      </c>
    </row>
    <row r="1624" spans="1:21">
      <c r="A1624" s="11">
        <v>44549</v>
      </c>
      <c r="B1624" s="10" t="s">
        <v>274</v>
      </c>
      <c r="C1624" s="10">
        <v>1821833</v>
      </c>
      <c r="D1624" s="10" t="s">
        <v>1</v>
      </c>
      <c r="E1624" s="10" t="s">
        <v>282</v>
      </c>
      <c r="F1624" s="12" t="str">
        <f>LOOKUP(,-FIND({"","品牌","品类","需求","竞品","品类","成分","长尾","场景","占位","功效"},E1624),{"其他","品牌词","品类词","需求词","竞品词","品类词","成分词","长尾词","场景词","占位词","功效词"})</f>
        <v>功效词</v>
      </c>
      <c r="G1624" s="12" t="str">
        <f>INDEX('投放（素材）'!M:M,MATCH(E1624,'投放（素材）'!E:E,0))</f>
        <v>618b8a7b0000000001025dae</v>
      </c>
      <c r="H1624" s="10">
        <v>2274258</v>
      </c>
      <c r="I1624" s="10" t="s">
        <v>216</v>
      </c>
      <c r="J1624" s="10" t="s">
        <v>283</v>
      </c>
      <c r="K1624" s="10" t="s">
        <v>47</v>
      </c>
      <c r="L1624" s="10" t="s">
        <v>147</v>
      </c>
      <c r="M1624" s="10">
        <v>3.02</v>
      </c>
      <c r="N1624" s="10">
        <v>1</v>
      </c>
      <c r="O1624" s="10">
        <v>1</v>
      </c>
      <c r="P1624" s="13">
        <v>1</v>
      </c>
      <c r="Q1624" s="10">
        <v>3.02</v>
      </c>
      <c r="R1624" s="10">
        <v>0</v>
      </c>
      <c r="S1624" s="10">
        <v>0</v>
      </c>
      <c r="T1624" s="10">
        <v>0</v>
      </c>
      <c r="U1624" s="10">
        <v>0</v>
      </c>
    </row>
    <row r="1625" spans="1:21">
      <c r="A1625" s="11">
        <v>44549</v>
      </c>
      <c r="B1625" s="10" t="s">
        <v>274</v>
      </c>
      <c r="C1625" s="10">
        <v>1821833</v>
      </c>
      <c r="D1625" s="10" t="s">
        <v>1</v>
      </c>
      <c r="E1625" s="10" t="s">
        <v>282</v>
      </c>
      <c r="F1625" s="12" t="str">
        <f>LOOKUP(,-FIND({"","品牌","品类","需求","竞品","品类","成分","长尾","场景","占位","功效"},E1625),{"其他","品牌词","品类词","需求词","竞品词","品类词","成分词","长尾词","场景词","占位词","功效词"})</f>
        <v>功效词</v>
      </c>
      <c r="G1625" s="12" t="str">
        <f>INDEX('投放（素材）'!M:M,MATCH(E1625,'投放（素材）'!E:E,0))</f>
        <v>618b8a7b0000000001025dae</v>
      </c>
      <c r="H1625" s="10">
        <v>2274258</v>
      </c>
      <c r="I1625" s="10" t="s">
        <v>216</v>
      </c>
      <c r="J1625" s="10" t="s">
        <v>283</v>
      </c>
      <c r="K1625" s="10" t="s">
        <v>47</v>
      </c>
      <c r="L1625" s="10" t="s">
        <v>145</v>
      </c>
      <c r="M1625" s="10">
        <v>0</v>
      </c>
      <c r="N1625" s="10">
        <v>2</v>
      </c>
      <c r="O1625" s="10">
        <v>0</v>
      </c>
      <c r="P1625" s="13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</row>
    <row r="1626" spans="1:21">
      <c r="A1626" s="11">
        <v>44549</v>
      </c>
      <c r="B1626" s="10" t="s">
        <v>274</v>
      </c>
      <c r="C1626" s="10">
        <v>1821833</v>
      </c>
      <c r="D1626" s="10" t="s">
        <v>1</v>
      </c>
      <c r="E1626" s="10" t="s">
        <v>282</v>
      </c>
      <c r="F1626" s="12" t="str">
        <f>LOOKUP(,-FIND({"","品牌","品类","需求","竞品","品类","成分","长尾","场景","占位","功效"},E1626),{"其他","品牌词","品类词","需求词","竞品词","品类词","成分词","长尾词","场景词","占位词","功效词"})</f>
        <v>功效词</v>
      </c>
      <c r="G1626" s="12" t="str">
        <f>INDEX('投放（素材）'!M:M,MATCH(E1626,'投放（素材）'!E:E,0))</f>
        <v>618b8a7b0000000001025dae</v>
      </c>
      <c r="H1626" s="10">
        <v>2274258</v>
      </c>
      <c r="I1626" s="10" t="s">
        <v>216</v>
      </c>
      <c r="J1626" s="10" t="s">
        <v>283</v>
      </c>
      <c r="K1626" s="10" t="s">
        <v>47</v>
      </c>
      <c r="L1626" s="10" t="s">
        <v>141</v>
      </c>
      <c r="M1626" s="10">
        <v>2.96</v>
      </c>
      <c r="N1626" s="10">
        <v>4</v>
      </c>
      <c r="O1626" s="10">
        <v>1</v>
      </c>
      <c r="P1626" s="13">
        <v>0.25</v>
      </c>
      <c r="Q1626" s="10">
        <v>2.96</v>
      </c>
      <c r="R1626" s="10">
        <v>0</v>
      </c>
      <c r="S1626" s="10">
        <v>0</v>
      </c>
      <c r="T1626" s="10">
        <v>0</v>
      </c>
      <c r="U1626" s="10">
        <v>0</v>
      </c>
    </row>
    <row r="1627" spans="1:21">
      <c r="A1627" s="11">
        <v>44549</v>
      </c>
      <c r="B1627" s="10" t="s">
        <v>274</v>
      </c>
      <c r="C1627" s="10">
        <v>1821833</v>
      </c>
      <c r="D1627" s="10" t="s">
        <v>1</v>
      </c>
      <c r="E1627" s="10" t="s">
        <v>282</v>
      </c>
      <c r="F1627" s="12" t="str">
        <f>LOOKUP(,-FIND({"","品牌","品类","需求","竞品","品类","成分","长尾","场景","占位","功效"},E1627),{"其他","品牌词","品类词","需求词","竞品词","品类词","成分词","长尾词","场景词","占位词","功效词"})</f>
        <v>功效词</v>
      </c>
      <c r="G1627" s="12" t="str">
        <f>INDEX('投放（素材）'!M:M,MATCH(E1627,'投放（素材）'!E:E,0))</f>
        <v>618b8a7b0000000001025dae</v>
      </c>
      <c r="H1627" s="10">
        <v>2274258</v>
      </c>
      <c r="I1627" s="10" t="s">
        <v>216</v>
      </c>
      <c r="J1627" s="10" t="s">
        <v>283</v>
      </c>
      <c r="K1627" s="10" t="s">
        <v>47</v>
      </c>
      <c r="L1627" s="10" t="s">
        <v>144</v>
      </c>
      <c r="M1627" s="10">
        <v>0</v>
      </c>
      <c r="N1627" s="10">
        <v>8</v>
      </c>
      <c r="O1627" s="10">
        <v>0</v>
      </c>
      <c r="P1627" s="13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0</v>
      </c>
    </row>
    <row r="1628" spans="1:21">
      <c r="A1628" s="11">
        <v>44549</v>
      </c>
      <c r="B1628" s="10" t="s">
        <v>274</v>
      </c>
      <c r="C1628" s="10">
        <v>1821833</v>
      </c>
      <c r="D1628" s="10" t="s">
        <v>1</v>
      </c>
      <c r="E1628" s="10" t="s">
        <v>282</v>
      </c>
      <c r="F1628" s="12" t="str">
        <f>LOOKUP(,-FIND({"","品牌","品类","需求","竞品","品类","成分","长尾","场景","占位","功效"},E1628),{"其他","品牌词","品类词","需求词","竞品词","品类词","成分词","长尾词","场景词","占位词","功效词"})</f>
        <v>功效词</v>
      </c>
      <c r="G1628" s="12" t="str">
        <f>INDEX('投放（素材）'!M:M,MATCH(E1628,'投放（素材）'!E:E,0))</f>
        <v>618b8a7b0000000001025dae</v>
      </c>
      <c r="H1628" s="10">
        <v>2274258</v>
      </c>
      <c r="I1628" s="10" t="s">
        <v>216</v>
      </c>
      <c r="J1628" s="10" t="s">
        <v>283</v>
      </c>
      <c r="K1628" s="10" t="s">
        <v>47</v>
      </c>
      <c r="L1628" s="10" t="s">
        <v>143</v>
      </c>
      <c r="M1628" s="10">
        <v>0</v>
      </c>
      <c r="N1628" s="10">
        <v>1</v>
      </c>
      <c r="O1628" s="10">
        <v>0</v>
      </c>
      <c r="P1628" s="13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</row>
    <row r="1629" spans="1:21">
      <c r="A1629" s="11">
        <v>44549</v>
      </c>
      <c r="B1629" s="10" t="s">
        <v>274</v>
      </c>
      <c r="C1629" s="10">
        <v>1821833</v>
      </c>
      <c r="D1629" s="10" t="s">
        <v>1</v>
      </c>
      <c r="E1629" s="10" t="s">
        <v>282</v>
      </c>
      <c r="F1629" s="12" t="str">
        <f>LOOKUP(,-FIND({"","品牌","品类","需求","竞品","品类","成分","长尾","场景","占位","功效"},E1629),{"其他","品牌词","品类词","需求词","竞品词","品类词","成分词","长尾词","场景词","占位词","功效词"})</f>
        <v>功效词</v>
      </c>
      <c r="G1629" s="12" t="str">
        <f>INDEX('投放（素材）'!M:M,MATCH(E1629,'投放（素材）'!E:E,0))</f>
        <v>618b8a7b0000000001025dae</v>
      </c>
      <c r="H1629" s="10">
        <v>2274258</v>
      </c>
      <c r="I1629" s="10" t="s">
        <v>216</v>
      </c>
      <c r="J1629" s="10" t="s">
        <v>283</v>
      </c>
      <c r="K1629" s="10" t="s">
        <v>47</v>
      </c>
      <c r="L1629" s="10" t="s">
        <v>140</v>
      </c>
      <c r="M1629" s="10">
        <v>1859.33</v>
      </c>
      <c r="N1629" s="10">
        <v>8932</v>
      </c>
      <c r="O1629" s="10">
        <v>493</v>
      </c>
      <c r="P1629" s="13">
        <v>0.0552</v>
      </c>
      <c r="Q1629" s="10">
        <v>3.77</v>
      </c>
      <c r="R1629" s="10">
        <v>4</v>
      </c>
      <c r="S1629" s="10">
        <v>0</v>
      </c>
      <c r="T1629" s="10">
        <v>0</v>
      </c>
      <c r="U1629" s="10">
        <v>0</v>
      </c>
    </row>
    <row r="1630" spans="1:21">
      <c r="A1630" s="11">
        <v>44549</v>
      </c>
      <c r="B1630" s="10" t="s">
        <v>274</v>
      </c>
      <c r="C1630" s="10">
        <v>1821833</v>
      </c>
      <c r="D1630" s="10" t="s">
        <v>1</v>
      </c>
      <c r="E1630" s="10" t="s">
        <v>282</v>
      </c>
      <c r="F1630" s="12" t="str">
        <f>LOOKUP(,-FIND({"","品牌","品类","需求","竞品","品类","成分","长尾","场景","占位","功效"},E1630),{"其他","品牌词","品类词","需求词","竞品词","品类词","成分词","长尾词","场景词","占位词","功效词"})</f>
        <v>功效词</v>
      </c>
      <c r="G1630" s="12" t="str">
        <f>INDEX('投放（素材）'!M:M,MATCH(E1630,'投放（素材）'!E:E,0))</f>
        <v>618b8a7b0000000001025dae</v>
      </c>
      <c r="H1630" s="10">
        <v>2274258</v>
      </c>
      <c r="I1630" s="10" t="s">
        <v>216</v>
      </c>
      <c r="J1630" s="10" t="s">
        <v>283</v>
      </c>
      <c r="K1630" s="10" t="s">
        <v>47</v>
      </c>
      <c r="L1630" s="10" t="s">
        <v>148</v>
      </c>
      <c r="M1630" s="10">
        <v>4</v>
      </c>
      <c r="N1630" s="10">
        <v>21</v>
      </c>
      <c r="O1630" s="10">
        <v>1</v>
      </c>
      <c r="P1630" s="13">
        <v>0.0476</v>
      </c>
      <c r="Q1630" s="10">
        <v>4</v>
      </c>
      <c r="R1630" s="10">
        <v>0</v>
      </c>
      <c r="S1630" s="10">
        <v>0</v>
      </c>
      <c r="T1630" s="10">
        <v>0</v>
      </c>
      <c r="U1630" s="10">
        <v>0</v>
      </c>
    </row>
    <row r="1631" spans="1:21">
      <c r="A1631" s="11">
        <v>44549</v>
      </c>
      <c r="B1631" s="10" t="s">
        <v>274</v>
      </c>
      <c r="C1631" s="10">
        <v>1821833</v>
      </c>
      <c r="D1631" s="10" t="s">
        <v>1</v>
      </c>
      <c r="E1631" s="10" t="s">
        <v>282</v>
      </c>
      <c r="F1631" s="12" t="str">
        <f>LOOKUP(,-FIND({"","品牌","品类","需求","竞品","品类","成分","长尾","场景","占位","功效"},E1631),{"其他","品牌词","品类词","需求词","竞品词","品类词","成分词","长尾词","场景词","占位词","功效词"})</f>
        <v>功效词</v>
      </c>
      <c r="G1631" s="12" t="str">
        <f>INDEX('投放（素材）'!M:M,MATCH(E1631,'投放（素材）'!E:E,0))</f>
        <v>618b8a7b0000000001025dae</v>
      </c>
      <c r="H1631" s="10">
        <v>2274258</v>
      </c>
      <c r="I1631" s="10" t="s">
        <v>216</v>
      </c>
      <c r="J1631" s="10" t="s">
        <v>283</v>
      </c>
      <c r="K1631" s="10" t="s">
        <v>47</v>
      </c>
      <c r="L1631" s="10" t="s">
        <v>150</v>
      </c>
      <c r="M1631" s="10">
        <v>0</v>
      </c>
      <c r="N1631" s="10">
        <v>2</v>
      </c>
      <c r="O1631" s="10">
        <v>0</v>
      </c>
      <c r="P1631" s="13">
        <v>0</v>
      </c>
      <c r="Q1631" s="10">
        <v>0</v>
      </c>
      <c r="R1631" s="10">
        <v>0</v>
      </c>
      <c r="S1631" s="10">
        <v>0</v>
      </c>
      <c r="T1631" s="10">
        <v>0</v>
      </c>
      <c r="U1631" s="10">
        <v>0</v>
      </c>
    </row>
    <row r="1632" spans="1:21">
      <c r="A1632" s="11">
        <v>44549</v>
      </c>
      <c r="B1632" s="10" t="s">
        <v>274</v>
      </c>
      <c r="C1632" s="10">
        <v>1821833</v>
      </c>
      <c r="D1632" s="10" t="s">
        <v>1</v>
      </c>
      <c r="E1632" s="10" t="s">
        <v>282</v>
      </c>
      <c r="F1632" s="12" t="str">
        <f>LOOKUP(,-FIND({"","品牌","品类","需求","竞品","品类","成分","长尾","场景","占位","功效"},E1632),{"其他","品牌词","品类词","需求词","竞品词","品类词","成分词","长尾词","场景词","占位词","功效词"})</f>
        <v>功效词</v>
      </c>
      <c r="G1632" s="12" t="str">
        <f>INDEX('投放（素材）'!M:M,MATCH(E1632,'投放（素材）'!E:E,0))</f>
        <v>618b8a7b0000000001025dae</v>
      </c>
      <c r="H1632" s="10">
        <v>2274258</v>
      </c>
      <c r="I1632" s="10" t="s">
        <v>216</v>
      </c>
      <c r="J1632" s="10" t="s">
        <v>283</v>
      </c>
      <c r="K1632" s="10" t="s">
        <v>47</v>
      </c>
      <c r="L1632" s="10" t="s">
        <v>146</v>
      </c>
      <c r="M1632" s="10">
        <v>0</v>
      </c>
      <c r="N1632" s="10">
        <v>3</v>
      </c>
      <c r="O1632" s="10">
        <v>0</v>
      </c>
      <c r="P1632" s="13">
        <v>0</v>
      </c>
      <c r="Q1632" s="10">
        <v>0</v>
      </c>
      <c r="R1632" s="10">
        <v>0</v>
      </c>
      <c r="S1632" s="10">
        <v>0</v>
      </c>
      <c r="T1632" s="10">
        <v>0</v>
      </c>
      <c r="U1632" s="10">
        <v>0</v>
      </c>
    </row>
    <row r="1633" spans="1:21">
      <c r="A1633" s="11">
        <v>44550</v>
      </c>
      <c r="B1633" s="10" t="s">
        <v>268</v>
      </c>
      <c r="C1633" s="10">
        <v>1796446</v>
      </c>
      <c r="D1633" s="10" t="s">
        <v>1</v>
      </c>
      <c r="E1633" s="10" t="s">
        <v>269</v>
      </c>
      <c r="F1633" s="12" t="str">
        <f>LOOKUP(,-FIND({"","品牌","品类","需求","竞品","品类","成分","长尾","场景","占位","功效"},E1633),{"其他","品牌词","品类词","需求词","竞品词","品类词","成分词","长尾词","场景词","占位词","功效词"})</f>
        <v>品类词</v>
      </c>
      <c r="G1633" s="12" t="str">
        <f>INDEX('投放（素材）'!M:M,MATCH(E1633,'投放（素材）'!E:E,0))</f>
        <v>61303e92000000002103c91c</v>
      </c>
      <c r="H1633" s="10">
        <v>2184195</v>
      </c>
      <c r="I1633" s="10" t="s">
        <v>216</v>
      </c>
      <c r="J1633" s="10" t="s">
        <v>270</v>
      </c>
      <c r="K1633" s="10" t="s">
        <v>47</v>
      </c>
      <c r="L1633" s="10" t="s">
        <v>63</v>
      </c>
      <c r="M1633" s="10">
        <v>2406.62</v>
      </c>
      <c r="N1633" s="10">
        <v>6859</v>
      </c>
      <c r="O1633" s="10">
        <v>349</v>
      </c>
      <c r="P1633" s="13">
        <v>0.0509</v>
      </c>
      <c r="Q1633" s="10">
        <v>6.89</v>
      </c>
      <c r="R1633" s="10">
        <v>3</v>
      </c>
      <c r="S1633" s="10">
        <v>0</v>
      </c>
      <c r="T1633" s="10">
        <v>3</v>
      </c>
      <c r="U1633" s="10">
        <v>1</v>
      </c>
    </row>
    <row r="1634" spans="1:21">
      <c r="A1634" s="11">
        <v>44550</v>
      </c>
      <c r="B1634" s="10" t="s">
        <v>268</v>
      </c>
      <c r="C1634" s="10">
        <v>1796446</v>
      </c>
      <c r="D1634" s="10" t="s">
        <v>1</v>
      </c>
      <c r="E1634" s="10" t="s">
        <v>271</v>
      </c>
      <c r="F1634" s="12" t="str">
        <f>LOOKUP(,-FIND({"","品牌","品类","需求","竞品","品类","成分","长尾","场景","占位","功效"},E1634),{"其他","品牌词","品类词","需求词","竞品词","品类词","成分词","长尾词","场景词","占位词","功效词"})</f>
        <v>需求词</v>
      </c>
      <c r="G1634" s="12" t="str">
        <f>INDEX('投放（素材）'!M:M,MATCH(E1634,'投放（素材）'!E:E,0))</f>
        <v>61303e92000000002103c91c</v>
      </c>
      <c r="H1634" s="10">
        <v>2196433</v>
      </c>
      <c r="I1634" s="10" t="s">
        <v>216</v>
      </c>
      <c r="J1634" s="10" t="s">
        <v>270</v>
      </c>
      <c r="K1634" s="10" t="s">
        <v>47</v>
      </c>
      <c r="L1634" s="10" t="s">
        <v>79</v>
      </c>
      <c r="M1634" s="10">
        <v>1446.15</v>
      </c>
      <c r="N1634" s="10">
        <v>3917</v>
      </c>
      <c r="O1634" s="10">
        <v>210</v>
      </c>
      <c r="P1634" s="13">
        <v>0.0536</v>
      </c>
      <c r="Q1634" s="10">
        <v>6.88</v>
      </c>
      <c r="R1634" s="10">
        <v>1</v>
      </c>
      <c r="S1634" s="10">
        <v>1</v>
      </c>
      <c r="T1634" s="10">
        <v>1</v>
      </c>
      <c r="U1634" s="10">
        <v>0</v>
      </c>
    </row>
    <row r="1635" spans="1:21">
      <c r="A1635" s="11">
        <v>44550</v>
      </c>
      <c r="B1635" s="10" t="s">
        <v>272</v>
      </c>
      <c r="C1635" s="10">
        <v>1810537</v>
      </c>
      <c r="D1635" s="10" t="s">
        <v>1</v>
      </c>
      <c r="E1635" s="10" t="s">
        <v>273</v>
      </c>
      <c r="F1635" s="12" t="str">
        <f>LOOKUP(,-FIND({"","品牌","品类","需求","竞品","品类","成分","长尾","场景","占位","功效"},E1635),{"其他","品牌词","品类词","需求词","竞品词","品类词","成分词","长尾词","场景词","占位词","功效词"})</f>
        <v>占位词</v>
      </c>
      <c r="G1635" s="12" t="str">
        <f>INDEX('投放（素材）'!M:M,MATCH(E1635,'投放（素材）'!E:E,0))</f>
        <v>61303e92000000002103c91c</v>
      </c>
      <c r="H1635" s="10">
        <v>2207800</v>
      </c>
      <c r="I1635" s="10" t="s">
        <v>216</v>
      </c>
      <c r="J1635" s="10" t="s">
        <v>270</v>
      </c>
      <c r="K1635" s="10" t="s">
        <v>47</v>
      </c>
      <c r="L1635" s="10" t="s">
        <v>63</v>
      </c>
      <c r="M1635" s="10">
        <v>18383.65</v>
      </c>
      <c r="N1635" s="10">
        <v>30956</v>
      </c>
      <c r="O1635" s="10">
        <v>1690</v>
      </c>
      <c r="P1635" s="13">
        <v>0.0546</v>
      </c>
      <c r="Q1635" s="10">
        <v>10.87</v>
      </c>
      <c r="R1635" s="10">
        <v>15</v>
      </c>
      <c r="S1635" s="10">
        <v>2</v>
      </c>
      <c r="T1635" s="10">
        <v>4</v>
      </c>
      <c r="U1635" s="10">
        <v>2</v>
      </c>
    </row>
    <row r="1636" spans="1:21">
      <c r="A1636" s="11">
        <v>44550</v>
      </c>
      <c r="B1636" s="10" t="s">
        <v>272</v>
      </c>
      <c r="C1636" s="10">
        <v>1810537</v>
      </c>
      <c r="D1636" s="10" t="s">
        <v>1</v>
      </c>
      <c r="E1636" s="10" t="s">
        <v>273</v>
      </c>
      <c r="F1636" s="12" t="str">
        <f>LOOKUP(,-FIND({"","品牌","品类","需求","竞品","品类","成分","长尾","场景","占位","功效"},E1636),{"其他","品牌词","品类词","需求词","竞品词","品类词","成分词","长尾词","场景词","占位词","功效词"})</f>
        <v>占位词</v>
      </c>
      <c r="G1636" s="12" t="str">
        <f>INDEX('投放（素材）'!M:M,MATCH(E1636,'投放（素材）'!E:E,0))</f>
        <v>61303e92000000002103c91c</v>
      </c>
      <c r="H1636" s="10">
        <v>2207800</v>
      </c>
      <c r="I1636" s="10" t="s">
        <v>216</v>
      </c>
      <c r="J1636" s="10" t="s">
        <v>270</v>
      </c>
      <c r="K1636" s="10" t="s">
        <v>47</v>
      </c>
      <c r="L1636" s="10" t="s">
        <v>79</v>
      </c>
      <c r="M1636" s="10">
        <v>843.25</v>
      </c>
      <c r="N1636" s="10">
        <v>1302</v>
      </c>
      <c r="O1636" s="10">
        <v>78</v>
      </c>
      <c r="P1636" s="13">
        <v>0.0599</v>
      </c>
      <c r="Q1636" s="10">
        <v>10.81</v>
      </c>
      <c r="R1636" s="10">
        <v>-1</v>
      </c>
      <c r="S1636" s="10">
        <v>0</v>
      </c>
      <c r="T1636" s="10">
        <v>0</v>
      </c>
      <c r="U1636" s="10">
        <v>0</v>
      </c>
    </row>
    <row r="1637" spans="1:21">
      <c r="A1637" s="11">
        <v>44550</v>
      </c>
      <c r="B1637" s="10" t="s">
        <v>274</v>
      </c>
      <c r="C1637" s="10">
        <v>1821833</v>
      </c>
      <c r="D1637" s="10" t="s">
        <v>1</v>
      </c>
      <c r="E1637" s="10" t="s">
        <v>275</v>
      </c>
      <c r="F1637" s="12" t="str">
        <f>LOOKUP(,-FIND({"","品牌","品类","需求","竞品","品类","成分","长尾","场景","占位","功效"},E1637),{"其他","品牌词","品类词","需求词","竞品词","品类词","成分词","长尾词","场景词","占位词","功效词"})</f>
        <v>品类词</v>
      </c>
      <c r="G1637" s="12" t="str">
        <f>INDEX('投放（素材）'!M:M,MATCH(E1637,'投放（素材）'!E:E,0))</f>
        <v>61303e92000000002103c91c</v>
      </c>
      <c r="H1637" s="10">
        <v>2225193</v>
      </c>
      <c r="I1637" s="10" t="s">
        <v>216</v>
      </c>
      <c r="J1637" s="10" t="s">
        <v>270</v>
      </c>
      <c r="K1637" s="10" t="s">
        <v>47</v>
      </c>
      <c r="L1637" s="10" t="s">
        <v>82</v>
      </c>
      <c r="M1637" s="10">
        <v>3119.54</v>
      </c>
      <c r="N1637" s="10">
        <v>11765</v>
      </c>
      <c r="O1637" s="10">
        <v>447</v>
      </c>
      <c r="P1637" s="13">
        <v>0.038</v>
      </c>
      <c r="Q1637" s="10">
        <v>6.97</v>
      </c>
      <c r="R1637" s="10">
        <v>3</v>
      </c>
      <c r="S1637" s="10">
        <v>0</v>
      </c>
      <c r="T1637" s="10">
        <v>2</v>
      </c>
      <c r="U1637" s="10">
        <v>1</v>
      </c>
    </row>
    <row r="1638" spans="1:21">
      <c r="A1638" s="11">
        <v>44550</v>
      </c>
      <c r="B1638" s="10" t="s">
        <v>274</v>
      </c>
      <c r="C1638" s="10">
        <v>1821833</v>
      </c>
      <c r="D1638" s="10" t="s">
        <v>1</v>
      </c>
      <c r="E1638" s="10" t="s">
        <v>276</v>
      </c>
      <c r="F1638" s="12" t="str">
        <f>LOOKUP(,-FIND({"","品牌","品类","需求","竞品","品类","成分","长尾","场景","占位","功效"},E1638),{"其他","品牌词","品类词","需求词","竞品词","品类词","成分词","长尾词","场景词","占位词","功效词"})</f>
        <v>品牌词</v>
      </c>
      <c r="G1638" s="12" t="str">
        <f>INDEX('投放（素材）'!M:M,MATCH(E1638,'投放（素材）'!E:E,0))</f>
        <v>6100f2a0000000002103d584</v>
      </c>
      <c r="H1638" s="10">
        <v>2225210</v>
      </c>
      <c r="I1638" s="10" t="s">
        <v>216</v>
      </c>
      <c r="J1638" s="10" t="s">
        <v>229</v>
      </c>
      <c r="K1638" s="10" t="s">
        <v>47</v>
      </c>
      <c r="L1638" s="10" t="s">
        <v>75</v>
      </c>
      <c r="M1638" s="10">
        <v>568.77</v>
      </c>
      <c r="N1638" s="10">
        <v>3653</v>
      </c>
      <c r="O1638" s="10">
        <v>116</v>
      </c>
      <c r="P1638" s="13">
        <v>0.0318</v>
      </c>
      <c r="Q1638" s="10">
        <v>4.9</v>
      </c>
      <c r="R1638" s="10">
        <v>0</v>
      </c>
      <c r="S1638" s="10">
        <v>0</v>
      </c>
      <c r="T1638" s="10">
        <v>0</v>
      </c>
      <c r="U1638" s="10">
        <v>0</v>
      </c>
    </row>
    <row r="1639" spans="1:21">
      <c r="A1639" s="11">
        <v>44550</v>
      </c>
      <c r="B1639" s="10" t="s">
        <v>274</v>
      </c>
      <c r="C1639" s="10">
        <v>1821833</v>
      </c>
      <c r="D1639" s="10" t="s">
        <v>1</v>
      </c>
      <c r="E1639" s="10" t="s">
        <v>277</v>
      </c>
      <c r="F1639" s="12" t="str">
        <f>LOOKUP(,-FIND({"","品牌","品类","需求","竞品","品类","成分","长尾","场景","占位","功效"},E1639),{"其他","品牌词","品类词","需求词","竞品词","品类词","成分词","长尾词","场景词","占位词","功效词"})</f>
        <v>品牌词</v>
      </c>
      <c r="G1639" s="12" t="str">
        <f>INDEX('投放（素材）'!M:M,MATCH(E1639,'投放（素材）'!E:E,0))</f>
        <v>60f7c242000000000102e5de</v>
      </c>
      <c r="H1639" s="10">
        <v>2244321</v>
      </c>
      <c r="I1639" s="10" t="s">
        <v>216</v>
      </c>
      <c r="J1639" s="10" t="s">
        <v>217</v>
      </c>
      <c r="K1639" s="10" t="s">
        <v>47</v>
      </c>
      <c r="L1639" s="10" t="s">
        <v>131</v>
      </c>
      <c r="M1639" s="10">
        <v>0</v>
      </c>
      <c r="N1639" s="10">
        <v>12</v>
      </c>
      <c r="O1639" s="10">
        <v>0</v>
      </c>
      <c r="P1639" s="13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</row>
    <row r="1640" spans="1:21">
      <c r="A1640" s="11">
        <v>44550</v>
      </c>
      <c r="B1640" s="10" t="s">
        <v>274</v>
      </c>
      <c r="C1640" s="10">
        <v>1821833</v>
      </c>
      <c r="D1640" s="10" t="s">
        <v>1</v>
      </c>
      <c r="E1640" s="10" t="s">
        <v>277</v>
      </c>
      <c r="F1640" s="12" t="str">
        <f>LOOKUP(,-FIND({"","品牌","品类","需求","竞品","品类","成分","长尾","场景","占位","功效"},E1640),{"其他","品牌词","品类词","需求词","竞品词","品类词","成分词","长尾词","场景词","占位词","功效词"})</f>
        <v>品牌词</v>
      </c>
      <c r="G1640" s="12" t="str">
        <f>INDEX('投放（素材）'!M:M,MATCH(E1640,'投放（素材）'!E:E,0))</f>
        <v>60f7c242000000000102e5de</v>
      </c>
      <c r="H1640" s="10">
        <v>2244321</v>
      </c>
      <c r="I1640" s="10" t="s">
        <v>216</v>
      </c>
      <c r="J1640" s="10" t="s">
        <v>217</v>
      </c>
      <c r="K1640" s="10" t="s">
        <v>47</v>
      </c>
      <c r="L1640" s="10" t="s">
        <v>130</v>
      </c>
      <c r="M1640" s="10">
        <v>0</v>
      </c>
      <c r="N1640" s="10">
        <v>10</v>
      </c>
      <c r="O1640" s="10">
        <v>0</v>
      </c>
      <c r="P1640" s="13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</row>
    <row r="1641" spans="1:21">
      <c r="A1641" s="11">
        <v>44550</v>
      </c>
      <c r="B1641" s="10" t="s">
        <v>274</v>
      </c>
      <c r="C1641" s="10">
        <v>1821833</v>
      </c>
      <c r="D1641" s="10" t="s">
        <v>1</v>
      </c>
      <c r="E1641" s="10" t="s">
        <v>281</v>
      </c>
      <c r="F1641" s="12" t="str">
        <f>LOOKUP(,-FIND({"","品牌","品类","需求","竞品","品类","成分","长尾","场景","占位","功效"},E1641),{"其他","品牌词","品类词","需求词","竞品词","品类词","成分词","长尾词","场景词","占位词","功效词"})</f>
        <v>品牌词</v>
      </c>
      <c r="G1641" s="12" t="str">
        <f>INDEX('投放（素材）'!M:M,MATCH(E1641,'投放（素材）'!E:E,0))</f>
        <v>61388e450000000021038361</v>
      </c>
      <c r="H1641" s="10">
        <v>2267007</v>
      </c>
      <c r="I1641" s="10" t="s">
        <v>216</v>
      </c>
      <c r="J1641" s="10" t="s">
        <v>279</v>
      </c>
      <c r="K1641" s="10" t="s">
        <v>47</v>
      </c>
      <c r="L1641" s="10" t="s">
        <v>74</v>
      </c>
      <c r="M1641" s="10">
        <v>1277.64</v>
      </c>
      <c r="N1641" s="10">
        <v>4805</v>
      </c>
      <c r="O1641" s="10">
        <v>166</v>
      </c>
      <c r="P1641" s="13">
        <v>0.0345</v>
      </c>
      <c r="Q1641" s="10">
        <v>7.69</v>
      </c>
      <c r="R1641" s="10">
        <v>2</v>
      </c>
      <c r="S1641" s="10">
        <v>0</v>
      </c>
      <c r="T1641" s="10">
        <v>0</v>
      </c>
      <c r="U1641" s="10">
        <v>0</v>
      </c>
    </row>
    <row r="1642" spans="1:21">
      <c r="A1642" s="11">
        <v>44550</v>
      </c>
      <c r="B1642" s="10" t="s">
        <v>274</v>
      </c>
      <c r="C1642" s="10">
        <v>1821833</v>
      </c>
      <c r="D1642" s="10" t="s">
        <v>1</v>
      </c>
      <c r="E1642" s="10" t="s">
        <v>282</v>
      </c>
      <c r="F1642" s="12" t="str">
        <f>LOOKUP(,-FIND({"","品牌","品类","需求","竞品","品类","成分","长尾","场景","占位","功效"},E1642),{"其他","品牌词","品类词","需求词","竞品词","品类词","成分词","长尾词","场景词","占位词","功效词"})</f>
        <v>功效词</v>
      </c>
      <c r="G1642" s="12" t="str">
        <f>INDEX('投放（素材）'!M:M,MATCH(E1642,'投放（素材）'!E:E,0))</f>
        <v>618b8a7b0000000001025dae</v>
      </c>
      <c r="H1642" s="10">
        <v>2274258</v>
      </c>
      <c r="I1642" s="10" t="s">
        <v>216</v>
      </c>
      <c r="J1642" s="10" t="s">
        <v>283</v>
      </c>
      <c r="K1642" s="10" t="s">
        <v>47</v>
      </c>
      <c r="L1642" s="10" t="s">
        <v>151</v>
      </c>
      <c r="M1642" s="10">
        <v>7.08</v>
      </c>
      <c r="N1642" s="10">
        <v>58</v>
      </c>
      <c r="O1642" s="10">
        <v>4</v>
      </c>
      <c r="P1642" s="13">
        <v>0.069</v>
      </c>
      <c r="Q1642" s="10">
        <v>1.77</v>
      </c>
      <c r="R1642" s="10">
        <v>0</v>
      </c>
      <c r="S1642" s="10">
        <v>0</v>
      </c>
      <c r="T1642" s="10">
        <v>0</v>
      </c>
      <c r="U1642" s="10">
        <v>0</v>
      </c>
    </row>
    <row r="1643" spans="1:21">
      <c r="A1643" s="11">
        <v>44550</v>
      </c>
      <c r="B1643" s="10" t="s">
        <v>274</v>
      </c>
      <c r="C1643" s="10">
        <v>1821833</v>
      </c>
      <c r="D1643" s="10" t="s">
        <v>1</v>
      </c>
      <c r="E1643" s="10" t="s">
        <v>282</v>
      </c>
      <c r="F1643" s="12" t="str">
        <f>LOOKUP(,-FIND({"","品牌","品类","需求","竞品","品类","成分","长尾","场景","占位","功效"},E1643),{"其他","品牌词","品类词","需求词","竞品词","品类词","成分词","长尾词","场景词","占位词","功效词"})</f>
        <v>功效词</v>
      </c>
      <c r="G1643" s="12" t="str">
        <f>INDEX('投放（素材）'!M:M,MATCH(E1643,'投放（素材）'!E:E,0))</f>
        <v>618b8a7b0000000001025dae</v>
      </c>
      <c r="H1643" s="10">
        <v>2274258</v>
      </c>
      <c r="I1643" s="10" t="s">
        <v>216</v>
      </c>
      <c r="J1643" s="10" t="s">
        <v>283</v>
      </c>
      <c r="K1643" s="10" t="s">
        <v>47</v>
      </c>
      <c r="L1643" s="10" t="s">
        <v>147</v>
      </c>
      <c r="M1643" s="10">
        <v>0</v>
      </c>
      <c r="N1643" s="10">
        <v>4</v>
      </c>
      <c r="O1643" s="10">
        <v>0</v>
      </c>
      <c r="P1643" s="13">
        <v>0</v>
      </c>
      <c r="Q1643" s="10">
        <v>0</v>
      </c>
      <c r="R1643" s="10">
        <v>0</v>
      </c>
      <c r="S1643" s="10">
        <v>0</v>
      </c>
      <c r="T1643" s="10">
        <v>0</v>
      </c>
      <c r="U1643" s="10">
        <v>0</v>
      </c>
    </row>
    <row r="1644" spans="1:21">
      <c r="A1644" s="11">
        <v>44550</v>
      </c>
      <c r="B1644" s="10" t="s">
        <v>274</v>
      </c>
      <c r="C1644" s="10">
        <v>1821833</v>
      </c>
      <c r="D1644" s="10" t="s">
        <v>1</v>
      </c>
      <c r="E1644" s="10" t="s">
        <v>282</v>
      </c>
      <c r="F1644" s="12" t="str">
        <f>LOOKUP(,-FIND({"","品牌","品类","需求","竞品","品类","成分","长尾","场景","占位","功效"},E1644),{"其他","品牌词","品类词","需求词","竞品词","品类词","成分词","长尾词","场景词","占位词","功效词"})</f>
        <v>功效词</v>
      </c>
      <c r="G1644" s="12" t="str">
        <f>INDEX('投放（素材）'!M:M,MATCH(E1644,'投放（素材）'!E:E,0))</f>
        <v>618b8a7b0000000001025dae</v>
      </c>
      <c r="H1644" s="10">
        <v>2274258</v>
      </c>
      <c r="I1644" s="10" t="s">
        <v>216</v>
      </c>
      <c r="J1644" s="10" t="s">
        <v>283</v>
      </c>
      <c r="K1644" s="10" t="s">
        <v>47</v>
      </c>
      <c r="L1644" s="10" t="s">
        <v>145</v>
      </c>
      <c r="M1644" s="10">
        <v>0</v>
      </c>
      <c r="N1644" s="10">
        <v>3</v>
      </c>
      <c r="O1644" s="10">
        <v>0</v>
      </c>
      <c r="P1644" s="13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</row>
    <row r="1645" spans="1:21">
      <c r="A1645" s="11">
        <v>44550</v>
      </c>
      <c r="B1645" s="10" t="s">
        <v>274</v>
      </c>
      <c r="C1645" s="10">
        <v>1821833</v>
      </c>
      <c r="D1645" s="10" t="s">
        <v>1</v>
      </c>
      <c r="E1645" s="10" t="s">
        <v>282</v>
      </c>
      <c r="F1645" s="12" t="str">
        <f>LOOKUP(,-FIND({"","品牌","品类","需求","竞品","品类","成分","长尾","场景","占位","功效"},E1645),{"其他","品牌词","品类词","需求词","竞品词","品类词","成分词","长尾词","场景词","占位词","功效词"})</f>
        <v>功效词</v>
      </c>
      <c r="G1645" s="12" t="str">
        <f>INDEX('投放（素材）'!M:M,MATCH(E1645,'投放（素材）'!E:E,0))</f>
        <v>618b8a7b0000000001025dae</v>
      </c>
      <c r="H1645" s="10">
        <v>2274258</v>
      </c>
      <c r="I1645" s="10" t="s">
        <v>216</v>
      </c>
      <c r="J1645" s="10" t="s">
        <v>283</v>
      </c>
      <c r="K1645" s="10" t="s">
        <v>47</v>
      </c>
      <c r="L1645" s="10" t="s">
        <v>141</v>
      </c>
      <c r="M1645" s="10">
        <v>0</v>
      </c>
      <c r="N1645" s="10">
        <v>4</v>
      </c>
      <c r="O1645" s="10">
        <v>0</v>
      </c>
      <c r="P1645" s="13">
        <v>0</v>
      </c>
      <c r="Q1645" s="10">
        <v>0</v>
      </c>
      <c r="R1645" s="10">
        <v>0</v>
      </c>
      <c r="S1645" s="10">
        <v>0</v>
      </c>
      <c r="T1645" s="10">
        <v>0</v>
      </c>
      <c r="U1645" s="10">
        <v>0</v>
      </c>
    </row>
    <row r="1646" spans="1:21">
      <c r="A1646" s="11">
        <v>44550</v>
      </c>
      <c r="B1646" s="10" t="s">
        <v>274</v>
      </c>
      <c r="C1646" s="10">
        <v>1821833</v>
      </c>
      <c r="D1646" s="10" t="s">
        <v>1</v>
      </c>
      <c r="E1646" s="10" t="s">
        <v>282</v>
      </c>
      <c r="F1646" s="12" t="str">
        <f>LOOKUP(,-FIND({"","品牌","品类","需求","竞品","品类","成分","长尾","场景","占位","功效"},E1646),{"其他","品牌词","品类词","需求词","竞品词","品类词","成分词","长尾词","场景词","占位词","功效词"})</f>
        <v>功效词</v>
      </c>
      <c r="G1646" s="12" t="str">
        <f>INDEX('投放（素材）'!M:M,MATCH(E1646,'投放（素材）'!E:E,0))</f>
        <v>618b8a7b0000000001025dae</v>
      </c>
      <c r="H1646" s="10">
        <v>2274258</v>
      </c>
      <c r="I1646" s="10" t="s">
        <v>216</v>
      </c>
      <c r="J1646" s="10" t="s">
        <v>283</v>
      </c>
      <c r="K1646" s="10" t="s">
        <v>47</v>
      </c>
      <c r="L1646" s="10" t="s">
        <v>144</v>
      </c>
      <c r="M1646" s="10">
        <v>0</v>
      </c>
      <c r="N1646" s="10">
        <v>5</v>
      </c>
      <c r="O1646" s="10">
        <v>0</v>
      </c>
      <c r="P1646" s="13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0</v>
      </c>
    </row>
    <row r="1647" spans="1:21">
      <c r="A1647" s="11">
        <v>44550</v>
      </c>
      <c r="B1647" s="10" t="s">
        <v>274</v>
      </c>
      <c r="C1647" s="10">
        <v>1821833</v>
      </c>
      <c r="D1647" s="10" t="s">
        <v>1</v>
      </c>
      <c r="E1647" s="10" t="s">
        <v>282</v>
      </c>
      <c r="F1647" s="12" t="str">
        <f>LOOKUP(,-FIND({"","品牌","品类","需求","竞品","品类","成分","长尾","场景","占位","功效"},E1647),{"其他","品牌词","品类词","需求词","竞品词","品类词","成分词","长尾词","场景词","占位词","功效词"})</f>
        <v>功效词</v>
      </c>
      <c r="G1647" s="12" t="str">
        <f>INDEX('投放（素材）'!M:M,MATCH(E1647,'投放（素材）'!E:E,0))</f>
        <v>618b8a7b0000000001025dae</v>
      </c>
      <c r="H1647" s="10">
        <v>2274258</v>
      </c>
      <c r="I1647" s="10" t="s">
        <v>216</v>
      </c>
      <c r="J1647" s="10" t="s">
        <v>283</v>
      </c>
      <c r="K1647" s="10" t="s">
        <v>47</v>
      </c>
      <c r="L1647" s="10" t="s">
        <v>143</v>
      </c>
      <c r="M1647" s="10">
        <v>0</v>
      </c>
      <c r="N1647" s="10">
        <v>1</v>
      </c>
      <c r="O1647" s="10">
        <v>0</v>
      </c>
      <c r="P1647" s="13">
        <v>0</v>
      </c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</row>
    <row r="1648" spans="1:21">
      <c r="A1648" s="11">
        <v>44550</v>
      </c>
      <c r="B1648" s="10" t="s">
        <v>274</v>
      </c>
      <c r="C1648" s="10">
        <v>1821833</v>
      </c>
      <c r="D1648" s="10" t="s">
        <v>1</v>
      </c>
      <c r="E1648" s="10" t="s">
        <v>282</v>
      </c>
      <c r="F1648" s="12" t="str">
        <f>LOOKUP(,-FIND({"","品牌","品类","需求","竞品","品类","成分","长尾","场景","占位","功效"},E1648),{"其他","品牌词","品类词","需求词","竞品词","品类词","成分词","长尾词","场景词","占位词","功效词"})</f>
        <v>功效词</v>
      </c>
      <c r="G1648" s="12" t="str">
        <f>INDEX('投放（素材）'!M:M,MATCH(E1648,'投放（素材）'!E:E,0))</f>
        <v>618b8a7b0000000001025dae</v>
      </c>
      <c r="H1648" s="10">
        <v>2274258</v>
      </c>
      <c r="I1648" s="10" t="s">
        <v>216</v>
      </c>
      <c r="J1648" s="10" t="s">
        <v>283</v>
      </c>
      <c r="K1648" s="10" t="s">
        <v>47</v>
      </c>
      <c r="L1648" s="10" t="s">
        <v>140</v>
      </c>
      <c r="M1648" s="10">
        <v>2110.63</v>
      </c>
      <c r="N1648" s="10">
        <v>10393</v>
      </c>
      <c r="O1648" s="10">
        <v>574</v>
      </c>
      <c r="P1648" s="13">
        <v>0.0552</v>
      </c>
      <c r="Q1648" s="10">
        <v>3.67</v>
      </c>
      <c r="R1648" s="10">
        <v>5</v>
      </c>
      <c r="S1648" s="10">
        <v>0</v>
      </c>
      <c r="T1648" s="10">
        <v>4</v>
      </c>
      <c r="U1648" s="10">
        <v>0</v>
      </c>
    </row>
    <row r="1649" spans="1:21">
      <c r="A1649" s="11">
        <v>44550</v>
      </c>
      <c r="B1649" s="10" t="s">
        <v>274</v>
      </c>
      <c r="C1649" s="10">
        <v>1821833</v>
      </c>
      <c r="D1649" s="10" t="s">
        <v>1</v>
      </c>
      <c r="E1649" s="10" t="s">
        <v>282</v>
      </c>
      <c r="F1649" s="12" t="str">
        <f>LOOKUP(,-FIND({"","品牌","品类","需求","竞品","品类","成分","长尾","场景","占位","功效"},E1649),{"其他","品牌词","品类词","需求词","竞品词","品类词","成分词","长尾词","场景词","占位词","功效词"})</f>
        <v>功效词</v>
      </c>
      <c r="G1649" s="12" t="str">
        <f>INDEX('投放（素材）'!M:M,MATCH(E1649,'投放（素材）'!E:E,0))</f>
        <v>618b8a7b0000000001025dae</v>
      </c>
      <c r="H1649" s="10">
        <v>2274258</v>
      </c>
      <c r="I1649" s="10" t="s">
        <v>216</v>
      </c>
      <c r="J1649" s="10" t="s">
        <v>283</v>
      </c>
      <c r="K1649" s="10" t="s">
        <v>47</v>
      </c>
      <c r="L1649" s="10" t="s">
        <v>148</v>
      </c>
      <c r="M1649" s="10">
        <v>0</v>
      </c>
      <c r="N1649" s="10">
        <v>17</v>
      </c>
      <c r="O1649" s="10">
        <v>0</v>
      </c>
      <c r="P1649" s="13">
        <v>0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</row>
    <row r="1650" spans="1:21">
      <c r="A1650" s="11">
        <v>44550</v>
      </c>
      <c r="B1650" s="10" t="s">
        <v>274</v>
      </c>
      <c r="C1650" s="10">
        <v>1821833</v>
      </c>
      <c r="D1650" s="10" t="s">
        <v>1</v>
      </c>
      <c r="E1650" s="10" t="s">
        <v>282</v>
      </c>
      <c r="F1650" s="12" t="str">
        <f>LOOKUP(,-FIND({"","品牌","品类","需求","竞品","品类","成分","长尾","场景","占位","功效"},E1650),{"其他","品牌词","品类词","需求词","竞品词","品类词","成分词","长尾词","场景词","占位词","功效词"})</f>
        <v>功效词</v>
      </c>
      <c r="G1650" s="12" t="str">
        <f>INDEX('投放（素材）'!M:M,MATCH(E1650,'投放（素材）'!E:E,0))</f>
        <v>618b8a7b0000000001025dae</v>
      </c>
      <c r="H1650" s="10">
        <v>2274258</v>
      </c>
      <c r="I1650" s="10" t="s">
        <v>216</v>
      </c>
      <c r="J1650" s="10" t="s">
        <v>283</v>
      </c>
      <c r="K1650" s="10" t="s">
        <v>47</v>
      </c>
      <c r="L1650" s="10" t="s">
        <v>150</v>
      </c>
      <c r="M1650" s="10">
        <v>0</v>
      </c>
      <c r="N1650" s="10">
        <v>2</v>
      </c>
      <c r="O1650" s="10">
        <v>0</v>
      </c>
      <c r="P1650" s="13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0</v>
      </c>
    </row>
    <row r="1651" spans="1:21">
      <c r="A1651" s="11">
        <v>44550</v>
      </c>
      <c r="B1651" s="10" t="s">
        <v>274</v>
      </c>
      <c r="C1651" s="10">
        <v>1821833</v>
      </c>
      <c r="D1651" s="10" t="s">
        <v>1</v>
      </c>
      <c r="E1651" s="10" t="s">
        <v>282</v>
      </c>
      <c r="F1651" s="12" t="str">
        <f>LOOKUP(,-FIND({"","品牌","品类","需求","竞品","品类","成分","长尾","场景","占位","功效"},E1651),{"其他","品牌词","品类词","需求词","竞品词","品类词","成分词","长尾词","场景词","占位词","功效词"})</f>
        <v>功效词</v>
      </c>
      <c r="G1651" s="12" t="str">
        <f>INDEX('投放（素材）'!M:M,MATCH(E1651,'投放（素材）'!E:E,0))</f>
        <v>618b8a7b0000000001025dae</v>
      </c>
      <c r="H1651" s="10">
        <v>2274258</v>
      </c>
      <c r="I1651" s="10" t="s">
        <v>216</v>
      </c>
      <c r="J1651" s="10" t="s">
        <v>283</v>
      </c>
      <c r="K1651" s="10" t="s">
        <v>47</v>
      </c>
      <c r="L1651" s="10" t="s">
        <v>146</v>
      </c>
      <c r="M1651" s="10">
        <v>3.61</v>
      </c>
      <c r="N1651" s="10">
        <v>8</v>
      </c>
      <c r="O1651" s="10">
        <v>1</v>
      </c>
      <c r="P1651" s="13">
        <v>0.125</v>
      </c>
      <c r="Q1651" s="10">
        <v>3.61</v>
      </c>
      <c r="R1651" s="10">
        <v>0</v>
      </c>
      <c r="S1651" s="10">
        <v>0</v>
      </c>
      <c r="T1651" s="10">
        <v>0</v>
      </c>
      <c r="U1651" s="10">
        <v>0</v>
      </c>
    </row>
    <row r="1652" spans="1:21">
      <c r="A1652" s="11">
        <v>44551</v>
      </c>
      <c r="B1652" s="10" t="s">
        <v>268</v>
      </c>
      <c r="C1652" s="10">
        <v>1796446</v>
      </c>
      <c r="D1652" s="10" t="s">
        <v>1</v>
      </c>
      <c r="E1652" s="10" t="s">
        <v>269</v>
      </c>
      <c r="F1652" s="12" t="str">
        <f>LOOKUP(,-FIND({"","品牌","品类","需求","竞品","品类","成分","长尾","场景","占位","功效"},E1652),{"其他","品牌词","品类词","需求词","竞品词","品类词","成分词","长尾词","场景词","占位词","功效词"})</f>
        <v>品类词</v>
      </c>
      <c r="G1652" s="12" t="str">
        <f>INDEX('投放（素材）'!M:M,MATCH(E1652,'投放（素材）'!E:E,0))</f>
        <v>61303e92000000002103c91c</v>
      </c>
      <c r="H1652" s="10">
        <v>2184195</v>
      </c>
      <c r="I1652" s="10" t="s">
        <v>216</v>
      </c>
      <c r="J1652" s="10" t="s">
        <v>270</v>
      </c>
      <c r="K1652" s="10" t="s">
        <v>47</v>
      </c>
      <c r="L1652" s="10" t="s">
        <v>63</v>
      </c>
      <c r="M1652" s="10">
        <v>2317.14</v>
      </c>
      <c r="N1652" s="10">
        <v>5901</v>
      </c>
      <c r="O1652" s="10">
        <v>332</v>
      </c>
      <c r="P1652" s="13">
        <v>0.0563</v>
      </c>
      <c r="Q1652" s="10">
        <v>6.97</v>
      </c>
      <c r="R1652" s="10">
        <v>5</v>
      </c>
      <c r="S1652" s="10">
        <v>0</v>
      </c>
      <c r="T1652" s="10">
        <v>2</v>
      </c>
      <c r="U1652" s="10">
        <v>0</v>
      </c>
    </row>
    <row r="1653" spans="1:21">
      <c r="A1653" s="11">
        <v>44551</v>
      </c>
      <c r="B1653" s="10" t="s">
        <v>268</v>
      </c>
      <c r="C1653" s="10">
        <v>1796446</v>
      </c>
      <c r="D1653" s="10" t="s">
        <v>1</v>
      </c>
      <c r="E1653" s="10" t="s">
        <v>271</v>
      </c>
      <c r="F1653" s="12" t="str">
        <f>LOOKUP(,-FIND({"","品牌","品类","需求","竞品","品类","成分","长尾","场景","占位","功效"},E1653),{"其他","品牌词","品类词","需求词","竞品词","品类词","成分词","长尾词","场景词","占位词","功效词"})</f>
        <v>需求词</v>
      </c>
      <c r="G1653" s="12" t="str">
        <f>INDEX('投放（素材）'!M:M,MATCH(E1653,'投放（素材）'!E:E,0))</f>
        <v>61303e92000000002103c91c</v>
      </c>
      <c r="H1653" s="10">
        <v>2196433</v>
      </c>
      <c r="I1653" s="10" t="s">
        <v>216</v>
      </c>
      <c r="J1653" s="10" t="s">
        <v>270</v>
      </c>
      <c r="K1653" s="10" t="s">
        <v>47</v>
      </c>
      <c r="L1653" s="10" t="s">
        <v>79</v>
      </c>
      <c r="M1653" s="10">
        <v>1084.56</v>
      </c>
      <c r="N1653" s="10">
        <v>2977</v>
      </c>
      <c r="O1653" s="10">
        <v>159</v>
      </c>
      <c r="P1653" s="13">
        <v>0.0534</v>
      </c>
      <c r="Q1653" s="10">
        <v>6.82</v>
      </c>
      <c r="R1653" s="10">
        <v>4</v>
      </c>
      <c r="S1653" s="10">
        <v>0</v>
      </c>
      <c r="T1653" s="10">
        <v>4</v>
      </c>
      <c r="U1653" s="10">
        <v>1</v>
      </c>
    </row>
    <row r="1654" spans="1:21">
      <c r="A1654" s="11">
        <v>44551</v>
      </c>
      <c r="B1654" s="10" t="s">
        <v>272</v>
      </c>
      <c r="C1654" s="10">
        <v>1810537</v>
      </c>
      <c r="D1654" s="10" t="s">
        <v>1</v>
      </c>
      <c r="E1654" s="10" t="s">
        <v>273</v>
      </c>
      <c r="F1654" s="12" t="str">
        <f>LOOKUP(,-FIND({"","品牌","品类","需求","竞品","品类","成分","长尾","场景","占位","功效"},E1654),{"其他","品牌词","品类词","需求词","竞品词","品类词","成分词","长尾词","场景词","占位词","功效词"})</f>
        <v>占位词</v>
      </c>
      <c r="G1654" s="12" t="str">
        <f>INDEX('投放（素材）'!M:M,MATCH(E1654,'投放（素材）'!E:E,0))</f>
        <v>61303e92000000002103c91c</v>
      </c>
      <c r="H1654" s="10">
        <v>2207800</v>
      </c>
      <c r="I1654" s="10" t="s">
        <v>216</v>
      </c>
      <c r="J1654" s="10" t="s">
        <v>270</v>
      </c>
      <c r="K1654" s="10" t="s">
        <v>47</v>
      </c>
      <c r="L1654" s="10" t="s">
        <v>63</v>
      </c>
      <c r="M1654" s="10">
        <v>18213.11</v>
      </c>
      <c r="N1654" s="10">
        <v>28871</v>
      </c>
      <c r="O1654" s="10">
        <v>1630</v>
      </c>
      <c r="P1654" s="13">
        <v>0.0565</v>
      </c>
      <c r="Q1654" s="10">
        <v>11.17</v>
      </c>
      <c r="R1654" s="10">
        <v>10</v>
      </c>
      <c r="S1654" s="10">
        <v>0</v>
      </c>
      <c r="T1654" s="10">
        <v>8</v>
      </c>
      <c r="U1654" s="10">
        <v>3</v>
      </c>
    </row>
    <row r="1655" spans="1:21">
      <c r="A1655" s="11">
        <v>44551</v>
      </c>
      <c r="B1655" s="10" t="s">
        <v>272</v>
      </c>
      <c r="C1655" s="10">
        <v>1810537</v>
      </c>
      <c r="D1655" s="10" t="s">
        <v>1</v>
      </c>
      <c r="E1655" s="10" t="s">
        <v>273</v>
      </c>
      <c r="F1655" s="12" t="str">
        <f>LOOKUP(,-FIND({"","品牌","品类","需求","竞品","品类","成分","长尾","场景","占位","功效"},E1655),{"其他","品牌词","品类词","需求词","竞品词","品类词","成分词","长尾词","场景词","占位词","功效词"})</f>
        <v>占位词</v>
      </c>
      <c r="G1655" s="12" t="str">
        <f>INDEX('投放（素材）'!M:M,MATCH(E1655,'投放（素材）'!E:E,0))</f>
        <v>61303e92000000002103c91c</v>
      </c>
      <c r="H1655" s="10">
        <v>2207800</v>
      </c>
      <c r="I1655" s="10" t="s">
        <v>216</v>
      </c>
      <c r="J1655" s="10" t="s">
        <v>270</v>
      </c>
      <c r="K1655" s="10" t="s">
        <v>47</v>
      </c>
      <c r="L1655" s="10" t="s">
        <v>79</v>
      </c>
      <c r="M1655" s="10">
        <v>797.82</v>
      </c>
      <c r="N1655" s="10">
        <v>1402</v>
      </c>
      <c r="O1655" s="10">
        <v>70</v>
      </c>
      <c r="P1655" s="13">
        <v>0.0499</v>
      </c>
      <c r="Q1655" s="10">
        <v>11.39</v>
      </c>
      <c r="R1655" s="10">
        <v>0</v>
      </c>
      <c r="S1655" s="10">
        <v>0</v>
      </c>
      <c r="T1655" s="10">
        <v>1</v>
      </c>
      <c r="U1655" s="10">
        <v>0</v>
      </c>
    </row>
    <row r="1656" spans="1:21">
      <c r="A1656" s="11">
        <v>44551</v>
      </c>
      <c r="B1656" s="10" t="s">
        <v>274</v>
      </c>
      <c r="C1656" s="10">
        <v>1821833</v>
      </c>
      <c r="D1656" s="10" t="s">
        <v>1</v>
      </c>
      <c r="E1656" s="10" t="s">
        <v>275</v>
      </c>
      <c r="F1656" s="12" t="str">
        <f>LOOKUP(,-FIND({"","品牌","品类","需求","竞品","品类","成分","长尾","场景","占位","功效"},E1656),{"其他","品牌词","品类词","需求词","竞品词","品类词","成分词","长尾词","场景词","占位词","功效词"})</f>
        <v>品类词</v>
      </c>
      <c r="G1656" s="12" t="str">
        <f>INDEX('投放（素材）'!M:M,MATCH(E1656,'投放（素材）'!E:E,0))</f>
        <v>61303e92000000002103c91c</v>
      </c>
      <c r="H1656" s="10">
        <v>2225193</v>
      </c>
      <c r="I1656" s="10" t="s">
        <v>216</v>
      </c>
      <c r="J1656" s="10" t="s">
        <v>270</v>
      </c>
      <c r="K1656" s="10" t="s">
        <v>47</v>
      </c>
      <c r="L1656" s="10" t="s">
        <v>82</v>
      </c>
      <c r="M1656" s="10">
        <v>2833.98</v>
      </c>
      <c r="N1656" s="10">
        <v>10701</v>
      </c>
      <c r="O1656" s="10">
        <v>409</v>
      </c>
      <c r="P1656" s="13">
        <v>0.0382</v>
      </c>
      <c r="Q1656" s="10">
        <v>6.92</v>
      </c>
      <c r="R1656" s="10">
        <v>7</v>
      </c>
      <c r="S1656" s="10">
        <v>0</v>
      </c>
      <c r="T1656" s="10">
        <v>0</v>
      </c>
      <c r="U1656" s="10">
        <v>0</v>
      </c>
    </row>
    <row r="1657" spans="1:21">
      <c r="A1657" s="11">
        <v>44551</v>
      </c>
      <c r="B1657" s="10" t="s">
        <v>274</v>
      </c>
      <c r="C1657" s="10">
        <v>1821833</v>
      </c>
      <c r="D1657" s="10" t="s">
        <v>1</v>
      </c>
      <c r="E1657" s="10" t="s">
        <v>276</v>
      </c>
      <c r="F1657" s="12" t="str">
        <f>LOOKUP(,-FIND({"","品牌","品类","需求","竞品","品类","成分","长尾","场景","占位","功效"},E1657),{"其他","品牌词","品类词","需求词","竞品词","品类词","成分词","长尾词","场景词","占位词","功效词"})</f>
        <v>品牌词</v>
      </c>
      <c r="G1657" s="12" t="str">
        <f>INDEX('投放（素材）'!M:M,MATCH(E1657,'投放（素材）'!E:E,0))</f>
        <v>6100f2a0000000002103d584</v>
      </c>
      <c r="H1657" s="10">
        <v>2225210</v>
      </c>
      <c r="I1657" s="10" t="s">
        <v>216</v>
      </c>
      <c r="J1657" s="10" t="s">
        <v>229</v>
      </c>
      <c r="K1657" s="10" t="s">
        <v>47</v>
      </c>
      <c r="L1657" s="10" t="s">
        <v>75</v>
      </c>
      <c r="M1657" s="10">
        <v>821.27</v>
      </c>
      <c r="N1657" s="10">
        <v>4580</v>
      </c>
      <c r="O1657" s="10">
        <v>169</v>
      </c>
      <c r="P1657" s="13">
        <v>0.0369</v>
      </c>
      <c r="Q1657" s="10">
        <v>4.85</v>
      </c>
      <c r="R1657" s="10">
        <v>2</v>
      </c>
      <c r="S1657" s="10">
        <v>1</v>
      </c>
      <c r="T1657" s="10">
        <v>0</v>
      </c>
      <c r="U1657" s="10">
        <v>0</v>
      </c>
    </row>
    <row r="1658" spans="1:21">
      <c r="A1658" s="11">
        <v>44551</v>
      </c>
      <c r="B1658" s="10" t="s">
        <v>274</v>
      </c>
      <c r="C1658" s="10">
        <v>1821833</v>
      </c>
      <c r="D1658" s="10" t="s">
        <v>1</v>
      </c>
      <c r="E1658" s="10" t="s">
        <v>277</v>
      </c>
      <c r="F1658" s="12" t="str">
        <f>LOOKUP(,-FIND({"","品牌","品类","需求","竞品","品类","成分","长尾","场景","占位","功效"},E1658),{"其他","品牌词","品类词","需求词","竞品词","品类词","成分词","长尾词","场景词","占位词","功效词"})</f>
        <v>品牌词</v>
      </c>
      <c r="G1658" s="12" t="str">
        <f>INDEX('投放（素材）'!M:M,MATCH(E1658,'投放（素材）'!E:E,0))</f>
        <v>60f7c242000000000102e5de</v>
      </c>
      <c r="H1658" s="10">
        <v>2244321</v>
      </c>
      <c r="I1658" s="10" t="s">
        <v>216</v>
      </c>
      <c r="J1658" s="10" t="s">
        <v>217</v>
      </c>
      <c r="K1658" s="10" t="s">
        <v>47</v>
      </c>
      <c r="L1658" s="10" t="s">
        <v>131</v>
      </c>
      <c r="M1658" s="10">
        <v>14.18</v>
      </c>
      <c r="N1658" s="10">
        <v>26</v>
      </c>
      <c r="O1658" s="10">
        <v>2</v>
      </c>
      <c r="P1658" s="13">
        <v>0.0769</v>
      </c>
      <c r="Q1658" s="10">
        <v>7.09</v>
      </c>
      <c r="R1658" s="10">
        <v>0</v>
      </c>
      <c r="S1658" s="10">
        <v>0</v>
      </c>
      <c r="T1658" s="10">
        <v>0</v>
      </c>
      <c r="U1658" s="10">
        <v>0</v>
      </c>
    </row>
    <row r="1659" spans="1:21">
      <c r="A1659" s="11">
        <v>44551</v>
      </c>
      <c r="B1659" s="10" t="s">
        <v>274</v>
      </c>
      <c r="C1659" s="10">
        <v>1821833</v>
      </c>
      <c r="D1659" s="10" t="s">
        <v>1</v>
      </c>
      <c r="E1659" s="10" t="s">
        <v>277</v>
      </c>
      <c r="F1659" s="12" t="str">
        <f>LOOKUP(,-FIND({"","品牌","品类","需求","竞品","品类","成分","长尾","场景","占位","功效"},E1659),{"其他","品牌词","品类词","需求词","竞品词","品类词","成分词","长尾词","场景词","占位词","功效词"})</f>
        <v>品牌词</v>
      </c>
      <c r="G1659" s="12" t="str">
        <f>INDEX('投放（素材）'!M:M,MATCH(E1659,'投放（素材）'!E:E,0))</f>
        <v>60f7c242000000000102e5de</v>
      </c>
      <c r="H1659" s="10">
        <v>2244321</v>
      </c>
      <c r="I1659" s="10" t="s">
        <v>216</v>
      </c>
      <c r="J1659" s="10" t="s">
        <v>217</v>
      </c>
      <c r="K1659" s="10" t="s">
        <v>47</v>
      </c>
      <c r="L1659" s="10" t="s">
        <v>130</v>
      </c>
      <c r="M1659" s="10">
        <v>8.93</v>
      </c>
      <c r="N1659" s="10">
        <v>26</v>
      </c>
      <c r="O1659" s="10">
        <v>1</v>
      </c>
      <c r="P1659" s="13">
        <v>0.0385</v>
      </c>
      <c r="Q1659" s="10">
        <v>8.93</v>
      </c>
      <c r="R1659" s="10">
        <v>0</v>
      </c>
      <c r="S1659" s="10">
        <v>0</v>
      </c>
      <c r="T1659" s="10">
        <v>0</v>
      </c>
      <c r="U1659" s="10">
        <v>0</v>
      </c>
    </row>
    <row r="1660" spans="1:21">
      <c r="A1660" s="11">
        <v>44551</v>
      </c>
      <c r="B1660" s="10" t="s">
        <v>274</v>
      </c>
      <c r="C1660" s="10">
        <v>1821833</v>
      </c>
      <c r="D1660" s="10" t="s">
        <v>1</v>
      </c>
      <c r="E1660" s="10" t="s">
        <v>278</v>
      </c>
      <c r="F1660" s="12" t="str">
        <f>LOOKUP(,-FIND({"","品牌","品类","需求","竞品","品类","成分","长尾","场景","占位","功效"},E1660),{"其他","品牌词","品类词","需求词","竞品词","品类词","成分词","长尾词","场景词","占位词","功效词"})</f>
        <v>品牌词</v>
      </c>
      <c r="G1660" s="12" t="str">
        <f>INDEX('投放（素材）'!M:M,MATCH(E1660,'投放（素材）'!E:E,0))</f>
        <v>61388e450000000021038361</v>
      </c>
      <c r="H1660" s="10">
        <v>2266911</v>
      </c>
      <c r="I1660" s="10" t="s">
        <v>216</v>
      </c>
      <c r="J1660" s="10" t="s">
        <v>279</v>
      </c>
      <c r="K1660" s="10" t="s">
        <v>47</v>
      </c>
      <c r="L1660" s="10" t="s">
        <v>157</v>
      </c>
      <c r="M1660" s="10">
        <v>0</v>
      </c>
      <c r="N1660" s="10">
        <v>1</v>
      </c>
      <c r="O1660" s="10">
        <v>0</v>
      </c>
      <c r="P1660" s="13">
        <v>0</v>
      </c>
      <c r="Q1660" s="10">
        <v>0</v>
      </c>
      <c r="R1660" s="10">
        <v>0</v>
      </c>
      <c r="S1660" s="10">
        <v>0</v>
      </c>
      <c r="T1660" s="10">
        <v>0</v>
      </c>
      <c r="U1660" s="10">
        <v>0</v>
      </c>
    </row>
    <row r="1661" spans="1:21">
      <c r="A1661" s="11">
        <v>44551</v>
      </c>
      <c r="B1661" s="10" t="s">
        <v>274</v>
      </c>
      <c r="C1661" s="10">
        <v>1821833</v>
      </c>
      <c r="D1661" s="10" t="s">
        <v>1</v>
      </c>
      <c r="E1661" s="10" t="s">
        <v>278</v>
      </c>
      <c r="F1661" s="12" t="str">
        <f>LOOKUP(,-FIND({"","品牌","品类","需求","竞品","品类","成分","长尾","场景","占位","功效"},E1661),{"其他","品牌词","品类词","需求词","竞品词","品类词","成分词","长尾词","场景词","占位词","功效词"})</f>
        <v>品牌词</v>
      </c>
      <c r="G1661" s="12" t="str">
        <f>INDEX('投放（素材）'!M:M,MATCH(E1661,'投放（素材）'!E:E,0))</f>
        <v>61388e450000000021038361</v>
      </c>
      <c r="H1661" s="10">
        <v>2266911</v>
      </c>
      <c r="I1661" s="10" t="s">
        <v>216</v>
      </c>
      <c r="J1661" s="10" t="s">
        <v>279</v>
      </c>
      <c r="K1661" s="10" t="s">
        <v>47</v>
      </c>
      <c r="L1661" s="10" t="s">
        <v>156</v>
      </c>
      <c r="M1661" s="10">
        <v>0</v>
      </c>
      <c r="N1661" s="10">
        <v>2</v>
      </c>
      <c r="O1661" s="10">
        <v>0</v>
      </c>
      <c r="P1661" s="13">
        <v>0</v>
      </c>
      <c r="Q1661" s="10">
        <v>0</v>
      </c>
      <c r="R1661" s="10">
        <v>0</v>
      </c>
      <c r="S1661" s="10">
        <v>0</v>
      </c>
      <c r="T1661" s="10">
        <v>0</v>
      </c>
      <c r="U1661" s="10">
        <v>0</v>
      </c>
    </row>
    <row r="1662" spans="1:21">
      <c r="A1662" s="11">
        <v>44551</v>
      </c>
      <c r="B1662" s="10" t="s">
        <v>274</v>
      </c>
      <c r="C1662" s="10">
        <v>1821833</v>
      </c>
      <c r="D1662" s="10" t="s">
        <v>1</v>
      </c>
      <c r="E1662" s="10" t="s">
        <v>281</v>
      </c>
      <c r="F1662" s="12" t="str">
        <f>LOOKUP(,-FIND({"","品牌","品类","需求","竞品","品类","成分","长尾","场景","占位","功效"},E1662),{"其他","品牌词","品类词","需求词","竞品词","品类词","成分词","长尾词","场景词","占位词","功效词"})</f>
        <v>品牌词</v>
      </c>
      <c r="G1662" s="12" t="str">
        <f>INDEX('投放（素材）'!M:M,MATCH(E1662,'投放（素材）'!E:E,0))</f>
        <v>61388e450000000021038361</v>
      </c>
      <c r="H1662" s="10">
        <v>2267007</v>
      </c>
      <c r="I1662" s="10" t="s">
        <v>216</v>
      </c>
      <c r="J1662" s="10" t="s">
        <v>279</v>
      </c>
      <c r="K1662" s="10" t="s">
        <v>47</v>
      </c>
      <c r="L1662" s="10" t="s">
        <v>74</v>
      </c>
      <c r="M1662" s="10">
        <v>292.61</v>
      </c>
      <c r="N1662" s="10">
        <v>1068</v>
      </c>
      <c r="O1662" s="10">
        <v>38</v>
      </c>
      <c r="P1662" s="13">
        <v>0.0356</v>
      </c>
      <c r="Q1662" s="10">
        <v>7.7</v>
      </c>
      <c r="R1662" s="10">
        <v>2</v>
      </c>
      <c r="S1662" s="10">
        <v>0</v>
      </c>
      <c r="T1662" s="10">
        <v>1</v>
      </c>
      <c r="U1662" s="10">
        <v>0</v>
      </c>
    </row>
    <row r="1663" spans="1:21">
      <c r="A1663" s="11">
        <v>44551</v>
      </c>
      <c r="B1663" s="10" t="s">
        <v>274</v>
      </c>
      <c r="C1663" s="10">
        <v>1821833</v>
      </c>
      <c r="D1663" s="10" t="s">
        <v>1</v>
      </c>
      <c r="E1663" s="10" t="s">
        <v>282</v>
      </c>
      <c r="F1663" s="12" t="str">
        <f>LOOKUP(,-FIND({"","品牌","品类","需求","竞品","品类","成分","长尾","场景","占位","功效"},E1663),{"其他","品牌词","品类词","需求词","竞品词","品类词","成分词","长尾词","场景词","占位词","功效词"})</f>
        <v>功效词</v>
      </c>
      <c r="G1663" s="12" t="str">
        <f>INDEX('投放（素材）'!M:M,MATCH(E1663,'投放（素材）'!E:E,0))</f>
        <v>618b8a7b0000000001025dae</v>
      </c>
      <c r="H1663" s="10">
        <v>2274258</v>
      </c>
      <c r="I1663" s="10" t="s">
        <v>216</v>
      </c>
      <c r="J1663" s="10" t="s">
        <v>283</v>
      </c>
      <c r="K1663" s="10" t="s">
        <v>47</v>
      </c>
      <c r="L1663" s="10" t="s">
        <v>151</v>
      </c>
      <c r="M1663" s="10">
        <v>17.19</v>
      </c>
      <c r="N1663" s="10">
        <v>34</v>
      </c>
      <c r="O1663" s="10">
        <v>7</v>
      </c>
      <c r="P1663" s="13">
        <v>0.2059</v>
      </c>
      <c r="Q1663" s="10">
        <v>2.45</v>
      </c>
      <c r="R1663" s="10">
        <v>0</v>
      </c>
      <c r="S1663" s="10">
        <v>0</v>
      </c>
      <c r="T1663" s="10">
        <v>0</v>
      </c>
      <c r="U1663" s="10">
        <v>0</v>
      </c>
    </row>
    <row r="1664" spans="1:21">
      <c r="A1664" s="11">
        <v>44551</v>
      </c>
      <c r="B1664" s="10" t="s">
        <v>274</v>
      </c>
      <c r="C1664" s="10">
        <v>1821833</v>
      </c>
      <c r="D1664" s="10" t="s">
        <v>1</v>
      </c>
      <c r="E1664" s="10" t="s">
        <v>282</v>
      </c>
      <c r="F1664" s="12" t="str">
        <f>LOOKUP(,-FIND({"","品牌","品类","需求","竞品","品类","成分","长尾","场景","占位","功效"},E1664),{"其他","品牌词","品类词","需求词","竞品词","品类词","成分词","长尾词","场景词","占位词","功效词"})</f>
        <v>功效词</v>
      </c>
      <c r="G1664" s="12" t="str">
        <f>INDEX('投放（素材）'!M:M,MATCH(E1664,'投放（素材）'!E:E,0))</f>
        <v>618b8a7b0000000001025dae</v>
      </c>
      <c r="H1664" s="10">
        <v>2274258</v>
      </c>
      <c r="I1664" s="10" t="s">
        <v>216</v>
      </c>
      <c r="J1664" s="10" t="s">
        <v>283</v>
      </c>
      <c r="K1664" s="10" t="s">
        <v>47</v>
      </c>
      <c r="L1664" s="10" t="s">
        <v>145</v>
      </c>
      <c r="M1664" s="10">
        <v>0</v>
      </c>
      <c r="N1664" s="10">
        <v>2</v>
      </c>
      <c r="O1664" s="10">
        <v>0</v>
      </c>
      <c r="P1664" s="13">
        <v>0</v>
      </c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</row>
    <row r="1665" spans="1:21">
      <c r="A1665" s="11">
        <v>44551</v>
      </c>
      <c r="B1665" s="10" t="s">
        <v>274</v>
      </c>
      <c r="C1665" s="10">
        <v>1821833</v>
      </c>
      <c r="D1665" s="10" t="s">
        <v>1</v>
      </c>
      <c r="E1665" s="10" t="s">
        <v>282</v>
      </c>
      <c r="F1665" s="12" t="str">
        <f>LOOKUP(,-FIND({"","品牌","品类","需求","竞品","品类","成分","长尾","场景","占位","功效"},E1665),{"其他","品牌词","品类词","需求词","竞品词","品类词","成分词","长尾词","场景词","占位词","功效词"})</f>
        <v>功效词</v>
      </c>
      <c r="G1665" s="12" t="str">
        <f>INDEX('投放（素材）'!M:M,MATCH(E1665,'投放（素材）'!E:E,0))</f>
        <v>618b8a7b0000000001025dae</v>
      </c>
      <c r="H1665" s="10">
        <v>2274258</v>
      </c>
      <c r="I1665" s="10" t="s">
        <v>216</v>
      </c>
      <c r="J1665" s="10" t="s">
        <v>283</v>
      </c>
      <c r="K1665" s="10" t="s">
        <v>47</v>
      </c>
      <c r="L1665" s="10" t="s">
        <v>141</v>
      </c>
      <c r="M1665" s="10">
        <v>9.18</v>
      </c>
      <c r="N1665" s="10">
        <v>7</v>
      </c>
      <c r="O1665" s="10">
        <v>2</v>
      </c>
      <c r="P1665" s="13">
        <v>0.2857</v>
      </c>
      <c r="Q1665" s="10">
        <v>4.59</v>
      </c>
      <c r="R1665" s="10">
        <v>0</v>
      </c>
      <c r="S1665" s="10">
        <v>0</v>
      </c>
      <c r="T1665" s="10">
        <v>0</v>
      </c>
      <c r="U1665" s="10">
        <v>0</v>
      </c>
    </row>
    <row r="1666" spans="1:21">
      <c r="A1666" s="11">
        <v>44551</v>
      </c>
      <c r="B1666" s="10" t="s">
        <v>274</v>
      </c>
      <c r="C1666" s="10">
        <v>1821833</v>
      </c>
      <c r="D1666" s="10" t="s">
        <v>1</v>
      </c>
      <c r="E1666" s="10" t="s">
        <v>282</v>
      </c>
      <c r="F1666" s="12" t="str">
        <f>LOOKUP(,-FIND({"","品牌","品类","需求","竞品","品类","成分","长尾","场景","占位","功效"},E1666),{"其他","品牌词","品类词","需求词","竞品词","品类词","成分词","长尾词","场景词","占位词","功效词"})</f>
        <v>功效词</v>
      </c>
      <c r="G1666" s="12" t="str">
        <f>INDEX('投放（素材）'!M:M,MATCH(E1666,'投放（素材）'!E:E,0))</f>
        <v>618b8a7b0000000001025dae</v>
      </c>
      <c r="H1666" s="10">
        <v>2274258</v>
      </c>
      <c r="I1666" s="10" t="s">
        <v>216</v>
      </c>
      <c r="J1666" s="10" t="s">
        <v>283</v>
      </c>
      <c r="K1666" s="10" t="s">
        <v>47</v>
      </c>
      <c r="L1666" s="10" t="s">
        <v>144</v>
      </c>
      <c r="M1666" s="10">
        <v>0</v>
      </c>
      <c r="N1666" s="10">
        <v>4</v>
      </c>
      <c r="O1666" s="10">
        <v>0</v>
      </c>
      <c r="P1666" s="13">
        <v>0</v>
      </c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</row>
    <row r="1667" spans="1:21">
      <c r="A1667" s="11">
        <v>44551</v>
      </c>
      <c r="B1667" s="10" t="s">
        <v>274</v>
      </c>
      <c r="C1667" s="10">
        <v>1821833</v>
      </c>
      <c r="D1667" s="10" t="s">
        <v>1</v>
      </c>
      <c r="E1667" s="10" t="s">
        <v>282</v>
      </c>
      <c r="F1667" s="12" t="str">
        <f>LOOKUP(,-FIND({"","品牌","品类","需求","竞品","品类","成分","长尾","场景","占位","功效"},E1667),{"其他","品牌词","品类词","需求词","竞品词","品类词","成分词","长尾词","场景词","占位词","功效词"})</f>
        <v>功效词</v>
      </c>
      <c r="G1667" s="12" t="str">
        <f>INDEX('投放（素材）'!M:M,MATCH(E1667,'投放（素材）'!E:E,0))</f>
        <v>618b8a7b0000000001025dae</v>
      </c>
      <c r="H1667" s="10">
        <v>2274258</v>
      </c>
      <c r="I1667" s="10" t="s">
        <v>216</v>
      </c>
      <c r="J1667" s="10" t="s">
        <v>283</v>
      </c>
      <c r="K1667" s="10" t="s">
        <v>47</v>
      </c>
      <c r="L1667" s="10" t="s">
        <v>140</v>
      </c>
      <c r="M1667" s="10">
        <v>1863.19</v>
      </c>
      <c r="N1667" s="10">
        <v>8790</v>
      </c>
      <c r="O1667" s="10">
        <v>485</v>
      </c>
      <c r="P1667" s="13">
        <v>0.0552</v>
      </c>
      <c r="Q1667" s="10">
        <v>3.84</v>
      </c>
      <c r="R1667" s="10">
        <v>5</v>
      </c>
      <c r="S1667" s="10">
        <v>0</v>
      </c>
      <c r="T1667" s="10">
        <v>3</v>
      </c>
      <c r="U1667" s="10">
        <v>0</v>
      </c>
    </row>
    <row r="1668" spans="1:21">
      <c r="A1668" s="11">
        <v>44551</v>
      </c>
      <c r="B1668" s="10" t="s">
        <v>274</v>
      </c>
      <c r="C1668" s="10">
        <v>1821833</v>
      </c>
      <c r="D1668" s="10" t="s">
        <v>1</v>
      </c>
      <c r="E1668" s="10" t="s">
        <v>282</v>
      </c>
      <c r="F1668" s="12" t="str">
        <f>LOOKUP(,-FIND({"","品牌","品类","需求","竞品","品类","成分","长尾","场景","占位","功效"},E1668),{"其他","品牌词","品类词","需求词","竞品词","品类词","成分词","长尾词","场景词","占位词","功效词"})</f>
        <v>功效词</v>
      </c>
      <c r="G1668" s="12" t="str">
        <f>INDEX('投放（素材）'!M:M,MATCH(E1668,'投放（素材）'!E:E,0))</f>
        <v>618b8a7b0000000001025dae</v>
      </c>
      <c r="H1668" s="10">
        <v>2274258</v>
      </c>
      <c r="I1668" s="10" t="s">
        <v>216</v>
      </c>
      <c r="J1668" s="10" t="s">
        <v>283</v>
      </c>
      <c r="K1668" s="10" t="s">
        <v>47</v>
      </c>
      <c r="L1668" s="10" t="s">
        <v>148</v>
      </c>
      <c r="M1668" s="10">
        <v>0</v>
      </c>
      <c r="N1668" s="10">
        <v>4</v>
      </c>
      <c r="O1668" s="10">
        <v>0</v>
      </c>
      <c r="P1668" s="13">
        <v>0</v>
      </c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</row>
    <row r="1669" spans="1:21">
      <c r="A1669" s="11">
        <v>44551</v>
      </c>
      <c r="B1669" s="10" t="s">
        <v>274</v>
      </c>
      <c r="C1669" s="10">
        <v>1821833</v>
      </c>
      <c r="D1669" s="10" t="s">
        <v>1</v>
      </c>
      <c r="E1669" s="10" t="s">
        <v>282</v>
      </c>
      <c r="F1669" s="12" t="str">
        <f>LOOKUP(,-FIND({"","品牌","品类","需求","竞品","品类","成分","长尾","场景","占位","功效"},E1669),{"其他","品牌词","品类词","需求词","竞品词","品类词","成分词","长尾词","场景词","占位词","功效词"})</f>
        <v>功效词</v>
      </c>
      <c r="G1669" s="12" t="str">
        <f>INDEX('投放（素材）'!M:M,MATCH(E1669,'投放（素材）'!E:E,0))</f>
        <v>618b8a7b0000000001025dae</v>
      </c>
      <c r="H1669" s="10">
        <v>2274258</v>
      </c>
      <c r="I1669" s="10" t="s">
        <v>216</v>
      </c>
      <c r="J1669" s="10" t="s">
        <v>283</v>
      </c>
      <c r="K1669" s="10" t="s">
        <v>47</v>
      </c>
      <c r="L1669" s="10" t="s">
        <v>150</v>
      </c>
      <c r="M1669" s="10">
        <v>0</v>
      </c>
      <c r="N1669" s="10">
        <v>1</v>
      </c>
      <c r="O1669" s="10">
        <v>0</v>
      </c>
      <c r="P1669" s="13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</row>
    <row r="1670" spans="1:21">
      <c r="A1670" s="11">
        <v>44551</v>
      </c>
      <c r="B1670" s="10" t="s">
        <v>274</v>
      </c>
      <c r="C1670" s="10">
        <v>1821833</v>
      </c>
      <c r="D1670" s="10" t="s">
        <v>1</v>
      </c>
      <c r="E1670" s="10" t="s">
        <v>282</v>
      </c>
      <c r="F1670" s="12" t="str">
        <f>LOOKUP(,-FIND({"","品牌","品类","需求","竞品","品类","成分","长尾","场景","占位","功效"},E1670),{"其他","品牌词","品类词","需求词","竞品词","品类词","成分词","长尾词","场景词","占位词","功效词"})</f>
        <v>功效词</v>
      </c>
      <c r="G1670" s="12" t="str">
        <f>INDEX('投放（素材）'!M:M,MATCH(E1670,'投放（素材）'!E:E,0))</f>
        <v>618b8a7b0000000001025dae</v>
      </c>
      <c r="H1670" s="10">
        <v>2274258</v>
      </c>
      <c r="I1670" s="10" t="s">
        <v>216</v>
      </c>
      <c r="J1670" s="10" t="s">
        <v>283</v>
      </c>
      <c r="K1670" s="10" t="s">
        <v>47</v>
      </c>
      <c r="L1670" s="10" t="s">
        <v>146</v>
      </c>
      <c r="M1670" s="10">
        <v>3.02</v>
      </c>
      <c r="N1670" s="10">
        <v>4</v>
      </c>
      <c r="O1670" s="10">
        <v>1</v>
      </c>
      <c r="P1670" s="13">
        <v>0.25</v>
      </c>
      <c r="Q1670" s="10">
        <v>3.02</v>
      </c>
      <c r="R1670" s="10">
        <v>0</v>
      </c>
      <c r="S1670" s="10">
        <v>0</v>
      </c>
      <c r="T1670" s="10">
        <v>0</v>
      </c>
      <c r="U1670" s="10">
        <v>0</v>
      </c>
    </row>
    <row r="1671" spans="1:21">
      <c r="A1671" s="11">
        <v>44552</v>
      </c>
      <c r="B1671" s="10" t="s">
        <v>268</v>
      </c>
      <c r="C1671" s="10">
        <v>1796446</v>
      </c>
      <c r="D1671" s="10" t="s">
        <v>1</v>
      </c>
      <c r="E1671" s="10" t="s">
        <v>269</v>
      </c>
      <c r="F1671" s="12" t="str">
        <f>LOOKUP(,-FIND({"","品牌","品类","需求","竞品","品类","成分","长尾","场景","占位","功效"},E1671),{"其他","品牌词","品类词","需求词","竞品词","品类词","成分词","长尾词","场景词","占位词","功效词"})</f>
        <v>品类词</v>
      </c>
      <c r="G1671" s="12" t="str">
        <f>INDEX('投放（素材）'!M:M,MATCH(E1671,'投放（素材）'!E:E,0))</f>
        <v>61303e92000000002103c91c</v>
      </c>
      <c r="H1671" s="10">
        <v>2184195</v>
      </c>
      <c r="I1671" s="10" t="s">
        <v>216</v>
      </c>
      <c r="J1671" s="10" t="s">
        <v>270</v>
      </c>
      <c r="K1671" s="10" t="s">
        <v>47</v>
      </c>
      <c r="L1671" s="10" t="s">
        <v>63</v>
      </c>
      <c r="M1671" s="10">
        <v>2159.35</v>
      </c>
      <c r="N1671" s="10">
        <v>6087</v>
      </c>
      <c r="O1671" s="10">
        <v>314</v>
      </c>
      <c r="P1671" s="13">
        <v>0.0516</v>
      </c>
      <c r="Q1671" s="10">
        <v>6.87</v>
      </c>
      <c r="R1671" s="10">
        <v>4</v>
      </c>
      <c r="S1671" s="10">
        <v>0</v>
      </c>
      <c r="T1671" s="10">
        <v>3</v>
      </c>
      <c r="U1671" s="10">
        <v>1</v>
      </c>
    </row>
    <row r="1672" spans="1:21">
      <c r="A1672" s="11">
        <v>44552</v>
      </c>
      <c r="B1672" s="10" t="s">
        <v>268</v>
      </c>
      <c r="C1672" s="10">
        <v>1796446</v>
      </c>
      <c r="D1672" s="10" t="s">
        <v>1</v>
      </c>
      <c r="E1672" s="10" t="s">
        <v>271</v>
      </c>
      <c r="F1672" s="12" t="str">
        <f>LOOKUP(,-FIND({"","品牌","品类","需求","竞品","品类","成分","长尾","场景","占位","功效"},E1672),{"其他","品牌词","品类词","需求词","竞品词","品类词","成分词","长尾词","场景词","占位词","功效词"})</f>
        <v>需求词</v>
      </c>
      <c r="G1672" s="12" t="str">
        <f>INDEX('投放（素材）'!M:M,MATCH(E1672,'投放（素材）'!E:E,0))</f>
        <v>61303e92000000002103c91c</v>
      </c>
      <c r="H1672" s="10">
        <v>2196433</v>
      </c>
      <c r="I1672" s="10" t="s">
        <v>216</v>
      </c>
      <c r="J1672" s="10" t="s">
        <v>270</v>
      </c>
      <c r="K1672" s="10" t="s">
        <v>47</v>
      </c>
      <c r="L1672" s="10" t="s">
        <v>79</v>
      </c>
      <c r="M1672" s="10">
        <v>1280.67</v>
      </c>
      <c r="N1672" s="10">
        <v>2941</v>
      </c>
      <c r="O1672" s="10">
        <v>185</v>
      </c>
      <c r="P1672" s="13">
        <v>0.0629</v>
      </c>
      <c r="Q1672" s="10">
        <v>6.92</v>
      </c>
      <c r="R1672" s="10">
        <v>6</v>
      </c>
      <c r="S1672" s="10">
        <v>2</v>
      </c>
      <c r="T1672" s="10">
        <v>0</v>
      </c>
      <c r="U1672" s="10">
        <v>0</v>
      </c>
    </row>
    <row r="1673" spans="1:21">
      <c r="A1673" s="11">
        <v>44552</v>
      </c>
      <c r="B1673" s="10" t="s">
        <v>272</v>
      </c>
      <c r="C1673" s="10">
        <v>1810537</v>
      </c>
      <c r="D1673" s="10" t="s">
        <v>1</v>
      </c>
      <c r="E1673" s="10" t="s">
        <v>273</v>
      </c>
      <c r="F1673" s="12" t="str">
        <f>LOOKUP(,-FIND({"","品牌","品类","需求","竞品","品类","成分","长尾","场景","占位","功效"},E1673),{"其他","品牌词","品类词","需求词","竞品词","品类词","成分词","长尾词","场景词","占位词","功效词"})</f>
        <v>占位词</v>
      </c>
      <c r="G1673" s="12" t="str">
        <f>INDEX('投放（素材）'!M:M,MATCH(E1673,'投放（素材）'!E:E,0))</f>
        <v>61303e92000000002103c91c</v>
      </c>
      <c r="H1673" s="10">
        <v>2207800</v>
      </c>
      <c r="I1673" s="10" t="s">
        <v>216</v>
      </c>
      <c r="J1673" s="10" t="s">
        <v>270</v>
      </c>
      <c r="K1673" s="10" t="s">
        <v>47</v>
      </c>
      <c r="L1673" s="10" t="s">
        <v>63</v>
      </c>
      <c r="M1673" s="10">
        <v>18842.02</v>
      </c>
      <c r="N1673" s="10">
        <v>28819</v>
      </c>
      <c r="O1673" s="10">
        <v>1648</v>
      </c>
      <c r="P1673" s="13">
        <v>0.0572</v>
      </c>
      <c r="Q1673" s="10">
        <v>11.43</v>
      </c>
      <c r="R1673" s="10">
        <v>12</v>
      </c>
      <c r="S1673" s="10">
        <v>0</v>
      </c>
      <c r="T1673" s="10">
        <v>6</v>
      </c>
      <c r="U1673" s="10">
        <v>2</v>
      </c>
    </row>
    <row r="1674" spans="1:21">
      <c r="A1674" s="11">
        <v>44552</v>
      </c>
      <c r="B1674" s="10" t="s">
        <v>272</v>
      </c>
      <c r="C1674" s="10">
        <v>1810537</v>
      </c>
      <c r="D1674" s="10" t="s">
        <v>1</v>
      </c>
      <c r="E1674" s="10" t="s">
        <v>273</v>
      </c>
      <c r="F1674" s="12" t="str">
        <f>LOOKUP(,-FIND({"","品牌","品类","需求","竞品","品类","成分","长尾","场景","占位","功效"},E1674),{"其他","品牌词","品类词","需求词","竞品词","品类词","成分词","长尾词","场景词","占位词","功效词"})</f>
        <v>占位词</v>
      </c>
      <c r="G1674" s="12" t="str">
        <f>INDEX('投放（素材）'!M:M,MATCH(E1674,'投放（素材）'!E:E,0))</f>
        <v>61303e92000000002103c91c</v>
      </c>
      <c r="H1674" s="10">
        <v>2207800</v>
      </c>
      <c r="I1674" s="10" t="s">
        <v>216</v>
      </c>
      <c r="J1674" s="10" t="s">
        <v>270</v>
      </c>
      <c r="K1674" s="10" t="s">
        <v>47</v>
      </c>
      <c r="L1674" s="10" t="s">
        <v>79</v>
      </c>
      <c r="M1674" s="10">
        <v>921.4</v>
      </c>
      <c r="N1674" s="10">
        <v>1522</v>
      </c>
      <c r="O1674" s="10">
        <v>81</v>
      </c>
      <c r="P1674" s="13">
        <v>0.0532</v>
      </c>
      <c r="Q1674" s="10">
        <v>11.37</v>
      </c>
      <c r="R1674" s="10">
        <v>1</v>
      </c>
      <c r="S1674" s="10">
        <v>0</v>
      </c>
      <c r="T1674" s="10">
        <v>0</v>
      </c>
      <c r="U1674" s="10">
        <v>0</v>
      </c>
    </row>
    <row r="1675" spans="1:21">
      <c r="A1675" s="11">
        <v>44552</v>
      </c>
      <c r="B1675" s="10" t="s">
        <v>274</v>
      </c>
      <c r="C1675" s="10">
        <v>1821833</v>
      </c>
      <c r="D1675" s="10" t="s">
        <v>1</v>
      </c>
      <c r="E1675" s="10" t="s">
        <v>275</v>
      </c>
      <c r="F1675" s="12" t="str">
        <f>LOOKUP(,-FIND({"","品牌","品类","需求","竞品","品类","成分","长尾","场景","占位","功效"},E1675),{"其他","品牌词","品类词","需求词","竞品词","品类词","成分词","长尾词","场景词","占位词","功效词"})</f>
        <v>品类词</v>
      </c>
      <c r="G1675" s="12" t="str">
        <f>INDEX('投放（素材）'!M:M,MATCH(E1675,'投放（素材）'!E:E,0))</f>
        <v>61303e92000000002103c91c</v>
      </c>
      <c r="H1675" s="10">
        <v>2225193</v>
      </c>
      <c r="I1675" s="10" t="s">
        <v>216</v>
      </c>
      <c r="J1675" s="10" t="s">
        <v>270</v>
      </c>
      <c r="K1675" s="10" t="s">
        <v>47</v>
      </c>
      <c r="L1675" s="10" t="s">
        <v>82</v>
      </c>
      <c r="M1675" s="10">
        <v>3390.32</v>
      </c>
      <c r="N1675" s="10">
        <v>10644</v>
      </c>
      <c r="O1675" s="10">
        <v>485</v>
      </c>
      <c r="P1675" s="13">
        <v>0.0456</v>
      </c>
      <c r="Q1675" s="10">
        <v>6.99</v>
      </c>
      <c r="R1675" s="10">
        <v>0</v>
      </c>
      <c r="S1675" s="10">
        <v>0</v>
      </c>
      <c r="T1675" s="10">
        <v>0</v>
      </c>
      <c r="U1675" s="10">
        <v>1</v>
      </c>
    </row>
    <row r="1676" spans="1:21">
      <c r="A1676" s="11">
        <v>44552</v>
      </c>
      <c r="B1676" s="10" t="s">
        <v>274</v>
      </c>
      <c r="C1676" s="10">
        <v>1821833</v>
      </c>
      <c r="D1676" s="10" t="s">
        <v>1</v>
      </c>
      <c r="E1676" s="10" t="s">
        <v>276</v>
      </c>
      <c r="F1676" s="12" t="str">
        <f>LOOKUP(,-FIND({"","品牌","品类","需求","竞品","品类","成分","长尾","场景","占位","功效"},E1676),{"其他","品牌词","品类词","需求词","竞品词","品类词","成分词","长尾词","场景词","占位词","功效词"})</f>
        <v>品牌词</v>
      </c>
      <c r="G1676" s="12" t="str">
        <f>INDEX('投放（素材）'!M:M,MATCH(E1676,'投放（素材）'!E:E,0))</f>
        <v>6100f2a0000000002103d584</v>
      </c>
      <c r="H1676" s="10">
        <v>2225210</v>
      </c>
      <c r="I1676" s="10" t="s">
        <v>216</v>
      </c>
      <c r="J1676" s="10" t="s">
        <v>229</v>
      </c>
      <c r="K1676" s="10" t="s">
        <v>47</v>
      </c>
      <c r="L1676" s="10" t="s">
        <v>75</v>
      </c>
      <c r="M1676" s="10">
        <v>779.79</v>
      </c>
      <c r="N1676" s="10">
        <v>5238</v>
      </c>
      <c r="O1676" s="10">
        <v>155</v>
      </c>
      <c r="P1676" s="13">
        <v>0.0296</v>
      </c>
      <c r="Q1676" s="10">
        <v>5.03</v>
      </c>
      <c r="R1676" s="10">
        <v>2</v>
      </c>
      <c r="S1676" s="10">
        <v>0</v>
      </c>
      <c r="T1676" s="10">
        <v>1</v>
      </c>
      <c r="U1676" s="10">
        <v>0</v>
      </c>
    </row>
    <row r="1677" spans="1:21">
      <c r="A1677" s="11">
        <v>44552</v>
      </c>
      <c r="B1677" s="10" t="s">
        <v>274</v>
      </c>
      <c r="C1677" s="10">
        <v>1821833</v>
      </c>
      <c r="D1677" s="10" t="s">
        <v>1</v>
      </c>
      <c r="E1677" s="10" t="s">
        <v>277</v>
      </c>
      <c r="F1677" s="12" t="str">
        <f>LOOKUP(,-FIND({"","品牌","品类","需求","竞品","品类","成分","长尾","场景","占位","功效"},E1677),{"其他","品牌词","品类词","需求词","竞品词","品类词","成分词","长尾词","场景词","占位词","功效词"})</f>
        <v>品牌词</v>
      </c>
      <c r="G1677" s="12" t="str">
        <f>INDEX('投放（素材）'!M:M,MATCH(E1677,'投放（素材）'!E:E,0))</f>
        <v>60f7c242000000000102e5de</v>
      </c>
      <c r="H1677" s="10">
        <v>2244321</v>
      </c>
      <c r="I1677" s="10" t="s">
        <v>216</v>
      </c>
      <c r="J1677" s="10" t="s">
        <v>217</v>
      </c>
      <c r="K1677" s="10" t="s">
        <v>47</v>
      </c>
      <c r="L1677" s="10" t="s">
        <v>131</v>
      </c>
      <c r="M1677" s="10">
        <v>0</v>
      </c>
      <c r="N1677" s="10">
        <v>20</v>
      </c>
      <c r="O1677" s="10">
        <v>0</v>
      </c>
      <c r="P1677" s="13">
        <v>0</v>
      </c>
      <c r="Q1677" s="10">
        <v>0</v>
      </c>
      <c r="R1677" s="10">
        <v>0</v>
      </c>
      <c r="S1677" s="10">
        <v>0</v>
      </c>
      <c r="T1677" s="10">
        <v>0</v>
      </c>
      <c r="U1677" s="10">
        <v>0</v>
      </c>
    </row>
    <row r="1678" spans="1:21">
      <c r="A1678" s="11">
        <v>44552</v>
      </c>
      <c r="B1678" s="10" t="s">
        <v>274</v>
      </c>
      <c r="C1678" s="10">
        <v>1821833</v>
      </c>
      <c r="D1678" s="10" t="s">
        <v>1</v>
      </c>
      <c r="E1678" s="10" t="s">
        <v>277</v>
      </c>
      <c r="F1678" s="12" t="str">
        <f>LOOKUP(,-FIND({"","品牌","品类","需求","竞品","品类","成分","长尾","场景","占位","功效"},E1678),{"其他","品牌词","品类词","需求词","竞品词","品类词","成分词","长尾词","场景词","占位词","功效词"})</f>
        <v>品牌词</v>
      </c>
      <c r="G1678" s="12" t="str">
        <f>INDEX('投放（素材）'!M:M,MATCH(E1678,'投放（素材）'!E:E,0))</f>
        <v>60f7c242000000000102e5de</v>
      </c>
      <c r="H1678" s="10">
        <v>2244321</v>
      </c>
      <c r="I1678" s="10" t="s">
        <v>216</v>
      </c>
      <c r="J1678" s="10" t="s">
        <v>217</v>
      </c>
      <c r="K1678" s="10" t="s">
        <v>47</v>
      </c>
      <c r="L1678" s="10" t="s">
        <v>130</v>
      </c>
      <c r="M1678" s="10">
        <v>0</v>
      </c>
      <c r="N1678" s="10">
        <v>25</v>
      </c>
      <c r="O1678" s="10">
        <v>0</v>
      </c>
      <c r="P1678" s="13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0</v>
      </c>
    </row>
    <row r="1679" spans="1:21">
      <c r="A1679" s="11">
        <v>44552</v>
      </c>
      <c r="B1679" s="10" t="s">
        <v>274</v>
      </c>
      <c r="C1679" s="10">
        <v>1821833</v>
      </c>
      <c r="D1679" s="10" t="s">
        <v>1</v>
      </c>
      <c r="E1679" s="10" t="s">
        <v>278</v>
      </c>
      <c r="F1679" s="12" t="str">
        <f>LOOKUP(,-FIND({"","品牌","品类","需求","竞品","品类","成分","长尾","场景","占位","功效"},E1679),{"其他","品牌词","品类词","需求词","竞品词","品类词","成分词","长尾词","场景词","占位词","功效词"})</f>
        <v>品牌词</v>
      </c>
      <c r="G1679" s="12" t="str">
        <f>INDEX('投放（素材）'!M:M,MATCH(E1679,'投放（素材）'!E:E,0))</f>
        <v>61388e450000000021038361</v>
      </c>
      <c r="H1679" s="10">
        <v>2266911</v>
      </c>
      <c r="I1679" s="10" t="s">
        <v>216</v>
      </c>
      <c r="J1679" s="10" t="s">
        <v>279</v>
      </c>
      <c r="K1679" s="10" t="s">
        <v>47</v>
      </c>
      <c r="L1679" s="10" t="s">
        <v>171</v>
      </c>
      <c r="M1679" s="10">
        <v>0</v>
      </c>
      <c r="N1679" s="10">
        <v>1</v>
      </c>
      <c r="O1679" s="10">
        <v>0</v>
      </c>
      <c r="P1679" s="13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</row>
    <row r="1680" spans="1:21">
      <c r="A1680" s="11">
        <v>44552</v>
      </c>
      <c r="B1680" s="10" t="s">
        <v>274</v>
      </c>
      <c r="C1680" s="10">
        <v>1821833</v>
      </c>
      <c r="D1680" s="10" t="s">
        <v>1</v>
      </c>
      <c r="E1680" s="10" t="s">
        <v>278</v>
      </c>
      <c r="F1680" s="12" t="str">
        <f>LOOKUP(,-FIND({"","品牌","品类","需求","竞品","品类","成分","长尾","场景","占位","功效"},E1680),{"其他","品牌词","品类词","需求词","竞品词","品类词","成分词","长尾词","场景词","占位词","功效词"})</f>
        <v>品牌词</v>
      </c>
      <c r="G1680" s="12" t="str">
        <f>INDEX('投放（素材）'!M:M,MATCH(E1680,'投放（素材）'!E:E,0))</f>
        <v>61388e450000000021038361</v>
      </c>
      <c r="H1680" s="10">
        <v>2266911</v>
      </c>
      <c r="I1680" s="10" t="s">
        <v>216</v>
      </c>
      <c r="J1680" s="10" t="s">
        <v>279</v>
      </c>
      <c r="K1680" s="10" t="s">
        <v>47</v>
      </c>
      <c r="L1680" s="10" t="s">
        <v>179</v>
      </c>
      <c r="M1680" s="10">
        <v>0</v>
      </c>
      <c r="N1680" s="10">
        <v>1</v>
      </c>
      <c r="O1680" s="10">
        <v>0</v>
      </c>
      <c r="P1680" s="13">
        <v>0</v>
      </c>
      <c r="Q1680" s="10">
        <v>0</v>
      </c>
      <c r="R1680" s="10">
        <v>0</v>
      </c>
      <c r="S1680" s="10">
        <v>0</v>
      </c>
      <c r="T1680" s="10">
        <v>0</v>
      </c>
      <c r="U1680" s="10">
        <v>0</v>
      </c>
    </row>
    <row r="1681" spans="1:21">
      <c r="A1681" s="11">
        <v>44552</v>
      </c>
      <c r="B1681" s="10" t="s">
        <v>274</v>
      </c>
      <c r="C1681" s="10">
        <v>1821833</v>
      </c>
      <c r="D1681" s="10" t="s">
        <v>1</v>
      </c>
      <c r="E1681" s="10" t="s">
        <v>278</v>
      </c>
      <c r="F1681" s="12" t="str">
        <f>LOOKUP(,-FIND({"","品牌","品类","需求","竞品","品类","成分","长尾","场景","占位","功效"},E1681),{"其他","品牌词","品类词","需求词","竞品词","品类词","成分词","长尾词","场景词","占位词","功效词"})</f>
        <v>品牌词</v>
      </c>
      <c r="G1681" s="12" t="str">
        <f>INDEX('投放（素材）'!M:M,MATCH(E1681,'投放（素材）'!E:E,0))</f>
        <v>61388e450000000021038361</v>
      </c>
      <c r="H1681" s="10">
        <v>2266911</v>
      </c>
      <c r="I1681" s="10" t="s">
        <v>216</v>
      </c>
      <c r="J1681" s="10" t="s">
        <v>279</v>
      </c>
      <c r="K1681" s="10" t="s">
        <v>47</v>
      </c>
      <c r="L1681" s="10" t="s">
        <v>159</v>
      </c>
      <c r="M1681" s="10">
        <v>0</v>
      </c>
      <c r="N1681" s="10">
        <v>3</v>
      </c>
      <c r="O1681" s="10">
        <v>0</v>
      </c>
      <c r="P1681" s="13">
        <v>0</v>
      </c>
      <c r="Q1681" s="10">
        <v>0</v>
      </c>
      <c r="R1681" s="10">
        <v>0</v>
      </c>
      <c r="S1681" s="10">
        <v>0</v>
      </c>
      <c r="T1681" s="10">
        <v>0</v>
      </c>
      <c r="U1681" s="10">
        <v>0</v>
      </c>
    </row>
    <row r="1682" spans="1:21">
      <c r="A1682" s="11">
        <v>44552</v>
      </c>
      <c r="B1682" s="10" t="s">
        <v>274</v>
      </c>
      <c r="C1682" s="10">
        <v>1821833</v>
      </c>
      <c r="D1682" s="10" t="s">
        <v>1</v>
      </c>
      <c r="E1682" s="10" t="s">
        <v>281</v>
      </c>
      <c r="F1682" s="12" t="str">
        <f>LOOKUP(,-FIND({"","品牌","品类","需求","竞品","品类","成分","长尾","场景","占位","功效"},E1682),{"其他","品牌词","品类词","需求词","竞品词","品类词","成分词","长尾词","场景词","占位词","功效词"})</f>
        <v>品牌词</v>
      </c>
      <c r="G1682" s="12" t="str">
        <f>INDEX('投放（素材）'!M:M,MATCH(E1682,'投放（素材）'!E:E,0))</f>
        <v>61388e450000000021038361</v>
      </c>
      <c r="H1682" s="10">
        <v>2267007</v>
      </c>
      <c r="I1682" s="10" t="s">
        <v>216</v>
      </c>
      <c r="J1682" s="10" t="s">
        <v>279</v>
      </c>
      <c r="K1682" s="10" t="s">
        <v>47</v>
      </c>
      <c r="L1682" s="10" t="s">
        <v>74</v>
      </c>
      <c r="M1682" s="10">
        <v>148.88</v>
      </c>
      <c r="N1682" s="10">
        <v>218</v>
      </c>
      <c r="O1682" s="10">
        <v>21</v>
      </c>
      <c r="P1682" s="13">
        <v>0.0963</v>
      </c>
      <c r="Q1682" s="10">
        <v>7.08</v>
      </c>
      <c r="R1682" s="10">
        <v>0</v>
      </c>
      <c r="S1682" s="10">
        <v>0</v>
      </c>
      <c r="T1682" s="10">
        <v>0</v>
      </c>
      <c r="U1682" s="10">
        <v>0</v>
      </c>
    </row>
    <row r="1683" spans="1:21">
      <c r="A1683" s="11">
        <v>44552</v>
      </c>
      <c r="B1683" s="10" t="s">
        <v>274</v>
      </c>
      <c r="C1683" s="10">
        <v>1821833</v>
      </c>
      <c r="D1683" s="10" t="s">
        <v>1</v>
      </c>
      <c r="E1683" s="10" t="s">
        <v>282</v>
      </c>
      <c r="F1683" s="12" t="str">
        <f>LOOKUP(,-FIND({"","品牌","品类","需求","竞品","品类","成分","长尾","场景","占位","功效"},E1683),{"其他","品牌词","品类词","需求词","竞品词","品类词","成分词","长尾词","场景词","占位词","功效词"})</f>
        <v>功效词</v>
      </c>
      <c r="G1683" s="12" t="str">
        <f>INDEX('投放（素材）'!M:M,MATCH(E1683,'投放（素材）'!E:E,0))</f>
        <v>618b8a7b0000000001025dae</v>
      </c>
      <c r="H1683" s="10">
        <v>2274258</v>
      </c>
      <c r="I1683" s="10" t="s">
        <v>216</v>
      </c>
      <c r="J1683" s="10" t="s">
        <v>283</v>
      </c>
      <c r="K1683" s="10" t="s">
        <v>47</v>
      </c>
      <c r="L1683" s="10" t="s">
        <v>152</v>
      </c>
      <c r="M1683" s="10">
        <v>0</v>
      </c>
      <c r="N1683" s="10">
        <v>3</v>
      </c>
      <c r="O1683" s="10">
        <v>0</v>
      </c>
      <c r="P1683" s="13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</row>
    <row r="1684" spans="1:21">
      <c r="A1684" s="11">
        <v>44552</v>
      </c>
      <c r="B1684" s="10" t="s">
        <v>274</v>
      </c>
      <c r="C1684" s="10">
        <v>1821833</v>
      </c>
      <c r="D1684" s="10" t="s">
        <v>1</v>
      </c>
      <c r="E1684" s="10" t="s">
        <v>282</v>
      </c>
      <c r="F1684" s="12" t="str">
        <f>LOOKUP(,-FIND({"","品牌","品类","需求","竞品","品类","成分","长尾","场景","占位","功效"},E1684),{"其他","品牌词","品类词","需求词","竞品词","品类词","成分词","长尾词","场景词","占位词","功效词"})</f>
        <v>功效词</v>
      </c>
      <c r="G1684" s="12" t="str">
        <f>INDEX('投放（素材）'!M:M,MATCH(E1684,'投放（素材）'!E:E,0))</f>
        <v>618b8a7b0000000001025dae</v>
      </c>
      <c r="H1684" s="10">
        <v>2274258</v>
      </c>
      <c r="I1684" s="10" t="s">
        <v>216</v>
      </c>
      <c r="J1684" s="10" t="s">
        <v>283</v>
      </c>
      <c r="K1684" s="10" t="s">
        <v>47</v>
      </c>
      <c r="L1684" s="10" t="s">
        <v>151</v>
      </c>
      <c r="M1684" s="10">
        <v>5.46</v>
      </c>
      <c r="N1684" s="10">
        <v>23</v>
      </c>
      <c r="O1684" s="10">
        <v>3</v>
      </c>
      <c r="P1684" s="13">
        <v>0.1304</v>
      </c>
      <c r="Q1684" s="10">
        <v>1.82</v>
      </c>
      <c r="R1684" s="10">
        <v>0</v>
      </c>
      <c r="S1684" s="10">
        <v>0</v>
      </c>
      <c r="T1684" s="10">
        <v>0</v>
      </c>
      <c r="U1684" s="10">
        <v>0</v>
      </c>
    </row>
    <row r="1685" spans="1:21">
      <c r="A1685" s="11">
        <v>44552</v>
      </c>
      <c r="B1685" s="10" t="s">
        <v>274</v>
      </c>
      <c r="C1685" s="10">
        <v>1821833</v>
      </c>
      <c r="D1685" s="10" t="s">
        <v>1</v>
      </c>
      <c r="E1685" s="10" t="s">
        <v>282</v>
      </c>
      <c r="F1685" s="12" t="str">
        <f>LOOKUP(,-FIND({"","品牌","品类","需求","竞品","品类","成分","长尾","场景","占位","功效"},E1685),{"其他","品牌词","品类词","需求词","竞品词","品类词","成分词","长尾词","场景词","占位词","功效词"})</f>
        <v>功效词</v>
      </c>
      <c r="G1685" s="12" t="str">
        <f>INDEX('投放（素材）'!M:M,MATCH(E1685,'投放（素材）'!E:E,0))</f>
        <v>618b8a7b0000000001025dae</v>
      </c>
      <c r="H1685" s="10">
        <v>2274258</v>
      </c>
      <c r="I1685" s="10" t="s">
        <v>216</v>
      </c>
      <c r="J1685" s="10" t="s">
        <v>283</v>
      </c>
      <c r="K1685" s="10" t="s">
        <v>47</v>
      </c>
      <c r="L1685" s="10" t="s">
        <v>147</v>
      </c>
      <c r="M1685" s="10">
        <v>688.16</v>
      </c>
      <c r="N1685" s="10">
        <v>5885</v>
      </c>
      <c r="O1685" s="10">
        <v>215</v>
      </c>
      <c r="P1685" s="13">
        <v>0.0365</v>
      </c>
      <c r="Q1685" s="10">
        <v>3.2</v>
      </c>
      <c r="R1685" s="10">
        <v>5</v>
      </c>
      <c r="S1685" s="10">
        <v>0</v>
      </c>
      <c r="T1685" s="10">
        <v>2</v>
      </c>
      <c r="U1685" s="10">
        <v>0</v>
      </c>
    </row>
    <row r="1686" spans="1:21">
      <c r="A1686" s="11">
        <v>44552</v>
      </c>
      <c r="B1686" s="10" t="s">
        <v>274</v>
      </c>
      <c r="C1686" s="10">
        <v>1821833</v>
      </c>
      <c r="D1686" s="10" t="s">
        <v>1</v>
      </c>
      <c r="E1686" s="10" t="s">
        <v>282</v>
      </c>
      <c r="F1686" s="12" t="str">
        <f>LOOKUP(,-FIND({"","品牌","品类","需求","竞品","品类","成分","长尾","场景","占位","功效"},E1686),{"其他","品牌词","品类词","需求词","竞品词","品类词","成分词","长尾词","场景词","占位词","功效词"})</f>
        <v>功效词</v>
      </c>
      <c r="G1686" s="12" t="str">
        <f>INDEX('投放（素材）'!M:M,MATCH(E1686,'投放（素材）'!E:E,0))</f>
        <v>618b8a7b0000000001025dae</v>
      </c>
      <c r="H1686" s="10">
        <v>2274258</v>
      </c>
      <c r="I1686" s="10" t="s">
        <v>216</v>
      </c>
      <c r="J1686" s="10" t="s">
        <v>283</v>
      </c>
      <c r="K1686" s="10" t="s">
        <v>47</v>
      </c>
      <c r="L1686" s="10" t="s">
        <v>145</v>
      </c>
      <c r="M1686" s="10">
        <v>0</v>
      </c>
      <c r="N1686" s="10">
        <v>1</v>
      </c>
      <c r="O1686" s="10">
        <v>0</v>
      </c>
      <c r="P1686" s="13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</row>
    <row r="1687" spans="1:21">
      <c r="A1687" s="11">
        <v>44552</v>
      </c>
      <c r="B1687" s="10" t="s">
        <v>274</v>
      </c>
      <c r="C1687" s="10">
        <v>1821833</v>
      </c>
      <c r="D1687" s="10" t="s">
        <v>1</v>
      </c>
      <c r="E1687" s="10" t="s">
        <v>282</v>
      </c>
      <c r="F1687" s="12" t="str">
        <f>LOOKUP(,-FIND({"","品牌","品类","需求","竞品","品类","成分","长尾","场景","占位","功效"},E1687),{"其他","品牌词","品类词","需求词","竞品词","品类词","成分词","长尾词","场景词","占位词","功效词"})</f>
        <v>功效词</v>
      </c>
      <c r="G1687" s="12" t="str">
        <f>INDEX('投放（素材）'!M:M,MATCH(E1687,'投放（素材）'!E:E,0))</f>
        <v>618b8a7b0000000001025dae</v>
      </c>
      <c r="H1687" s="10">
        <v>2274258</v>
      </c>
      <c r="I1687" s="10" t="s">
        <v>216</v>
      </c>
      <c r="J1687" s="10" t="s">
        <v>283</v>
      </c>
      <c r="K1687" s="10" t="s">
        <v>47</v>
      </c>
      <c r="L1687" s="10" t="s">
        <v>141</v>
      </c>
      <c r="M1687" s="10">
        <v>0</v>
      </c>
      <c r="N1687" s="10">
        <v>4</v>
      </c>
      <c r="O1687" s="10">
        <v>0</v>
      </c>
      <c r="P1687" s="13">
        <v>0</v>
      </c>
      <c r="Q1687" s="10">
        <v>0</v>
      </c>
      <c r="R1687" s="10">
        <v>0</v>
      </c>
      <c r="S1687" s="10">
        <v>0</v>
      </c>
      <c r="T1687" s="10">
        <v>0</v>
      </c>
      <c r="U1687" s="10">
        <v>0</v>
      </c>
    </row>
    <row r="1688" spans="1:21">
      <c r="A1688" s="11">
        <v>44552</v>
      </c>
      <c r="B1688" s="10" t="s">
        <v>274</v>
      </c>
      <c r="C1688" s="10">
        <v>1821833</v>
      </c>
      <c r="D1688" s="10" t="s">
        <v>1</v>
      </c>
      <c r="E1688" s="10" t="s">
        <v>282</v>
      </c>
      <c r="F1688" s="12" t="str">
        <f>LOOKUP(,-FIND({"","品牌","品类","需求","竞品","品类","成分","长尾","场景","占位","功效"},E1688),{"其他","品牌词","品类词","需求词","竞品词","品类词","成分词","长尾词","场景词","占位词","功效词"})</f>
        <v>功效词</v>
      </c>
      <c r="G1688" s="12" t="str">
        <f>INDEX('投放（素材）'!M:M,MATCH(E1688,'投放（素材）'!E:E,0))</f>
        <v>618b8a7b0000000001025dae</v>
      </c>
      <c r="H1688" s="10">
        <v>2274258</v>
      </c>
      <c r="I1688" s="10" t="s">
        <v>216</v>
      </c>
      <c r="J1688" s="10" t="s">
        <v>283</v>
      </c>
      <c r="K1688" s="10" t="s">
        <v>47</v>
      </c>
      <c r="L1688" s="10" t="s">
        <v>144</v>
      </c>
      <c r="M1688" s="10">
        <v>851.67</v>
      </c>
      <c r="N1688" s="10">
        <v>3473</v>
      </c>
      <c r="O1688" s="10">
        <v>208</v>
      </c>
      <c r="P1688" s="13">
        <v>0.0599</v>
      </c>
      <c r="Q1688" s="10">
        <v>4.09</v>
      </c>
      <c r="R1688" s="10">
        <v>3</v>
      </c>
      <c r="S1688" s="10">
        <v>0</v>
      </c>
      <c r="T1688" s="10">
        <v>2</v>
      </c>
      <c r="U1688" s="10">
        <v>0</v>
      </c>
    </row>
    <row r="1689" spans="1:21">
      <c r="A1689" s="11">
        <v>44552</v>
      </c>
      <c r="B1689" s="10" t="s">
        <v>274</v>
      </c>
      <c r="C1689" s="10">
        <v>1821833</v>
      </c>
      <c r="D1689" s="10" t="s">
        <v>1</v>
      </c>
      <c r="E1689" s="10" t="s">
        <v>282</v>
      </c>
      <c r="F1689" s="12" t="str">
        <f>LOOKUP(,-FIND({"","品牌","品类","需求","竞品","品类","成分","长尾","场景","占位","功效"},E1689),{"其他","品牌词","品类词","需求词","竞品词","品类词","成分词","长尾词","场景词","占位词","功效词"})</f>
        <v>功效词</v>
      </c>
      <c r="G1689" s="12" t="str">
        <f>INDEX('投放（素材）'!M:M,MATCH(E1689,'投放（素材）'!E:E,0))</f>
        <v>618b8a7b0000000001025dae</v>
      </c>
      <c r="H1689" s="10">
        <v>2274258</v>
      </c>
      <c r="I1689" s="10" t="s">
        <v>216</v>
      </c>
      <c r="J1689" s="10" t="s">
        <v>283</v>
      </c>
      <c r="K1689" s="10" t="s">
        <v>47</v>
      </c>
      <c r="L1689" s="10" t="s">
        <v>142</v>
      </c>
      <c r="M1689" s="10">
        <v>273.77</v>
      </c>
      <c r="N1689" s="10">
        <v>1976</v>
      </c>
      <c r="O1689" s="10">
        <v>86</v>
      </c>
      <c r="P1689" s="13">
        <v>0.0435</v>
      </c>
      <c r="Q1689" s="10">
        <v>3.18</v>
      </c>
      <c r="R1689" s="10">
        <v>0</v>
      </c>
      <c r="S1689" s="10">
        <v>0</v>
      </c>
      <c r="T1689" s="10">
        <v>0</v>
      </c>
      <c r="U1689" s="10">
        <v>0</v>
      </c>
    </row>
    <row r="1690" spans="1:21">
      <c r="A1690" s="11">
        <v>44552</v>
      </c>
      <c r="B1690" s="10" t="s">
        <v>274</v>
      </c>
      <c r="C1690" s="10">
        <v>1821833</v>
      </c>
      <c r="D1690" s="10" t="s">
        <v>1</v>
      </c>
      <c r="E1690" s="10" t="s">
        <v>282</v>
      </c>
      <c r="F1690" s="12" t="str">
        <f>LOOKUP(,-FIND({"","品牌","品类","需求","竞品","品类","成分","长尾","场景","占位","功效"},E1690),{"其他","品牌词","品类词","需求词","竞品词","品类词","成分词","长尾词","场景词","占位词","功效词"})</f>
        <v>功效词</v>
      </c>
      <c r="G1690" s="12" t="str">
        <f>INDEX('投放（素材）'!M:M,MATCH(E1690,'投放（素材）'!E:E,0))</f>
        <v>618b8a7b0000000001025dae</v>
      </c>
      <c r="H1690" s="10">
        <v>2274258</v>
      </c>
      <c r="I1690" s="10" t="s">
        <v>216</v>
      </c>
      <c r="J1690" s="10" t="s">
        <v>283</v>
      </c>
      <c r="K1690" s="10" t="s">
        <v>47</v>
      </c>
      <c r="L1690" s="10" t="s">
        <v>140</v>
      </c>
      <c r="M1690" s="10">
        <v>1548.08</v>
      </c>
      <c r="N1690" s="10">
        <v>7698</v>
      </c>
      <c r="O1690" s="10">
        <v>404</v>
      </c>
      <c r="P1690" s="13">
        <v>0.0525</v>
      </c>
      <c r="Q1690" s="10">
        <v>3.83</v>
      </c>
      <c r="R1690" s="10">
        <v>4</v>
      </c>
      <c r="S1690" s="10">
        <v>0</v>
      </c>
      <c r="T1690" s="10">
        <v>3</v>
      </c>
      <c r="U1690" s="10">
        <v>0</v>
      </c>
    </row>
    <row r="1691" spans="1:21">
      <c r="A1691" s="11">
        <v>44552</v>
      </c>
      <c r="B1691" s="10" t="s">
        <v>274</v>
      </c>
      <c r="C1691" s="10">
        <v>1821833</v>
      </c>
      <c r="D1691" s="10" t="s">
        <v>1</v>
      </c>
      <c r="E1691" s="10" t="s">
        <v>282</v>
      </c>
      <c r="F1691" s="12" t="str">
        <f>LOOKUP(,-FIND({"","品牌","品类","需求","竞品","品类","成分","长尾","场景","占位","功效"},E1691),{"其他","品牌词","品类词","需求词","竞品词","品类词","成分词","长尾词","场景词","占位词","功效词"})</f>
        <v>功效词</v>
      </c>
      <c r="G1691" s="12" t="str">
        <f>INDEX('投放（素材）'!M:M,MATCH(E1691,'投放（素材）'!E:E,0))</f>
        <v>618b8a7b0000000001025dae</v>
      </c>
      <c r="H1691" s="10">
        <v>2274258</v>
      </c>
      <c r="I1691" s="10" t="s">
        <v>216</v>
      </c>
      <c r="J1691" s="10" t="s">
        <v>283</v>
      </c>
      <c r="K1691" s="10" t="s">
        <v>47</v>
      </c>
      <c r="L1691" s="10" t="s">
        <v>148</v>
      </c>
      <c r="M1691" s="10">
        <v>3.54</v>
      </c>
      <c r="N1691" s="10">
        <v>2</v>
      </c>
      <c r="O1691" s="10">
        <v>1</v>
      </c>
      <c r="P1691" s="13">
        <v>0.5</v>
      </c>
      <c r="Q1691" s="10">
        <v>3.54</v>
      </c>
      <c r="R1691" s="10">
        <v>0</v>
      </c>
      <c r="S1691" s="10">
        <v>0</v>
      </c>
      <c r="T1691" s="10">
        <v>0</v>
      </c>
      <c r="U1691" s="10">
        <v>0</v>
      </c>
    </row>
    <row r="1692" spans="1:21">
      <c r="A1692" s="11">
        <v>44552</v>
      </c>
      <c r="B1692" s="10" t="s">
        <v>274</v>
      </c>
      <c r="C1692" s="10">
        <v>1821833</v>
      </c>
      <c r="D1692" s="10" t="s">
        <v>1</v>
      </c>
      <c r="E1692" s="10" t="s">
        <v>282</v>
      </c>
      <c r="F1692" s="12" t="str">
        <f>LOOKUP(,-FIND({"","品牌","品类","需求","竞品","品类","成分","长尾","场景","占位","功效"},E1692),{"其他","品牌词","品类词","需求词","竞品词","品类词","成分词","长尾词","场景词","占位词","功效词"})</f>
        <v>功效词</v>
      </c>
      <c r="G1692" s="12" t="str">
        <f>INDEX('投放（素材）'!M:M,MATCH(E1692,'投放（素材）'!E:E,0))</f>
        <v>618b8a7b0000000001025dae</v>
      </c>
      <c r="H1692" s="10">
        <v>2274258</v>
      </c>
      <c r="I1692" s="10" t="s">
        <v>216</v>
      </c>
      <c r="J1692" s="10" t="s">
        <v>283</v>
      </c>
      <c r="K1692" s="10" t="s">
        <v>47</v>
      </c>
      <c r="L1692" s="10" t="s">
        <v>149</v>
      </c>
      <c r="M1692" s="10">
        <v>110.91</v>
      </c>
      <c r="N1692" s="10">
        <v>1628</v>
      </c>
      <c r="O1692" s="10">
        <v>42</v>
      </c>
      <c r="P1692" s="13">
        <v>0.0258</v>
      </c>
      <c r="Q1692" s="10">
        <v>2.64</v>
      </c>
      <c r="R1692" s="10">
        <v>0</v>
      </c>
      <c r="S1692" s="10">
        <v>0</v>
      </c>
      <c r="T1692" s="10">
        <v>0</v>
      </c>
      <c r="U1692" s="10">
        <v>0</v>
      </c>
    </row>
    <row r="1693" spans="1:21">
      <c r="A1693" s="11">
        <v>44552</v>
      </c>
      <c r="B1693" s="10" t="s">
        <v>274</v>
      </c>
      <c r="C1693" s="10">
        <v>1821833</v>
      </c>
      <c r="D1693" s="10" t="s">
        <v>1</v>
      </c>
      <c r="E1693" s="10" t="s">
        <v>282</v>
      </c>
      <c r="F1693" s="12" t="str">
        <f>LOOKUP(,-FIND({"","品牌","品类","需求","竞品","品类","成分","长尾","场景","占位","功效"},E1693),{"其他","品牌词","品类词","需求词","竞品词","品类词","成分词","长尾词","场景词","占位词","功效词"})</f>
        <v>功效词</v>
      </c>
      <c r="G1693" s="12" t="str">
        <f>INDEX('投放（素材）'!M:M,MATCH(E1693,'投放（素材）'!E:E,0))</f>
        <v>618b8a7b0000000001025dae</v>
      </c>
      <c r="H1693" s="10">
        <v>2274258</v>
      </c>
      <c r="I1693" s="10" t="s">
        <v>216</v>
      </c>
      <c r="J1693" s="10" t="s">
        <v>283</v>
      </c>
      <c r="K1693" s="10" t="s">
        <v>47</v>
      </c>
      <c r="L1693" s="10" t="s">
        <v>146</v>
      </c>
      <c r="M1693" s="10">
        <v>0</v>
      </c>
      <c r="N1693" s="10">
        <v>2</v>
      </c>
      <c r="O1693" s="10">
        <v>0</v>
      </c>
      <c r="P1693" s="13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</row>
    <row r="1694" spans="1:21">
      <c r="A1694" s="11">
        <v>44553</v>
      </c>
      <c r="B1694" s="10" t="s">
        <v>268</v>
      </c>
      <c r="C1694" s="10">
        <v>1796446</v>
      </c>
      <c r="D1694" s="10" t="s">
        <v>1</v>
      </c>
      <c r="E1694" s="10" t="s">
        <v>269</v>
      </c>
      <c r="F1694" s="12" t="str">
        <f>LOOKUP(,-FIND({"","品牌","品类","需求","竞品","品类","成分","长尾","场景","占位","功效"},E1694),{"其他","品牌词","品类词","需求词","竞品词","品类词","成分词","长尾词","场景词","占位词","功效词"})</f>
        <v>品类词</v>
      </c>
      <c r="G1694" s="12" t="str">
        <f>INDEX('投放（素材）'!M:M,MATCH(E1694,'投放（素材）'!E:E,0))</f>
        <v>61303e92000000002103c91c</v>
      </c>
      <c r="H1694" s="10">
        <v>2184195</v>
      </c>
      <c r="I1694" s="10" t="s">
        <v>216</v>
      </c>
      <c r="J1694" s="10" t="s">
        <v>270</v>
      </c>
      <c r="K1694" s="10" t="s">
        <v>47</v>
      </c>
      <c r="L1694" s="10" t="s">
        <v>63</v>
      </c>
      <c r="M1694" s="10">
        <v>2143.12</v>
      </c>
      <c r="N1694" s="10">
        <v>5399</v>
      </c>
      <c r="O1694" s="10">
        <v>309</v>
      </c>
      <c r="P1694" s="13">
        <v>0.0572</v>
      </c>
      <c r="Q1694" s="10">
        <v>6.93</v>
      </c>
      <c r="R1694" s="10">
        <v>2</v>
      </c>
      <c r="S1694" s="10">
        <v>0</v>
      </c>
      <c r="T1694" s="10">
        <v>0</v>
      </c>
      <c r="U1694" s="10">
        <v>0</v>
      </c>
    </row>
    <row r="1695" spans="1:21">
      <c r="A1695" s="11">
        <v>44553</v>
      </c>
      <c r="B1695" s="10" t="s">
        <v>268</v>
      </c>
      <c r="C1695" s="10">
        <v>1796446</v>
      </c>
      <c r="D1695" s="10" t="s">
        <v>1</v>
      </c>
      <c r="E1695" s="10" t="s">
        <v>271</v>
      </c>
      <c r="F1695" s="12" t="str">
        <f>LOOKUP(,-FIND({"","品牌","品类","需求","竞品","品类","成分","长尾","场景","占位","功效"},E1695),{"其他","品牌词","品类词","需求词","竞品词","品类词","成分词","长尾词","场景词","占位词","功效词"})</f>
        <v>需求词</v>
      </c>
      <c r="G1695" s="12" t="str">
        <f>INDEX('投放（素材）'!M:M,MATCH(E1695,'投放（素材）'!E:E,0))</f>
        <v>61303e92000000002103c91c</v>
      </c>
      <c r="H1695" s="10">
        <v>2196433</v>
      </c>
      <c r="I1695" s="10" t="s">
        <v>216</v>
      </c>
      <c r="J1695" s="10" t="s">
        <v>270</v>
      </c>
      <c r="K1695" s="10" t="s">
        <v>47</v>
      </c>
      <c r="L1695" s="10" t="s">
        <v>79</v>
      </c>
      <c r="M1695" s="10">
        <v>1642.16</v>
      </c>
      <c r="N1695" s="10">
        <v>3642</v>
      </c>
      <c r="O1695" s="10">
        <v>235</v>
      </c>
      <c r="P1695" s="13">
        <v>0.0645</v>
      </c>
      <c r="Q1695" s="10">
        <v>6.98</v>
      </c>
      <c r="R1695" s="10">
        <v>0</v>
      </c>
      <c r="S1695" s="10">
        <v>0</v>
      </c>
      <c r="T1695" s="10">
        <v>2</v>
      </c>
      <c r="U1695" s="10">
        <v>1</v>
      </c>
    </row>
    <row r="1696" spans="1:21">
      <c r="A1696" s="11">
        <v>44553</v>
      </c>
      <c r="B1696" s="10" t="s">
        <v>272</v>
      </c>
      <c r="C1696" s="10">
        <v>1810537</v>
      </c>
      <c r="D1696" s="10" t="s">
        <v>1</v>
      </c>
      <c r="E1696" s="10" t="s">
        <v>273</v>
      </c>
      <c r="F1696" s="12" t="str">
        <f>LOOKUP(,-FIND({"","品牌","品类","需求","竞品","品类","成分","长尾","场景","占位","功效"},E1696),{"其他","品牌词","品类词","需求词","竞品词","品类词","成分词","长尾词","场景词","占位词","功效词"})</f>
        <v>占位词</v>
      </c>
      <c r="G1696" s="12" t="str">
        <f>INDEX('投放（素材）'!M:M,MATCH(E1696,'投放（素材）'!E:E,0))</f>
        <v>61303e92000000002103c91c</v>
      </c>
      <c r="H1696" s="10">
        <v>2207800</v>
      </c>
      <c r="I1696" s="10" t="s">
        <v>216</v>
      </c>
      <c r="J1696" s="10" t="s">
        <v>270</v>
      </c>
      <c r="K1696" s="10" t="s">
        <v>47</v>
      </c>
      <c r="L1696" s="10" t="s">
        <v>63</v>
      </c>
      <c r="M1696" s="10">
        <v>18858.8</v>
      </c>
      <c r="N1696" s="10">
        <v>28667</v>
      </c>
      <c r="O1696" s="10">
        <v>1642</v>
      </c>
      <c r="P1696" s="13">
        <v>0.0573</v>
      </c>
      <c r="Q1696" s="10">
        <v>11.48</v>
      </c>
      <c r="R1696" s="10">
        <v>12</v>
      </c>
      <c r="S1696" s="10">
        <v>0</v>
      </c>
      <c r="T1696" s="10">
        <v>4</v>
      </c>
      <c r="U1696" s="10">
        <v>2</v>
      </c>
    </row>
    <row r="1697" spans="1:21">
      <c r="A1697" s="11">
        <v>44553</v>
      </c>
      <c r="B1697" s="10" t="s">
        <v>272</v>
      </c>
      <c r="C1697" s="10">
        <v>1810537</v>
      </c>
      <c r="D1697" s="10" t="s">
        <v>1</v>
      </c>
      <c r="E1697" s="10" t="s">
        <v>273</v>
      </c>
      <c r="F1697" s="12" t="str">
        <f>LOOKUP(,-FIND({"","品牌","品类","需求","竞品","品类","成分","长尾","场景","占位","功效"},E1697),{"其他","品牌词","品类词","需求词","竞品词","品类词","成分词","长尾词","场景词","占位词","功效词"})</f>
        <v>占位词</v>
      </c>
      <c r="G1697" s="12" t="str">
        <f>INDEX('投放（素材）'!M:M,MATCH(E1697,'投放（素材）'!E:E,0))</f>
        <v>61303e92000000002103c91c</v>
      </c>
      <c r="H1697" s="10">
        <v>2207800</v>
      </c>
      <c r="I1697" s="10" t="s">
        <v>216</v>
      </c>
      <c r="J1697" s="10" t="s">
        <v>270</v>
      </c>
      <c r="K1697" s="10" t="s">
        <v>47</v>
      </c>
      <c r="L1697" s="10" t="s">
        <v>79</v>
      </c>
      <c r="M1697" s="10">
        <v>1029.01</v>
      </c>
      <c r="N1697" s="10">
        <v>1679</v>
      </c>
      <c r="O1697" s="10">
        <v>90</v>
      </c>
      <c r="P1697" s="13">
        <v>0.0536</v>
      </c>
      <c r="Q1697" s="10">
        <v>11.43</v>
      </c>
      <c r="R1697" s="10">
        <v>1</v>
      </c>
      <c r="S1697" s="10">
        <v>0</v>
      </c>
      <c r="T1697" s="10">
        <v>0</v>
      </c>
      <c r="U1697" s="10">
        <v>0</v>
      </c>
    </row>
    <row r="1698" spans="1:21">
      <c r="A1698" s="11">
        <v>44553</v>
      </c>
      <c r="B1698" s="10" t="s">
        <v>274</v>
      </c>
      <c r="C1698" s="10">
        <v>1821833</v>
      </c>
      <c r="D1698" s="10" t="s">
        <v>1</v>
      </c>
      <c r="E1698" s="10" t="s">
        <v>275</v>
      </c>
      <c r="F1698" s="12" t="str">
        <f>LOOKUP(,-FIND({"","品牌","品类","需求","竞品","品类","成分","长尾","场景","占位","功效"},E1698),{"其他","品牌词","品类词","需求词","竞品词","品类词","成分词","长尾词","场景词","占位词","功效词"})</f>
        <v>品类词</v>
      </c>
      <c r="G1698" s="12" t="str">
        <f>INDEX('投放（素材）'!M:M,MATCH(E1698,'投放（素材）'!E:E,0))</f>
        <v>61303e92000000002103c91c</v>
      </c>
      <c r="H1698" s="10">
        <v>2225193</v>
      </c>
      <c r="I1698" s="10" t="s">
        <v>216</v>
      </c>
      <c r="J1698" s="10" t="s">
        <v>270</v>
      </c>
      <c r="K1698" s="10" t="s">
        <v>47</v>
      </c>
      <c r="L1698" s="10" t="s">
        <v>82</v>
      </c>
      <c r="M1698" s="10">
        <v>3265.91</v>
      </c>
      <c r="N1698" s="10">
        <v>10639</v>
      </c>
      <c r="O1698" s="10">
        <v>470</v>
      </c>
      <c r="P1698" s="13">
        <v>0.0442</v>
      </c>
      <c r="Q1698" s="10">
        <v>6.94</v>
      </c>
      <c r="R1698" s="10">
        <v>4</v>
      </c>
      <c r="S1698" s="10">
        <v>0</v>
      </c>
      <c r="T1698" s="10">
        <v>4</v>
      </c>
      <c r="U1698" s="10">
        <v>0</v>
      </c>
    </row>
    <row r="1699" spans="1:21">
      <c r="A1699" s="11">
        <v>44553</v>
      </c>
      <c r="B1699" s="10" t="s">
        <v>274</v>
      </c>
      <c r="C1699" s="10">
        <v>1821833</v>
      </c>
      <c r="D1699" s="10" t="s">
        <v>1</v>
      </c>
      <c r="E1699" s="10" t="s">
        <v>276</v>
      </c>
      <c r="F1699" s="12" t="str">
        <f>LOOKUP(,-FIND({"","品牌","品类","需求","竞品","品类","成分","长尾","场景","占位","功效"},E1699),{"其他","品牌词","品类词","需求词","竞品词","品类词","成分词","长尾词","场景词","占位词","功效词"})</f>
        <v>品牌词</v>
      </c>
      <c r="G1699" s="12" t="str">
        <f>INDEX('投放（素材）'!M:M,MATCH(E1699,'投放（素材）'!E:E,0))</f>
        <v>6100f2a0000000002103d584</v>
      </c>
      <c r="H1699" s="10">
        <v>2225210</v>
      </c>
      <c r="I1699" s="10" t="s">
        <v>216</v>
      </c>
      <c r="J1699" s="10" t="s">
        <v>229</v>
      </c>
      <c r="K1699" s="10" t="s">
        <v>47</v>
      </c>
      <c r="L1699" s="10" t="s">
        <v>75</v>
      </c>
      <c r="M1699" s="10">
        <v>398.43</v>
      </c>
      <c r="N1699" s="10">
        <v>2679</v>
      </c>
      <c r="O1699" s="10">
        <v>80</v>
      </c>
      <c r="P1699" s="13">
        <v>0.0299</v>
      </c>
      <c r="Q1699" s="10">
        <v>4.98</v>
      </c>
      <c r="R1699" s="10">
        <v>0</v>
      </c>
      <c r="S1699" s="10">
        <v>0</v>
      </c>
      <c r="T1699" s="10">
        <v>0</v>
      </c>
      <c r="U1699" s="10">
        <v>0</v>
      </c>
    </row>
    <row r="1700" spans="1:21">
      <c r="A1700" s="11">
        <v>44553</v>
      </c>
      <c r="B1700" s="10" t="s">
        <v>274</v>
      </c>
      <c r="C1700" s="10">
        <v>1821833</v>
      </c>
      <c r="D1700" s="10" t="s">
        <v>1</v>
      </c>
      <c r="E1700" s="10" t="s">
        <v>277</v>
      </c>
      <c r="F1700" s="12" t="str">
        <f>LOOKUP(,-FIND({"","品牌","品类","需求","竞品","品类","成分","长尾","场景","占位","功效"},E1700),{"其他","品牌词","品类词","需求词","竞品词","品类词","成分词","长尾词","场景词","占位词","功效词"})</f>
        <v>品牌词</v>
      </c>
      <c r="G1700" s="12" t="str">
        <f>INDEX('投放（素材）'!M:M,MATCH(E1700,'投放（素材）'!E:E,0))</f>
        <v>60f7c242000000000102e5de</v>
      </c>
      <c r="H1700" s="10">
        <v>2244321</v>
      </c>
      <c r="I1700" s="10" t="s">
        <v>216</v>
      </c>
      <c r="J1700" s="10" t="s">
        <v>217</v>
      </c>
      <c r="K1700" s="10" t="s">
        <v>47</v>
      </c>
      <c r="L1700" s="10" t="s">
        <v>131</v>
      </c>
      <c r="M1700" s="10">
        <v>0</v>
      </c>
      <c r="N1700" s="10">
        <v>2</v>
      </c>
      <c r="O1700" s="10">
        <v>0</v>
      </c>
      <c r="P1700" s="13">
        <v>0</v>
      </c>
      <c r="Q1700" s="10">
        <v>0</v>
      </c>
      <c r="R1700" s="10">
        <v>0</v>
      </c>
      <c r="S1700" s="10">
        <v>0</v>
      </c>
      <c r="T1700" s="10">
        <v>0</v>
      </c>
      <c r="U1700" s="10">
        <v>0</v>
      </c>
    </row>
    <row r="1701" spans="1:21">
      <c r="A1701" s="11">
        <v>44553</v>
      </c>
      <c r="B1701" s="10" t="s">
        <v>274</v>
      </c>
      <c r="C1701" s="10">
        <v>1821833</v>
      </c>
      <c r="D1701" s="10" t="s">
        <v>1</v>
      </c>
      <c r="E1701" s="10" t="s">
        <v>277</v>
      </c>
      <c r="F1701" s="12" t="str">
        <f>LOOKUP(,-FIND({"","品牌","品类","需求","竞品","品类","成分","长尾","场景","占位","功效"},E1701),{"其他","品牌词","品类词","需求词","竞品词","品类词","成分词","长尾词","场景词","占位词","功效词"})</f>
        <v>品牌词</v>
      </c>
      <c r="G1701" s="12" t="str">
        <f>INDEX('投放（素材）'!M:M,MATCH(E1701,'投放（素材）'!E:E,0))</f>
        <v>60f7c242000000000102e5de</v>
      </c>
      <c r="H1701" s="10">
        <v>2244321</v>
      </c>
      <c r="I1701" s="10" t="s">
        <v>216</v>
      </c>
      <c r="J1701" s="10" t="s">
        <v>217</v>
      </c>
      <c r="K1701" s="10" t="s">
        <v>47</v>
      </c>
      <c r="L1701" s="10" t="s">
        <v>130</v>
      </c>
      <c r="M1701" s="10">
        <v>6.23</v>
      </c>
      <c r="N1701" s="10">
        <v>16</v>
      </c>
      <c r="O1701" s="10">
        <v>1</v>
      </c>
      <c r="P1701" s="13">
        <v>0.0625</v>
      </c>
      <c r="Q1701" s="10">
        <v>6.23</v>
      </c>
      <c r="R1701" s="10">
        <v>0</v>
      </c>
      <c r="S1701" s="10">
        <v>0</v>
      </c>
      <c r="T1701" s="10">
        <v>0</v>
      </c>
      <c r="U1701" s="10">
        <v>0</v>
      </c>
    </row>
    <row r="1702" spans="1:21">
      <c r="A1702" s="11">
        <v>44553</v>
      </c>
      <c r="B1702" s="10" t="s">
        <v>274</v>
      </c>
      <c r="C1702" s="10">
        <v>1821833</v>
      </c>
      <c r="D1702" s="10" t="s">
        <v>1</v>
      </c>
      <c r="E1702" s="10" t="s">
        <v>281</v>
      </c>
      <c r="F1702" s="12" t="str">
        <f>LOOKUP(,-FIND({"","品牌","品类","需求","竞品","品类","成分","长尾","场景","占位","功效"},E1702),{"其他","品牌词","品类词","需求词","竞品词","品类词","成分词","长尾词","场景词","占位词","功效词"})</f>
        <v>品牌词</v>
      </c>
      <c r="G1702" s="12" t="str">
        <f>INDEX('投放（素材）'!M:M,MATCH(E1702,'投放（素材）'!E:E,0))</f>
        <v>61388e450000000021038361</v>
      </c>
      <c r="H1702" s="10">
        <v>2267007</v>
      </c>
      <c r="I1702" s="10" t="s">
        <v>216</v>
      </c>
      <c r="J1702" s="10" t="s">
        <v>279</v>
      </c>
      <c r="K1702" s="10" t="s">
        <v>47</v>
      </c>
      <c r="L1702" s="10" t="s">
        <v>74</v>
      </c>
      <c r="M1702" s="10">
        <v>1515.81</v>
      </c>
      <c r="N1702" s="10">
        <v>4353</v>
      </c>
      <c r="O1702" s="10">
        <v>189</v>
      </c>
      <c r="P1702" s="13">
        <v>0.0434</v>
      </c>
      <c r="Q1702" s="10">
        <v>8.02</v>
      </c>
      <c r="R1702" s="10">
        <v>1</v>
      </c>
      <c r="S1702" s="10">
        <v>0</v>
      </c>
      <c r="T1702" s="10">
        <v>1</v>
      </c>
      <c r="U1702" s="10">
        <v>0</v>
      </c>
    </row>
    <row r="1703" spans="1:21">
      <c r="A1703" s="11">
        <v>44553</v>
      </c>
      <c r="B1703" s="10" t="s">
        <v>274</v>
      </c>
      <c r="C1703" s="10">
        <v>1821833</v>
      </c>
      <c r="D1703" s="10" t="s">
        <v>1</v>
      </c>
      <c r="E1703" s="10" t="s">
        <v>282</v>
      </c>
      <c r="F1703" s="12" t="str">
        <f>LOOKUP(,-FIND({"","品牌","品类","需求","竞品","品类","成分","长尾","场景","占位","功效"},E1703),{"其他","品牌词","品类词","需求词","竞品词","品类词","成分词","长尾词","场景词","占位词","功效词"})</f>
        <v>功效词</v>
      </c>
      <c r="G1703" s="12" t="str">
        <f>INDEX('投放（素材）'!M:M,MATCH(E1703,'投放（素材）'!E:E,0))</f>
        <v>618b8a7b0000000001025dae</v>
      </c>
      <c r="H1703" s="10">
        <v>2274258</v>
      </c>
      <c r="I1703" s="10" t="s">
        <v>216</v>
      </c>
      <c r="J1703" s="10" t="s">
        <v>283</v>
      </c>
      <c r="K1703" s="10" t="s">
        <v>47</v>
      </c>
      <c r="L1703" s="10" t="s">
        <v>152</v>
      </c>
      <c r="M1703" s="10">
        <v>0</v>
      </c>
      <c r="N1703" s="10">
        <v>1</v>
      </c>
      <c r="O1703" s="10">
        <v>0</v>
      </c>
      <c r="P1703" s="13">
        <v>0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</row>
    <row r="1704" spans="1:21">
      <c r="A1704" s="11">
        <v>44553</v>
      </c>
      <c r="B1704" s="10" t="s">
        <v>274</v>
      </c>
      <c r="C1704" s="10">
        <v>1821833</v>
      </c>
      <c r="D1704" s="10" t="s">
        <v>1</v>
      </c>
      <c r="E1704" s="10" t="s">
        <v>282</v>
      </c>
      <c r="F1704" s="12" t="str">
        <f>LOOKUP(,-FIND({"","品牌","品类","需求","竞品","品类","成分","长尾","场景","占位","功效"},E1704),{"其他","品牌词","品类词","需求词","竞品词","品类词","成分词","长尾词","场景词","占位词","功效词"})</f>
        <v>功效词</v>
      </c>
      <c r="G1704" s="12" t="str">
        <f>INDEX('投放（素材）'!M:M,MATCH(E1704,'投放（素材）'!E:E,0))</f>
        <v>618b8a7b0000000001025dae</v>
      </c>
      <c r="H1704" s="10">
        <v>2274258</v>
      </c>
      <c r="I1704" s="10" t="s">
        <v>216</v>
      </c>
      <c r="J1704" s="10" t="s">
        <v>283</v>
      </c>
      <c r="K1704" s="10" t="s">
        <v>47</v>
      </c>
      <c r="L1704" s="10" t="s">
        <v>151</v>
      </c>
      <c r="M1704" s="10">
        <v>0</v>
      </c>
      <c r="N1704" s="10">
        <v>10</v>
      </c>
      <c r="O1704" s="10">
        <v>0</v>
      </c>
      <c r="P1704" s="13">
        <v>0</v>
      </c>
      <c r="Q1704" s="10">
        <v>0</v>
      </c>
      <c r="R1704" s="10">
        <v>0</v>
      </c>
      <c r="S1704" s="10">
        <v>0</v>
      </c>
      <c r="T1704" s="10">
        <v>0</v>
      </c>
      <c r="U1704" s="10">
        <v>0</v>
      </c>
    </row>
    <row r="1705" spans="1:21">
      <c r="A1705" s="11">
        <v>44553</v>
      </c>
      <c r="B1705" s="10" t="s">
        <v>274</v>
      </c>
      <c r="C1705" s="10">
        <v>1821833</v>
      </c>
      <c r="D1705" s="10" t="s">
        <v>1</v>
      </c>
      <c r="E1705" s="10" t="s">
        <v>282</v>
      </c>
      <c r="F1705" s="12" t="str">
        <f>LOOKUP(,-FIND({"","品牌","品类","需求","竞品","品类","成分","长尾","场景","占位","功效"},E1705),{"其他","品牌词","品类词","需求词","竞品词","品类词","成分词","长尾词","场景词","占位词","功效词"})</f>
        <v>功效词</v>
      </c>
      <c r="G1705" s="12" t="str">
        <f>INDEX('投放（素材）'!M:M,MATCH(E1705,'投放（素材）'!E:E,0))</f>
        <v>618b8a7b0000000001025dae</v>
      </c>
      <c r="H1705" s="10">
        <v>2274258</v>
      </c>
      <c r="I1705" s="10" t="s">
        <v>216</v>
      </c>
      <c r="J1705" s="10" t="s">
        <v>283</v>
      </c>
      <c r="K1705" s="10" t="s">
        <v>47</v>
      </c>
      <c r="L1705" s="10" t="s">
        <v>147</v>
      </c>
      <c r="M1705" s="10">
        <v>506.67</v>
      </c>
      <c r="N1705" s="10">
        <v>4641</v>
      </c>
      <c r="O1705" s="10">
        <v>156</v>
      </c>
      <c r="P1705" s="13">
        <v>0.0336</v>
      </c>
      <c r="Q1705" s="10">
        <v>3.24</v>
      </c>
      <c r="R1705" s="10">
        <v>0</v>
      </c>
      <c r="S1705" s="10">
        <v>0</v>
      </c>
      <c r="T1705" s="10">
        <v>1</v>
      </c>
      <c r="U1705" s="10">
        <v>0</v>
      </c>
    </row>
    <row r="1706" spans="1:21">
      <c r="A1706" s="11">
        <v>44553</v>
      </c>
      <c r="B1706" s="10" t="s">
        <v>274</v>
      </c>
      <c r="C1706" s="10">
        <v>1821833</v>
      </c>
      <c r="D1706" s="10" t="s">
        <v>1</v>
      </c>
      <c r="E1706" s="10" t="s">
        <v>282</v>
      </c>
      <c r="F1706" s="12" t="str">
        <f>LOOKUP(,-FIND({"","品牌","品类","需求","竞品","品类","成分","长尾","场景","占位","功效"},E1706),{"其他","品牌词","品类词","需求词","竞品词","品类词","成分词","长尾词","场景词","占位词","功效词"})</f>
        <v>功效词</v>
      </c>
      <c r="G1706" s="12" t="str">
        <f>INDEX('投放（素材）'!M:M,MATCH(E1706,'投放（素材）'!E:E,0))</f>
        <v>618b8a7b0000000001025dae</v>
      </c>
      <c r="H1706" s="10">
        <v>2274258</v>
      </c>
      <c r="I1706" s="10" t="s">
        <v>216</v>
      </c>
      <c r="J1706" s="10" t="s">
        <v>283</v>
      </c>
      <c r="K1706" s="10" t="s">
        <v>47</v>
      </c>
      <c r="L1706" s="10" t="s">
        <v>144</v>
      </c>
      <c r="M1706" s="10">
        <v>782.7</v>
      </c>
      <c r="N1706" s="10">
        <v>3359</v>
      </c>
      <c r="O1706" s="10">
        <v>188</v>
      </c>
      <c r="P1706" s="13">
        <v>0.056</v>
      </c>
      <c r="Q1706" s="10">
        <v>4.16</v>
      </c>
      <c r="R1706" s="10">
        <v>1</v>
      </c>
      <c r="S1706" s="10">
        <v>0</v>
      </c>
      <c r="T1706" s="10">
        <v>0</v>
      </c>
      <c r="U1706" s="10">
        <v>0</v>
      </c>
    </row>
    <row r="1707" spans="1:21">
      <c r="A1707" s="11">
        <v>44553</v>
      </c>
      <c r="B1707" s="10" t="s">
        <v>274</v>
      </c>
      <c r="C1707" s="10">
        <v>1821833</v>
      </c>
      <c r="D1707" s="10" t="s">
        <v>1</v>
      </c>
      <c r="E1707" s="10" t="s">
        <v>282</v>
      </c>
      <c r="F1707" s="12" t="str">
        <f>LOOKUP(,-FIND({"","品牌","品类","需求","竞品","品类","成分","长尾","场景","占位","功效"},E1707),{"其他","品牌词","品类词","需求词","竞品词","品类词","成分词","长尾词","场景词","占位词","功效词"})</f>
        <v>功效词</v>
      </c>
      <c r="G1707" s="12" t="str">
        <f>INDEX('投放（素材）'!M:M,MATCH(E1707,'投放（素材）'!E:E,0))</f>
        <v>618b8a7b0000000001025dae</v>
      </c>
      <c r="H1707" s="10">
        <v>2274258</v>
      </c>
      <c r="I1707" s="10" t="s">
        <v>216</v>
      </c>
      <c r="J1707" s="10" t="s">
        <v>283</v>
      </c>
      <c r="K1707" s="10" t="s">
        <v>47</v>
      </c>
      <c r="L1707" s="10" t="s">
        <v>142</v>
      </c>
      <c r="M1707" s="10">
        <v>256.03</v>
      </c>
      <c r="N1707" s="10">
        <v>1970</v>
      </c>
      <c r="O1707" s="10">
        <v>79</v>
      </c>
      <c r="P1707" s="13">
        <v>0.0401</v>
      </c>
      <c r="Q1707" s="10">
        <v>3.24</v>
      </c>
      <c r="R1707" s="10">
        <v>0</v>
      </c>
      <c r="S1707" s="10">
        <v>0</v>
      </c>
      <c r="T1707" s="10">
        <v>0</v>
      </c>
      <c r="U1707" s="10">
        <v>0</v>
      </c>
    </row>
    <row r="1708" spans="1:21">
      <c r="A1708" s="11">
        <v>44553</v>
      </c>
      <c r="B1708" s="10" t="s">
        <v>274</v>
      </c>
      <c r="C1708" s="10">
        <v>1821833</v>
      </c>
      <c r="D1708" s="10" t="s">
        <v>1</v>
      </c>
      <c r="E1708" s="10" t="s">
        <v>282</v>
      </c>
      <c r="F1708" s="12" t="str">
        <f>LOOKUP(,-FIND({"","品牌","品类","需求","竞品","品类","成分","长尾","场景","占位","功效"},E1708),{"其他","品牌词","品类词","需求词","竞品词","品类词","成分词","长尾词","场景词","占位词","功效词"})</f>
        <v>功效词</v>
      </c>
      <c r="G1708" s="12" t="str">
        <f>INDEX('投放（素材）'!M:M,MATCH(E1708,'投放（素材）'!E:E,0))</f>
        <v>618b8a7b0000000001025dae</v>
      </c>
      <c r="H1708" s="10">
        <v>2274258</v>
      </c>
      <c r="I1708" s="10" t="s">
        <v>216</v>
      </c>
      <c r="J1708" s="10" t="s">
        <v>283</v>
      </c>
      <c r="K1708" s="10" t="s">
        <v>47</v>
      </c>
      <c r="L1708" s="10" t="s">
        <v>140</v>
      </c>
      <c r="M1708" s="10">
        <v>1308.89</v>
      </c>
      <c r="N1708" s="10">
        <v>6252</v>
      </c>
      <c r="O1708" s="10">
        <v>336</v>
      </c>
      <c r="P1708" s="13">
        <v>0.0537</v>
      </c>
      <c r="Q1708" s="10">
        <v>3.89</v>
      </c>
      <c r="R1708" s="10">
        <v>5</v>
      </c>
      <c r="S1708" s="10">
        <v>0</v>
      </c>
      <c r="T1708" s="10">
        <v>5</v>
      </c>
      <c r="U1708" s="10">
        <v>0</v>
      </c>
    </row>
    <row r="1709" spans="1:21">
      <c r="A1709" s="11">
        <v>44553</v>
      </c>
      <c r="B1709" s="10" t="s">
        <v>274</v>
      </c>
      <c r="C1709" s="10">
        <v>1821833</v>
      </c>
      <c r="D1709" s="10" t="s">
        <v>1</v>
      </c>
      <c r="E1709" s="10" t="s">
        <v>282</v>
      </c>
      <c r="F1709" s="12" t="str">
        <f>LOOKUP(,-FIND({"","品牌","品类","需求","竞品","品类","成分","长尾","场景","占位","功效"},E1709),{"其他","品牌词","品类词","需求词","竞品词","品类词","成分词","长尾词","场景词","占位词","功效词"})</f>
        <v>功效词</v>
      </c>
      <c r="G1709" s="12" t="str">
        <f>INDEX('投放（素材）'!M:M,MATCH(E1709,'投放（素材）'!E:E,0))</f>
        <v>618b8a7b0000000001025dae</v>
      </c>
      <c r="H1709" s="10">
        <v>2274258</v>
      </c>
      <c r="I1709" s="10" t="s">
        <v>216</v>
      </c>
      <c r="J1709" s="10" t="s">
        <v>283</v>
      </c>
      <c r="K1709" s="10" t="s">
        <v>47</v>
      </c>
      <c r="L1709" s="10" t="s">
        <v>149</v>
      </c>
      <c r="M1709" s="10">
        <v>66.86</v>
      </c>
      <c r="N1709" s="10">
        <v>1429</v>
      </c>
      <c r="O1709" s="10">
        <v>32</v>
      </c>
      <c r="P1709" s="13">
        <v>0.0224</v>
      </c>
      <c r="Q1709" s="10">
        <v>2.08</v>
      </c>
      <c r="R1709" s="10">
        <v>0</v>
      </c>
      <c r="S1709" s="10">
        <v>0</v>
      </c>
      <c r="T1709" s="10">
        <v>0</v>
      </c>
      <c r="U1709" s="10">
        <v>0</v>
      </c>
    </row>
    <row r="1710" spans="1:21">
      <c r="A1710" s="11">
        <v>44554</v>
      </c>
      <c r="B1710" s="10" t="s">
        <v>268</v>
      </c>
      <c r="C1710" s="10">
        <v>1796446</v>
      </c>
      <c r="D1710" s="10" t="s">
        <v>1</v>
      </c>
      <c r="E1710" s="10" t="s">
        <v>269</v>
      </c>
      <c r="F1710" s="12" t="str">
        <f>LOOKUP(,-FIND({"","品牌","品类","需求","竞品","品类","成分","长尾","场景","占位","功效"},E1710),{"其他","品牌词","品类词","需求词","竞品词","品类词","成分词","长尾词","场景词","占位词","功效词"})</f>
        <v>品类词</v>
      </c>
      <c r="G1710" s="12" t="str">
        <f>INDEX('投放（素材）'!M:M,MATCH(E1710,'投放（素材）'!E:E,0))</f>
        <v>61303e92000000002103c91c</v>
      </c>
      <c r="H1710" s="10">
        <v>2184195</v>
      </c>
      <c r="I1710" s="10" t="s">
        <v>216</v>
      </c>
      <c r="J1710" s="10" t="s">
        <v>270</v>
      </c>
      <c r="K1710" s="10" t="s">
        <v>47</v>
      </c>
      <c r="L1710" s="10" t="s">
        <v>63</v>
      </c>
      <c r="M1710" s="10">
        <v>1795.7</v>
      </c>
      <c r="N1710" s="10">
        <v>4615</v>
      </c>
      <c r="O1710" s="10">
        <v>253</v>
      </c>
      <c r="P1710" s="13">
        <v>0.0548</v>
      </c>
      <c r="Q1710" s="10">
        <v>7.09</v>
      </c>
      <c r="R1710" s="10">
        <v>2</v>
      </c>
      <c r="S1710" s="10">
        <v>0</v>
      </c>
      <c r="T1710" s="10">
        <v>0</v>
      </c>
      <c r="U1710" s="10">
        <v>0</v>
      </c>
    </row>
    <row r="1711" spans="1:21">
      <c r="A1711" s="11">
        <v>44554</v>
      </c>
      <c r="B1711" s="10" t="s">
        <v>268</v>
      </c>
      <c r="C1711" s="10">
        <v>1796446</v>
      </c>
      <c r="D1711" s="10" t="s">
        <v>1</v>
      </c>
      <c r="E1711" s="10" t="s">
        <v>271</v>
      </c>
      <c r="F1711" s="12" t="str">
        <f>LOOKUP(,-FIND({"","品牌","品类","需求","竞品","品类","成分","长尾","场景","占位","功效"},E1711),{"其他","品牌词","品类词","需求词","竞品词","品类词","成分词","长尾词","场景词","占位词","功效词"})</f>
        <v>需求词</v>
      </c>
      <c r="G1711" s="12" t="str">
        <f>INDEX('投放（素材）'!M:M,MATCH(E1711,'投放（素材）'!E:E,0))</f>
        <v>61303e92000000002103c91c</v>
      </c>
      <c r="H1711" s="10">
        <v>2196433</v>
      </c>
      <c r="I1711" s="10" t="s">
        <v>216</v>
      </c>
      <c r="J1711" s="10" t="s">
        <v>270</v>
      </c>
      <c r="K1711" s="10" t="s">
        <v>47</v>
      </c>
      <c r="L1711" s="10" t="s">
        <v>79</v>
      </c>
      <c r="M1711" s="10">
        <v>1613.46</v>
      </c>
      <c r="N1711" s="10">
        <v>4433</v>
      </c>
      <c r="O1711" s="10">
        <v>227</v>
      </c>
      <c r="P1711" s="13">
        <v>0.0512</v>
      </c>
      <c r="Q1711" s="10">
        <v>7.1</v>
      </c>
      <c r="R1711" s="10">
        <v>1</v>
      </c>
      <c r="S1711" s="10">
        <v>0</v>
      </c>
      <c r="T1711" s="10">
        <v>2</v>
      </c>
      <c r="U1711" s="10">
        <v>1</v>
      </c>
    </row>
    <row r="1712" spans="1:21">
      <c r="A1712" s="11">
        <v>44554</v>
      </c>
      <c r="B1712" s="10" t="s">
        <v>272</v>
      </c>
      <c r="C1712" s="10">
        <v>1810537</v>
      </c>
      <c r="D1712" s="10" t="s">
        <v>1</v>
      </c>
      <c r="E1712" s="10" t="s">
        <v>273</v>
      </c>
      <c r="F1712" s="12" t="str">
        <f>LOOKUP(,-FIND({"","品牌","品类","需求","竞品","品类","成分","长尾","场景","占位","功效"},E1712),{"其他","品牌词","品类词","需求词","竞品词","品类词","成分词","长尾词","场景词","占位词","功效词"})</f>
        <v>占位词</v>
      </c>
      <c r="G1712" s="12" t="str">
        <f>INDEX('投放（素材）'!M:M,MATCH(E1712,'投放（素材）'!E:E,0))</f>
        <v>61303e92000000002103c91c</v>
      </c>
      <c r="H1712" s="10">
        <v>2207800</v>
      </c>
      <c r="I1712" s="10" t="s">
        <v>216</v>
      </c>
      <c r="J1712" s="10" t="s">
        <v>270</v>
      </c>
      <c r="K1712" s="10" t="s">
        <v>47</v>
      </c>
      <c r="L1712" s="10" t="s">
        <v>63</v>
      </c>
      <c r="M1712" s="10">
        <v>19107.98</v>
      </c>
      <c r="N1712" s="10">
        <v>28119</v>
      </c>
      <c r="O1712" s="10">
        <v>1702</v>
      </c>
      <c r="P1712" s="13">
        <v>0.0605</v>
      </c>
      <c r="Q1712" s="10">
        <v>11.22</v>
      </c>
      <c r="R1712" s="10">
        <v>15</v>
      </c>
      <c r="S1712" s="10">
        <v>3</v>
      </c>
      <c r="T1712" s="10">
        <v>2</v>
      </c>
      <c r="U1712" s="10">
        <v>7</v>
      </c>
    </row>
    <row r="1713" spans="1:21">
      <c r="A1713" s="11">
        <v>44554</v>
      </c>
      <c r="B1713" s="10" t="s">
        <v>272</v>
      </c>
      <c r="C1713" s="10">
        <v>1810537</v>
      </c>
      <c r="D1713" s="10" t="s">
        <v>1</v>
      </c>
      <c r="E1713" s="10" t="s">
        <v>273</v>
      </c>
      <c r="F1713" s="12" t="str">
        <f>LOOKUP(,-FIND({"","品牌","品类","需求","竞品","品类","成分","长尾","场景","占位","功效"},E1713),{"其他","品牌词","品类词","需求词","竞品词","品类词","成分词","长尾词","场景词","占位词","功效词"})</f>
        <v>占位词</v>
      </c>
      <c r="G1713" s="12" t="str">
        <f>INDEX('投放（素材）'!M:M,MATCH(E1713,'投放（素材）'!E:E,0))</f>
        <v>61303e92000000002103c91c</v>
      </c>
      <c r="H1713" s="10">
        <v>2207800</v>
      </c>
      <c r="I1713" s="10" t="s">
        <v>216</v>
      </c>
      <c r="J1713" s="10" t="s">
        <v>270</v>
      </c>
      <c r="K1713" s="10" t="s">
        <v>47</v>
      </c>
      <c r="L1713" s="10" t="s">
        <v>79</v>
      </c>
      <c r="M1713" s="10">
        <v>1149.84</v>
      </c>
      <c r="N1713" s="10">
        <v>1702</v>
      </c>
      <c r="O1713" s="10">
        <v>98</v>
      </c>
      <c r="P1713" s="13">
        <v>0.0576</v>
      </c>
      <c r="Q1713" s="10">
        <v>11.73</v>
      </c>
      <c r="R1713" s="10">
        <v>0</v>
      </c>
      <c r="S1713" s="10">
        <v>0</v>
      </c>
      <c r="T1713" s="10">
        <v>1</v>
      </c>
      <c r="U1713" s="10">
        <v>0</v>
      </c>
    </row>
    <row r="1714" spans="1:21">
      <c r="A1714" s="11">
        <v>44554</v>
      </c>
      <c r="B1714" s="10" t="s">
        <v>274</v>
      </c>
      <c r="C1714" s="10">
        <v>1821833</v>
      </c>
      <c r="D1714" s="10" t="s">
        <v>1</v>
      </c>
      <c r="E1714" s="10" t="s">
        <v>275</v>
      </c>
      <c r="F1714" s="12" t="str">
        <f>LOOKUP(,-FIND({"","品牌","品类","需求","竞品","品类","成分","长尾","场景","占位","功效"},E1714),{"其他","品牌词","品类词","需求词","竞品词","品类词","成分词","长尾词","场景词","占位词","功效词"})</f>
        <v>品类词</v>
      </c>
      <c r="G1714" s="12" t="str">
        <f>INDEX('投放（素材）'!M:M,MATCH(E1714,'投放（素材）'!E:E,0))</f>
        <v>61303e92000000002103c91c</v>
      </c>
      <c r="H1714" s="10">
        <v>2225193</v>
      </c>
      <c r="I1714" s="10" t="s">
        <v>216</v>
      </c>
      <c r="J1714" s="10" t="s">
        <v>270</v>
      </c>
      <c r="K1714" s="10" t="s">
        <v>47</v>
      </c>
      <c r="L1714" s="10" t="s">
        <v>82</v>
      </c>
      <c r="M1714" s="10">
        <v>2971.6</v>
      </c>
      <c r="N1714" s="10">
        <v>9937</v>
      </c>
      <c r="O1714" s="10">
        <v>427</v>
      </c>
      <c r="P1714" s="13">
        <v>0.043</v>
      </c>
      <c r="Q1714" s="10">
        <v>6.95</v>
      </c>
      <c r="R1714" s="10">
        <v>6</v>
      </c>
      <c r="S1714" s="10">
        <v>0</v>
      </c>
      <c r="T1714" s="10">
        <v>1</v>
      </c>
      <c r="U1714" s="10">
        <v>3</v>
      </c>
    </row>
    <row r="1715" spans="1:21">
      <c r="A1715" s="11">
        <v>44554</v>
      </c>
      <c r="B1715" s="10" t="s">
        <v>274</v>
      </c>
      <c r="C1715" s="10">
        <v>1821833</v>
      </c>
      <c r="D1715" s="10" t="s">
        <v>1</v>
      </c>
      <c r="E1715" s="10" t="s">
        <v>276</v>
      </c>
      <c r="F1715" s="12" t="str">
        <f>LOOKUP(,-FIND({"","品牌","品类","需求","竞品","品类","成分","长尾","场景","占位","功效"},E1715),{"其他","品牌词","品类词","需求词","竞品词","品类词","成分词","长尾词","场景词","占位词","功效词"})</f>
        <v>品牌词</v>
      </c>
      <c r="G1715" s="12" t="str">
        <f>INDEX('投放（素材）'!M:M,MATCH(E1715,'投放（素材）'!E:E,0))</f>
        <v>6100f2a0000000002103d584</v>
      </c>
      <c r="H1715" s="10">
        <v>2225210</v>
      </c>
      <c r="I1715" s="10" t="s">
        <v>216</v>
      </c>
      <c r="J1715" s="10" t="s">
        <v>229</v>
      </c>
      <c r="K1715" s="10" t="s">
        <v>47</v>
      </c>
      <c r="L1715" s="10" t="s">
        <v>75</v>
      </c>
      <c r="M1715" s="10">
        <v>315.11</v>
      </c>
      <c r="N1715" s="10">
        <v>2539</v>
      </c>
      <c r="O1715" s="10">
        <v>68</v>
      </c>
      <c r="P1715" s="13">
        <v>0.0268</v>
      </c>
      <c r="Q1715" s="10">
        <v>4.63</v>
      </c>
      <c r="R1715" s="10">
        <v>0</v>
      </c>
      <c r="S1715" s="10">
        <v>0</v>
      </c>
      <c r="T1715" s="10">
        <v>0</v>
      </c>
      <c r="U1715" s="10">
        <v>0</v>
      </c>
    </row>
    <row r="1716" spans="1:21">
      <c r="A1716" s="11">
        <v>44554</v>
      </c>
      <c r="B1716" s="10" t="s">
        <v>274</v>
      </c>
      <c r="C1716" s="10">
        <v>1821833</v>
      </c>
      <c r="D1716" s="10" t="s">
        <v>1</v>
      </c>
      <c r="E1716" s="10" t="s">
        <v>277</v>
      </c>
      <c r="F1716" s="12" t="str">
        <f>LOOKUP(,-FIND({"","品牌","品类","需求","竞品","品类","成分","长尾","场景","占位","功效"},E1716),{"其他","品牌词","品类词","需求词","竞品词","品类词","成分词","长尾词","场景词","占位词","功效词"})</f>
        <v>品牌词</v>
      </c>
      <c r="G1716" s="12" t="str">
        <f>INDEX('投放（素材）'!M:M,MATCH(E1716,'投放（素材）'!E:E,0))</f>
        <v>60f7c242000000000102e5de</v>
      </c>
      <c r="H1716" s="10">
        <v>2244321</v>
      </c>
      <c r="I1716" s="10" t="s">
        <v>216</v>
      </c>
      <c r="J1716" s="10" t="s">
        <v>217</v>
      </c>
      <c r="K1716" s="10" t="s">
        <v>47</v>
      </c>
      <c r="L1716" s="10" t="s">
        <v>131</v>
      </c>
      <c r="M1716" s="10">
        <v>4.19</v>
      </c>
      <c r="N1716" s="10">
        <v>3</v>
      </c>
      <c r="O1716" s="10">
        <v>1</v>
      </c>
      <c r="P1716" s="13">
        <v>0.3333</v>
      </c>
      <c r="Q1716" s="10">
        <v>4.19</v>
      </c>
      <c r="R1716" s="10">
        <v>0</v>
      </c>
      <c r="S1716" s="10">
        <v>0</v>
      </c>
      <c r="T1716" s="10">
        <v>0</v>
      </c>
      <c r="U1716" s="10">
        <v>0</v>
      </c>
    </row>
    <row r="1717" spans="1:21">
      <c r="A1717" s="11">
        <v>44554</v>
      </c>
      <c r="B1717" s="10" t="s">
        <v>274</v>
      </c>
      <c r="C1717" s="10">
        <v>1821833</v>
      </c>
      <c r="D1717" s="10" t="s">
        <v>1</v>
      </c>
      <c r="E1717" s="10" t="s">
        <v>277</v>
      </c>
      <c r="F1717" s="12" t="str">
        <f>LOOKUP(,-FIND({"","品牌","品类","需求","竞品","品类","成分","长尾","场景","占位","功效"},E1717),{"其他","品牌词","品类词","需求词","竞品词","品类词","成分词","长尾词","场景词","占位词","功效词"})</f>
        <v>品牌词</v>
      </c>
      <c r="G1717" s="12" t="str">
        <f>INDEX('投放（素材）'!M:M,MATCH(E1717,'投放（素材）'!E:E,0))</f>
        <v>60f7c242000000000102e5de</v>
      </c>
      <c r="H1717" s="10">
        <v>2244321</v>
      </c>
      <c r="I1717" s="10" t="s">
        <v>216</v>
      </c>
      <c r="J1717" s="10" t="s">
        <v>217</v>
      </c>
      <c r="K1717" s="10" t="s">
        <v>47</v>
      </c>
      <c r="L1717" s="10" t="s">
        <v>130</v>
      </c>
      <c r="M1717" s="10">
        <v>0</v>
      </c>
      <c r="N1717" s="10">
        <v>19</v>
      </c>
      <c r="O1717" s="10">
        <v>0</v>
      </c>
      <c r="P1717" s="13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</row>
    <row r="1718" spans="1:21">
      <c r="A1718" s="11">
        <v>44554</v>
      </c>
      <c r="B1718" s="10" t="s">
        <v>274</v>
      </c>
      <c r="C1718" s="10">
        <v>1821833</v>
      </c>
      <c r="D1718" s="10" t="s">
        <v>1</v>
      </c>
      <c r="E1718" s="10" t="s">
        <v>278</v>
      </c>
      <c r="F1718" s="12" t="str">
        <f>LOOKUP(,-FIND({"","品牌","品类","需求","竞品","品类","成分","长尾","场景","占位","功效"},E1718),{"其他","品牌词","品类词","需求词","竞品词","品类词","成分词","长尾词","场景词","占位词","功效词"})</f>
        <v>品牌词</v>
      </c>
      <c r="G1718" s="12" t="str">
        <f>INDEX('投放（素材）'!M:M,MATCH(E1718,'投放（素材）'!E:E,0))</f>
        <v>61388e450000000021038361</v>
      </c>
      <c r="H1718" s="10">
        <v>2267007</v>
      </c>
      <c r="I1718" s="10" t="s">
        <v>216</v>
      </c>
      <c r="J1718" s="10" t="s">
        <v>279</v>
      </c>
      <c r="K1718" s="10" t="s">
        <v>47</v>
      </c>
      <c r="L1718" s="10" t="s">
        <v>74</v>
      </c>
      <c r="M1718" s="10">
        <v>1710.07</v>
      </c>
      <c r="N1718" s="10">
        <v>6574</v>
      </c>
      <c r="O1718" s="10">
        <v>220</v>
      </c>
      <c r="P1718" s="13">
        <v>0.0335</v>
      </c>
      <c r="Q1718" s="10">
        <v>7.77</v>
      </c>
      <c r="R1718" s="10">
        <v>2</v>
      </c>
      <c r="S1718" s="10">
        <v>1</v>
      </c>
      <c r="T1718" s="10">
        <v>0</v>
      </c>
      <c r="U1718" s="10">
        <v>0</v>
      </c>
    </row>
    <row r="1719" spans="1:21">
      <c r="A1719" s="11">
        <v>44554</v>
      </c>
      <c r="B1719" s="10" t="s">
        <v>274</v>
      </c>
      <c r="C1719" s="10">
        <v>1821833</v>
      </c>
      <c r="D1719" s="10" t="s">
        <v>1</v>
      </c>
      <c r="E1719" s="10" t="s">
        <v>281</v>
      </c>
      <c r="F1719" s="12" t="str">
        <f>LOOKUP(,-FIND({"","品牌","品类","需求","竞品","品类","成分","长尾","场景","占位","功效"},E1719),{"其他","品牌词","品类词","需求词","竞品词","品类词","成分词","长尾词","场景词","占位词","功效词"})</f>
        <v>品牌词</v>
      </c>
      <c r="G1719" s="12" t="str">
        <f>INDEX('投放（素材）'!M:M,MATCH(E1719,'投放（素材）'!E:E,0))</f>
        <v>61388e450000000021038361</v>
      </c>
      <c r="H1719" s="10">
        <v>2274258</v>
      </c>
      <c r="I1719" s="10" t="s">
        <v>216</v>
      </c>
      <c r="J1719" s="10" t="s">
        <v>283</v>
      </c>
      <c r="K1719" s="10" t="s">
        <v>47</v>
      </c>
      <c r="L1719" s="10" t="s">
        <v>151</v>
      </c>
      <c r="M1719" s="10">
        <v>2.67</v>
      </c>
      <c r="N1719" s="10">
        <v>20</v>
      </c>
      <c r="O1719" s="10">
        <v>1</v>
      </c>
      <c r="P1719" s="13">
        <v>0.05</v>
      </c>
      <c r="Q1719" s="10">
        <v>2.67</v>
      </c>
      <c r="R1719" s="10">
        <v>0</v>
      </c>
      <c r="S1719" s="10">
        <v>0</v>
      </c>
      <c r="T1719" s="10">
        <v>0</v>
      </c>
      <c r="U1719" s="10">
        <v>0</v>
      </c>
    </row>
    <row r="1720" spans="1:21">
      <c r="A1720" s="11">
        <v>44554</v>
      </c>
      <c r="B1720" s="10" t="s">
        <v>274</v>
      </c>
      <c r="C1720" s="10">
        <v>1821833</v>
      </c>
      <c r="D1720" s="10" t="s">
        <v>1</v>
      </c>
      <c r="E1720" s="10" t="s">
        <v>282</v>
      </c>
      <c r="F1720" s="12" t="str">
        <f>LOOKUP(,-FIND({"","品牌","品类","需求","竞品","品类","成分","长尾","场景","占位","功效"},E1720),{"其他","品牌词","品类词","需求词","竞品词","品类词","成分词","长尾词","场景词","占位词","功效词"})</f>
        <v>功效词</v>
      </c>
      <c r="G1720" s="12" t="str">
        <f>INDEX('投放（素材）'!M:M,MATCH(E1720,'投放（素材）'!E:E,0))</f>
        <v>618b8a7b0000000001025dae</v>
      </c>
      <c r="H1720" s="10">
        <v>2274258</v>
      </c>
      <c r="I1720" s="10" t="s">
        <v>216</v>
      </c>
      <c r="J1720" s="10" t="s">
        <v>283</v>
      </c>
      <c r="K1720" s="10" t="s">
        <v>47</v>
      </c>
      <c r="L1720" s="10" t="s">
        <v>147</v>
      </c>
      <c r="M1720" s="10">
        <v>1025.75</v>
      </c>
      <c r="N1720" s="10">
        <v>9094</v>
      </c>
      <c r="O1720" s="10">
        <v>364</v>
      </c>
      <c r="P1720" s="13">
        <v>0.04</v>
      </c>
      <c r="Q1720" s="10">
        <v>2.81</v>
      </c>
      <c r="R1720" s="10">
        <v>4</v>
      </c>
      <c r="S1720" s="10">
        <v>0</v>
      </c>
      <c r="T1720" s="10">
        <v>4</v>
      </c>
      <c r="U1720" s="10">
        <v>0</v>
      </c>
    </row>
    <row r="1721" spans="1:21">
      <c r="A1721" s="11">
        <v>44554</v>
      </c>
      <c r="B1721" s="10" t="s">
        <v>274</v>
      </c>
      <c r="C1721" s="10">
        <v>1821833</v>
      </c>
      <c r="D1721" s="10" t="s">
        <v>1</v>
      </c>
      <c r="E1721" s="10" t="s">
        <v>282</v>
      </c>
      <c r="F1721" s="12" t="str">
        <f>LOOKUP(,-FIND({"","品牌","品类","需求","竞品","品类","成分","长尾","场景","占位","功效"},E1721),{"其他","品牌词","品类词","需求词","竞品词","品类词","成分词","长尾词","场景词","占位词","功效词"})</f>
        <v>功效词</v>
      </c>
      <c r="G1721" s="12" t="str">
        <f>INDEX('投放（素材）'!M:M,MATCH(E1721,'投放（素材）'!E:E,0))</f>
        <v>618b8a7b0000000001025dae</v>
      </c>
      <c r="H1721" s="10">
        <v>2274258</v>
      </c>
      <c r="I1721" s="10" t="s">
        <v>216</v>
      </c>
      <c r="J1721" s="10" t="s">
        <v>283</v>
      </c>
      <c r="K1721" s="10" t="s">
        <v>47</v>
      </c>
      <c r="L1721" s="10" t="s">
        <v>144</v>
      </c>
      <c r="M1721" s="10">
        <v>1014.43</v>
      </c>
      <c r="N1721" s="10">
        <v>4945</v>
      </c>
      <c r="O1721" s="10">
        <v>289</v>
      </c>
      <c r="P1721" s="13">
        <v>0.0584</v>
      </c>
      <c r="Q1721" s="10">
        <v>3.51</v>
      </c>
      <c r="R1721" s="10">
        <v>3</v>
      </c>
      <c r="S1721" s="10">
        <v>0</v>
      </c>
      <c r="T1721" s="10">
        <v>0</v>
      </c>
      <c r="U1721" s="10">
        <v>1</v>
      </c>
    </row>
    <row r="1722" spans="1:21">
      <c r="A1722" s="11">
        <v>44554</v>
      </c>
      <c r="B1722" s="10" t="s">
        <v>274</v>
      </c>
      <c r="C1722" s="10">
        <v>1821833</v>
      </c>
      <c r="D1722" s="10" t="s">
        <v>1</v>
      </c>
      <c r="E1722" s="10" t="s">
        <v>282</v>
      </c>
      <c r="F1722" s="12" t="str">
        <f>LOOKUP(,-FIND({"","品牌","品类","需求","竞品","品类","成分","长尾","场景","占位","功效"},E1722),{"其他","品牌词","品类词","需求词","竞品词","品类词","成分词","长尾词","场景词","占位词","功效词"})</f>
        <v>功效词</v>
      </c>
      <c r="G1722" s="12" t="str">
        <f>INDEX('投放（素材）'!M:M,MATCH(E1722,'投放（素材）'!E:E,0))</f>
        <v>618b8a7b0000000001025dae</v>
      </c>
      <c r="H1722" s="10">
        <v>2274258</v>
      </c>
      <c r="I1722" s="10" t="s">
        <v>216</v>
      </c>
      <c r="J1722" s="10" t="s">
        <v>283</v>
      </c>
      <c r="K1722" s="10" t="s">
        <v>47</v>
      </c>
      <c r="L1722" s="10" t="s">
        <v>142</v>
      </c>
      <c r="M1722" s="10">
        <v>488.71</v>
      </c>
      <c r="N1722" s="10">
        <v>3157</v>
      </c>
      <c r="O1722" s="10">
        <v>150</v>
      </c>
      <c r="P1722" s="13">
        <v>0.0475</v>
      </c>
      <c r="Q1722" s="10">
        <v>3.25</v>
      </c>
      <c r="R1722" s="10">
        <v>0</v>
      </c>
      <c r="S1722" s="10">
        <v>0</v>
      </c>
      <c r="T1722" s="10">
        <v>0</v>
      </c>
      <c r="U1722" s="10">
        <v>0</v>
      </c>
    </row>
    <row r="1723" spans="1:21">
      <c r="A1723" s="11">
        <v>44554</v>
      </c>
      <c r="B1723" s="10" t="s">
        <v>274</v>
      </c>
      <c r="C1723" s="10">
        <v>1821833</v>
      </c>
      <c r="D1723" s="10" t="s">
        <v>1</v>
      </c>
      <c r="E1723" s="10" t="s">
        <v>282</v>
      </c>
      <c r="F1723" s="12" t="str">
        <f>LOOKUP(,-FIND({"","品牌","品类","需求","竞品","品类","成分","长尾","场景","占位","功效"},E1723),{"其他","品牌词","品类词","需求词","竞品词","品类词","成分词","长尾词","场景词","占位词","功效词"})</f>
        <v>功效词</v>
      </c>
      <c r="G1723" s="12" t="str">
        <f>INDEX('投放（素材）'!M:M,MATCH(E1723,'投放（素材）'!E:E,0))</f>
        <v>618b8a7b0000000001025dae</v>
      </c>
      <c r="H1723" s="10">
        <v>2274258</v>
      </c>
      <c r="I1723" s="10" t="s">
        <v>216</v>
      </c>
      <c r="J1723" s="10" t="s">
        <v>283</v>
      </c>
      <c r="K1723" s="10" t="s">
        <v>47</v>
      </c>
      <c r="L1723" s="10" t="s">
        <v>140</v>
      </c>
      <c r="M1723" s="10">
        <v>1673.34</v>
      </c>
      <c r="N1723" s="10">
        <v>8261</v>
      </c>
      <c r="O1723" s="10">
        <v>442</v>
      </c>
      <c r="P1723" s="13">
        <v>0.0535</v>
      </c>
      <c r="Q1723" s="10">
        <v>3.78</v>
      </c>
      <c r="R1723" s="10">
        <v>4</v>
      </c>
      <c r="S1723" s="10">
        <v>0</v>
      </c>
      <c r="T1723" s="10">
        <v>4</v>
      </c>
      <c r="U1723" s="10">
        <v>0</v>
      </c>
    </row>
    <row r="1724" spans="1:21">
      <c r="A1724" s="11">
        <v>44554</v>
      </c>
      <c r="B1724" s="10" t="s">
        <v>274</v>
      </c>
      <c r="C1724" s="10">
        <v>1821833</v>
      </c>
      <c r="D1724" s="10" t="s">
        <v>1</v>
      </c>
      <c r="E1724" s="10" t="s">
        <v>282</v>
      </c>
      <c r="F1724" s="12" t="str">
        <f>LOOKUP(,-FIND({"","品牌","品类","需求","竞品","品类","成分","长尾","场景","占位","功效"},E1724),{"其他","品牌词","品类词","需求词","竞品词","品类词","成分词","长尾词","场景词","占位词","功效词"})</f>
        <v>功效词</v>
      </c>
      <c r="G1724" s="12" t="str">
        <f>INDEX('投放（素材）'!M:M,MATCH(E1724,'投放（素材）'!E:E,0))</f>
        <v>618b8a7b0000000001025dae</v>
      </c>
      <c r="H1724" s="10">
        <v>2274258</v>
      </c>
      <c r="I1724" s="10" t="s">
        <v>216</v>
      </c>
      <c r="J1724" s="10" t="s">
        <v>283</v>
      </c>
      <c r="K1724" s="10" t="s">
        <v>47</v>
      </c>
      <c r="L1724" s="10" t="s">
        <v>149</v>
      </c>
      <c r="M1724" s="10">
        <v>305.54</v>
      </c>
      <c r="N1724" s="10">
        <v>3584</v>
      </c>
      <c r="O1724" s="10">
        <v>117</v>
      </c>
      <c r="P1724" s="13">
        <v>0.0326</v>
      </c>
      <c r="Q1724" s="10">
        <v>2.61</v>
      </c>
      <c r="R1724" s="10">
        <v>1</v>
      </c>
      <c r="S1724" s="10">
        <v>0</v>
      </c>
      <c r="T1724" s="10">
        <v>1</v>
      </c>
      <c r="U1724" s="10">
        <v>0</v>
      </c>
    </row>
    <row r="1725" spans="1:21">
      <c r="A1725" s="11">
        <v>44554</v>
      </c>
      <c r="B1725" s="10" t="s">
        <v>274</v>
      </c>
      <c r="C1725" s="10">
        <v>1821833</v>
      </c>
      <c r="D1725" s="10" t="s">
        <v>1</v>
      </c>
      <c r="E1725" s="10" t="s">
        <v>282</v>
      </c>
      <c r="F1725" s="12" t="str">
        <f>LOOKUP(,-FIND({"","品牌","品类","需求","竞品","品类","成分","长尾","场景","占位","功效"},E1725),{"其他","品牌词","品类词","需求词","竞品词","品类词","成分词","长尾词","场景词","占位词","功效词"})</f>
        <v>功效词</v>
      </c>
      <c r="G1725" s="12" t="str">
        <f>INDEX('投放（素材）'!M:M,MATCH(E1725,'投放（素材）'!E:E,0))</f>
        <v>618b8a7b0000000001025dae</v>
      </c>
      <c r="H1725" s="10">
        <v>2184195</v>
      </c>
      <c r="I1725" s="10" t="s">
        <v>216</v>
      </c>
      <c r="J1725" s="10" t="s">
        <v>270</v>
      </c>
      <c r="K1725" s="10" t="s">
        <v>47</v>
      </c>
      <c r="L1725" s="10" t="s">
        <v>63</v>
      </c>
      <c r="M1725" s="10">
        <v>1790.24</v>
      </c>
      <c r="N1725" s="10">
        <v>4753</v>
      </c>
      <c r="O1725" s="10">
        <v>250</v>
      </c>
      <c r="P1725" s="13">
        <v>0.0526</v>
      </c>
      <c r="Q1725" s="10">
        <v>7.16</v>
      </c>
      <c r="R1725" s="10">
        <v>2</v>
      </c>
      <c r="S1725" s="10">
        <v>0</v>
      </c>
      <c r="T1725" s="10">
        <v>0</v>
      </c>
      <c r="U1725" s="10">
        <v>0</v>
      </c>
    </row>
    <row r="1726" spans="1:21">
      <c r="A1726" s="11">
        <v>44555</v>
      </c>
      <c r="B1726" s="10" t="s">
        <v>268</v>
      </c>
      <c r="C1726" s="10">
        <v>1796446</v>
      </c>
      <c r="D1726" s="10" t="s">
        <v>1</v>
      </c>
      <c r="E1726" s="10" t="s">
        <v>269</v>
      </c>
      <c r="F1726" s="12" t="str">
        <f>LOOKUP(,-FIND({"","品牌","品类","需求","竞品","品类","成分","长尾","场景","占位","功效"},E1726),{"其他","品牌词","品类词","需求词","竞品词","品类词","成分词","长尾词","场景词","占位词","功效词"})</f>
        <v>品类词</v>
      </c>
      <c r="G1726" s="12" t="str">
        <f>INDEX('投放（素材）'!M:M,MATCH(E1726,'投放（素材）'!E:E,0))</f>
        <v>61303e92000000002103c91c</v>
      </c>
      <c r="H1726" s="10">
        <v>2196433</v>
      </c>
      <c r="I1726" s="10" t="s">
        <v>216</v>
      </c>
      <c r="J1726" s="10" t="s">
        <v>270</v>
      </c>
      <c r="K1726" s="10" t="s">
        <v>47</v>
      </c>
      <c r="L1726" s="10" t="s">
        <v>79</v>
      </c>
      <c r="M1726" s="10">
        <v>1757.68</v>
      </c>
      <c r="N1726" s="10">
        <v>4215</v>
      </c>
      <c r="O1726" s="10">
        <v>244</v>
      </c>
      <c r="P1726" s="13">
        <v>0.0579</v>
      </c>
      <c r="Q1726" s="10">
        <v>7.2</v>
      </c>
      <c r="R1726" s="10">
        <v>0</v>
      </c>
      <c r="S1726" s="10">
        <v>0</v>
      </c>
      <c r="T1726" s="10">
        <v>0</v>
      </c>
      <c r="U1726" s="10">
        <v>0</v>
      </c>
    </row>
    <row r="1727" spans="1:21">
      <c r="A1727" s="11">
        <v>44555</v>
      </c>
      <c r="B1727" s="10" t="s">
        <v>268</v>
      </c>
      <c r="C1727" s="10">
        <v>1796446</v>
      </c>
      <c r="D1727" s="10" t="s">
        <v>1</v>
      </c>
      <c r="E1727" s="10" t="s">
        <v>271</v>
      </c>
      <c r="F1727" s="12" t="str">
        <f>LOOKUP(,-FIND({"","品牌","品类","需求","竞品","品类","成分","长尾","场景","占位","功效"},E1727),{"其他","品牌词","品类词","需求词","竞品词","品类词","成分词","长尾词","场景词","占位词","功效词"})</f>
        <v>需求词</v>
      </c>
      <c r="G1727" s="12" t="str">
        <f>INDEX('投放（素材）'!M:M,MATCH(E1727,'投放（素材）'!E:E,0))</f>
        <v>61303e92000000002103c91c</v>
      </c>
      <c r="H1727" s="10">
        <v>2207800</v>
      </c>
      <c r="I1727" s="10" t="s">
        <v>216</v>
      </c>
      <c r="J1727" s="10" t="s">
        <v>270</v>
      </c>
      <c r="K1727" s="10" t="s">
        <v>47</v>
      </c>
      <c r="L1727" s="10" t="s">
        <v>63</v>
      </c>
      <c r="M1727" s="10">
        <v>16595.9</v>
      </c>
      <c r="N1727" s="10">
        <v>24886</v>
      </c>
      <c r="O1727" s="10">
        <v>1450</v>
      </c>
      <c r="P1727" s="13">
        <v>0.0583</v>
      </c>
      <c r="Q1727" s="10">
        <v>11.44</v>
      </c>
      <c r="R1727" s="10">
        <v>5</v>
      </c>
      <c r="S1727" s="10">
        <v>2</v>
      </c>
      <c r="T1727" s="10">
        <v>5</v>
      </c>
      <c r="U1727" s="10">
        <v>2</v>
      </c>
    </row>
    <row r="1728" spans="1:21">
      <c r="A1728" s="11">
        <v>44555</v>
      </c>
      <c r="B1728" s="10" t="s">
        <v>272</v>
      </c>
      <c r="C1728" s="10">
        <v>1810537</v>
      </c>
      <c r="D1728" s="10" t="s">
        <v>1</v>
      </c>
      <c r="E1728" s="10" t="s">
        <v>273</v>
      </c>
      <c r="F1728" s="12" t="str">
        <f>LOOKUP(,-FIND({"","品牌","品类","需求","竞品","品类","成分","长尾","场景","占位","功效"},E1728),{"其他","品牌词","品类词","需求词","竞品词","品类词","成分词","长尾词","场景词","占位词","功效词"})</f>
        <v>占位词</v>
      </c>
      <c r="G1728" s="12" t="str">
        <f>INDEX('投放（素材）'!M:M,MATCH(E1728,'投放（素材）'!E:E,0))</f>
        <v>61303e92000000002103c91c</v>
      </c>
      <c r="H1728" s="10">
        <v>2207800</v>
      </c>
      <c r="I1728" s="10" t="s">
        <v>216</v>
      </c>
      <c r="J1728" s="10" t="s">
        <v>270</v>
      </c>
      <c r="K1728" s="10" t="s">
        <v>47</v>
      </c>
      <c r="L1728" s="10" t="s">
        <v>79</v>
      </c>
      <c r="M1728" s="10">
        <v>1317.25</v>
      </c>
      <c r="N1728" s="10">
        <v>1759</v>
      </c>
      <c r="O1728" s="10">
        <v>115</v>
      </c>
      <c r="P1728" s="13">
        <v>0.0654</v>
      </c>
      <c r="Q1728" s="10">
        <v>11.45</v>
      </c>
      <c r="R1728" s="10">
        <v>0</v>
      </c>
      <c r="S1728" s="10">
        <v>0</v>
      </c>
      <c r="T1728" s="10">
        <v>0</v>
      </c>
      <c r="U1728" s="10">
        <v>0</v>
      </c>
    </row>
    <row r="1729" spans="1:21">
      <c r="A1729" s="11">
        <v>44555</v>
      </c>
      <c r="B1729" s="10" t="s">
        <v>272</v>
      </c>
      <c r="C1729" s="10">
        <v>1810537</v>
      </c>
      <c r="D1729" s="10" t="s">
        <v>1</v>
      </c>
      <c r="E1729" s="10" t="s">
        <v>273</v>
      </c>
      <c r="F1729" s="12" t="str">
        <f>LOOKUP(,-FIND({"","品牌","品类","需求","竞品","品类","成分","长尾","场景","占位","功效"},E1729),{"其他","品牌词","品类词","需求词","竞品词","品类词","成分词","长尾词","场景词","占位词","功效词"})</f>
        <v>占位词</v>
      </c>
      <c r="G1729" s="12" t="str">
        <f>INDEX('投放（素材）'!M:M,MATCH(E1729,'投放（素材）'!E:E,0))</f>
        <v>61303e92000000002103c91c</v>
      </c>
      <c r="H1729" s="10">
        <v>2225193</v>
      </c>
      <c r="I1729" s="10" t="s">
        <v>216</v>
      </c>
      <c r="J1729" s="10" t="s">
        <v>270</v>
      </c>
      <c r="K1729" s="10" t="s">
        <v>47</v>
      </c>
      <c r="L1729" s="10" t="s">
        <v>82</v>
      </c>
      <c r="M1729" s="10">
        <v>2376.82</v>
      </c>
      <c r="N1729" s="10">
        <v>8532</v>
      </c>
      <c r="O1729" s="10">
        <v>346</v>
      </c>
      <c r="P1729" s="13">
        <v>0.0406</v>
      </c>
      <c r="Q1729" s="10">
        <v>6.86</v>
      </c>
      <c r="R1729" s="10">
        <v>4</v>
      </c>
      <c r="S1729" s="10">
        <v>1</v>
      </c>
      <c r="T1729" s="10">
        <v>1</v>
      </c>
      <c r="U1729" s="10">
        <v>0</v>
      </c>
    </row>
    <row r="1730" spans="1:21">
      <c r="A1730" s="11">
        <v>44555</v>
      </c>
      <c r="B1730" s="10" t="s">
        <v>274</v>
      </c>
      <c r="C1730" s="10">
        <v>1821833</v>
      </c>
      <c r="D1730" s="10" t="s">
        <v>1</v>
      </c>
      <c r="E1730" s="10" t="s">
        <v>275</v>
      </c>
      <c r="F1730" s="12" t="str">
        <f>LOOKUP(,-FIND({"","品牌","品类","需求","竞品","品类","成分","长尾","场景","占位","功效"},E1730),{"其他","品牌词","品类词","需求词","竞品词","品类词","成分词","长尾词","场景词","占位词","功效词"})</f>
        <v>品类词</v>
      </c>
      <c r="G1730" s="12" t="str">
        <f>INDEX('投放（素材）'!M:M,MATCH(E1730,'投放（素材）'!E:E,0))</f>
        <v>61303e92000000002103c91c</v>
      </c>
      <c r="H1730" s="10">
        <v>2225210</v>
      </c>
      <c r="I1730" s="10" t="s">
        <v>216</v>
      </c>
      <c r="J1730" s="10" t="s">
        <v>229</v>
      </c>
      <c r="K1730" s="10" t="s">
        <v>47</v>
      </c>
      <c r="L1730" s="10" t="s">
        <v>75</v>
      </c>
      <c r="M1730" s="10">
        <v>257.17</v>
      </c>
      <c r="N1730" s="10">
        <v>2462</v>
      </c>
      <c r="O1730" s="10">
        <v>51</v>
      </c>
      <c r="P1730" s="13">
        <v>0.0207</v>
      </c>
      <c r="Q1730" s="10">
        <v>5.04</v>
      </c>
      <c r="R1730" s="10">
        <v>0</v>
      </c>
      <c r="S1730" s="10">
        <v>0</v>
      </c>
      <c r="T1730" s="10">
        <v>0</v>
      </c>
      <c r="U1730" s="10">
        <v>0</v>
      </c>
    </row>
    <row r="1731" spans="1:21">
      <c r="A1731" s="11">
        <v>44555</v>
      </c>
      <c r="B1731" s="10" t="s">
        <v>274</v>
      </c>
      <c r="C1731" s="10">
        <v>1821833</v>
      </c>
      <c r="D1731" s="10" t="s">
        <v>1</v>
      </c>
      <c r="E1731" s="10" t="s">
        <v>276</v>
      </c>
      <c r="F1731" s="12" t="str">
        <f>LOOKUP(,-FIND({"","品牌","品类","需求","竞品","品类","成分","长尾","场景","占位","功效"},E1731),{"其他","品牌词","品类词","需求词","竞品词","品类词","成分词","长尾词","场景词","占位词","功效词"})</f>
        <v>品牌词</v>
      </c>
      <c r="G1731" s="12" t="str">
        <f>INDEX('投放（素材）'!M:M,MATCH(E1731,'投放（素材）'!E:E,0))</f>
        <v>6100f2a0000000002103d584</v>
      </c>
      <c r="H1731" s="10">
        <v>2244321</v>
      </c>
      <c r="I1731" s="10" t="s">
        <v>216</v>
      </c>
      <c r="J1731" s="10" t="s">
        <v>217</v>
      </c>
      <c r="K1731" s="10" t="s">
        <v>47</v>
      </c>
      <c r="L1731" s="10" t="s">
        <v>131</v>
      </c>
      <c r="M1731" s="10">
        <v>0</v>
      </c>
      <c r="N1731" s="10">
        <v>1</v>
      </c>
      <c r="O1731" s="10">
        <v>0</v>
      </c>
      <c r="P1731" s="13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0</v>
      </c>
    </row>
    <row r="1732" spans="1:21">
      <c r="A1732" s="11">
        <v>44555</v>
      </c>
      <c r="B1732" s="10" t="s">
        <v>274</v>
      </c>
      <c r="C1732" s="10">
        <v>1821833</v>
      </c>
      <c r="D1732" s="10" t="s">
        <v>1</v>
      </c>
      <c r="E1732" s="10" t="s">
        <v>277</v>
      </c>
      <c r="F1732" s="12" t="str">
        <f>LOOKUP(,-FIND({"","品牌","品类","需求","竞品","品类","成分","长尾","场景","占位","功效"},E1732),{"其他","品牌词","品类词","需求词","竞品词","品类词","成分词","长尾词","场景词","占位词","功效词"})</f>
        <v>品牌词</v>
      </c>
      <c r="G1732" s="12" t="str">
        <f>INDEX('投放（素材）'!M:M,MATCH(E1732,'投放（素材）'!E:E,0))</f>
        <v>60f7c242000000000102e5de</v>
      </c>
      <c r="H1732" s="10">
        <v>2244321</v>
      </c>
      <c r="I1732" s="10" t="s">
        <v>216</v>
      </c>
      <c r="J1732" s="10" t="s">
        <v>217</v>
      </c>
      <c r="K1732" s="10" t="s">
        <v>47</v>
      </c>
      <c r="L1732" s="10" t="s">
        <v>130</v>
      </c>
      <c r="M1732" s="10">
        <v>0</v>
      </c>
      <c r="N1732" s="10">
        <v>18</v>
      </c>
      <c r="O1732" s="10">
        <v>0</v>
      </c>
      <c r="P1732" s="13">
        <v>0</v>
      </c>
      <c r="Q1732" s="10">
        <v>0</v>
      </c>
      <c r="R1732" s="10">
        <v>0</v>
      </c>
      <c r="S1732" s="10">
        <v>0</v>
      </c>
      <c r="T1732" s="10">
        <v>0</v>
      </c>
      <c r="U1732" s="10">
        <v>0</v>
      </c>
    </row>
    <row r="1733" spans="1:21">
      <c r="A1733" s="11">
        <v>44555</v>
      </c>
      <c r="B1733" s="10" t="s">
        <v>274</v>
      </c>
      <c r="C1733" s="10">
        <v>1821833</v>
      </c>
      <c r="D1733" s="10" t="s">
        <v>1</v>
      </c>
      <c r="E1733" s="10" t="s">
        <v>277</v>
      </c>
      <c r="F1733" s="12" t="str">
        <f>LOOKUP(,-FIND({"","品牌","品类","需求","竞品","品类","成分","长尾","场景","占位","功效"},E1733),{"其他","品牌词","品类词","需求词","竞品词","品类词","成分词","长尾词","场景词","占位词","功效词"})</f>
        <v>品牌词</v>
      </c>
      <c r="G1733" s="12" t="str">
        <f>INDEX('投放（素材）'!M:M,MATCH(E1733,'投放（素材）'!E:E,0))</f>
        <v>60f7c242000000000102e5de</v>
      </c>
      <c r="H1733" s="10">
        <v>2266911</v>
      </c>
      <c r="I1733" s="10" t="s">
        <v>216</v>
      </c>
      <c r="J1733" s="10" t="s">
        <v>279</v>
      </c>
      <c r="K1733" s="10" t="s">
        <v>47</v>
      </c>
      <c r="L1733" s="10" t="s">
        <v>162</v>
      </c>
      <c r="M1733" s="10">
        <v>0</v>
      </c>
      <c r="N1733" s="10">
        <v>1</v>
      </c>
      <c r="O1733" s="10">
        <v>0</v>
      </c>
      <c r="P1733" s="13">
        <v>0</v>
      </c>
      <c r="Q1733" s="10">
        <v>0</v>
      </c>
      <c r="R1733" s="10">
        <v>0</v>
      </c>
      <c r="S1733" s="10">
        <v>0</v>
      </c>
      <c r="T1733" s="10">
        <v>0</v>
      </c>
      <c r="U1733" s="10">
        <v>0</v>
      </c>
    </row>
    <row r="1734" spans="1:21">
      <c r="A1734" s="11">
        <v>44555</v>
      </c>
      <c r="B1734" s="10" t="s">
        <v>274</v>
      </c>
      <c r="C1734" s="10">
        <v>1821833</v>
      </c>
      <c r="D1734" s="10" t="s">
        <v>1</v>
      </c>
      <c r="E1734" s="10" t="s">
        <v>278</v>
      </c>
      <c r="F1734" s="12" t="str">
        <f>LOOKUP(,-FIND({"","品牌","品类","需求","竞品","品类","成分","长尾","场景","占位","功效"},E1734),{"其他","品牌词","品类词","需求词","竞品词","品类词","成分词","长尾词","场景词","占位词","功效词"})</f>
        <v>品牌词</v>
      </c>
      <c r="G1734" s="12" t="str">
        <f>INDEX('投放（素材）'!M:M,MATCH(E1734,'投放（素材）'!E:E,0))</f>
        <v>61388e450000000021038361</v>
      </c>
      <c r="H1734" s="10">
        <v>2267007</v>
      </c>
      <c r="I1734" s="10" t="s">
        <v>216</v>
      </c>
      <c r="J1734" s="10" t="s">
        <v>279</v>
      </c>
      <c r="K1734" s="10" t="s">
        <v>47</v>
      </c>
      <c r="L1734" s="10" t="s">
        <v>74</v>
      </c>
      <c r="M1734" s="10">
        <v>1632.24</v>
      </c>
      <c r="N1734" s="10">
        <v>5543</v>
      </c>
      <c r="O1734" s="10">
        <v>201</v>
      </c>
      <c r="P1734" s="13">
        <v>0.0363</v>
      </c>
      <c r="Q1734" s="10">
        <v>8.12</v>
      </c>
      <c r="R1734" s="10">
        <v>2</v>
      </c>
      <c r="S1734" s="10">
        <v>0</v>
      </c>
      <c r="T1734" s="10">
        <v>1</v>
      </c>
      <c r="U1734" s="10">
        <v>0</v>
      </c>
    </row>
    <row r="1735" spans="1:21">
      <c r="A1735" s="11">
        <v>44555</v>
      </c>
      <c r="B1735" s="10" t="s">
        <v>274</v>
      </c>
      <c r="C1735" s="10">
        <v>1821833</v>
      </c>
      <c r="D1735" s="10" t="s">
        <v>1</v>
      </c>
      <c r="E1735" s="10" t="s">
        <v>281</v>
      </c>
      <c r="F1735" s="12" t="str">
        <f>LOOKUP(,-FIND({"","品牌","品类","需求","竞品","品类","成分","长尾","场景","占位","功效"},E1735),{"其他","品牌词","品类词","需求词","竞品词","品类词","成分词","长尾词","场景词","占位词","功效词"})</f>
        <v>品牌词</v>
      </c>
      <c r="G1735" s="12" t="str">
        <f>INDEX('投放（素材）'!M:M,MATCH(E1735,'投放（素材）'!E:E,0))</f>
        <v>61388e450000000021038361</v>
      </c>
      <c r="H1735" s="10">
        <v>2274258</v>
      </c>
      <c r="I1735" s="10" t="s">
        <v>216</v>
      </c>
      <c r="J1735" s="10" t="s">
        <v>283</v>
      </c>
      <c r="K1735" s="10" t="s">
        <v>47</v>
      </c>
      <c r="L1735" s="10" t="s">
        <v>151</v>
      </c>
      <c r="M1735" s="10">
        <v>0.11</v>
      </c>
      <c r="N1735" s="10">
        <v>15</v>
      </c>
      <c r="O1735" s="10">
        <v>1</v>
      </c>
      <c r="P1735" s="13">
        <v>0.0667</v>
      </c>
      <c r="Q1735" s="10">
        <v>0.11</v>
      </c>
      <c r="R1735" s="10">
        <v>0</v>
      </c>
      <c r="S1735" s="10">
        <v>0</v>
      </c>
      <c r="T1735" s="10">
        <v>0</v>
      </c>
      <c r="U1735" s="10">
        <v>0</v>
      </c>
    </row>
    <row r="1736" spans="1:21">
      <c r="A1736" s="11">
        <v>44555</v>
      </c>
      <c r="B1736" s="10" t="s">
        <v>274</v>
      </c>
      <c r="C1736" s="10">
        <v>1821833</v>
      </c>
      <c r="D1736" s="10" t="s">
        <v>1</v>
      </c>
      <c r="E1736" s="10" t="s">
        <v>282</v>
      </c>
      <c r="F1736" s="12" t="str">
        <f>LOOKUP(,-FIND({"","品牌","品类","需求","竞品","品类","成分","长尾","场景","占位","功效"},E1736),{"其他","品牌词","品类词","需求词","竞品词","品类词","成分词","长尾词","场景词","占位词","功效词"})</f>
        <v>功效词</v>
      </c>
      <c r="G1736" s="12" t="str">
        <f>INDEX('投放（素材）'!M:M,MATCH(E1736,'投放（素材）'!E:E,0))</f>
        <v>618b8a7b0000000001025dae</v>
      </c>
      <c r="H1736" s="10">
        <v>2274258</v>
      </c>
      <c r="I1736" s="10" t="s">
        <v>216</v>
      </c>
      <c r="J1736" s="10" t="s">
        <v>283</v>
      </c>
      <c r="K1736" s="10" t="s">
        <v>47</v>
      </c>
      <c r="L1736" s="10" t="s">
        <v>147</v>
      </c>
      <c r="M1736" s="10">
        <v>770.19</v>
      </c>
      <c r="N1736" s="10">
        <v>6363</v>
      </c>
      <c r="O1736" s="10">
        <v>251</v>
      </c>
      <c r="P1736" s="13">
        <v>0.0394</v>
      </c>
      <c r="Q1736" s="10">
        <v>3.06</v>
      </c>
      <c r="R1736" s="10">
        <v>2</v>
      </c>
      <c r="S1736" s="10">
        <v>0</v>
      </c>
      <c r="T1736" s="10">
        <v>0</v>
      </c>
      <c r="U1736" s="10">
        <v>0</v>
      </c>
    </row>
    <row r="1737" spans="1:21">
      <c r="A1737" s="11">
        <v>44555</v>
      </c>
      <c r="B1737" s="10" t="s">
        <v>274</v>
      </c>
      <c r="C1737" s="10">
        <v>1821833</v>
      </c>
      <c r="D1737" s="10" t="s">
        <v>1</v>
      </c>
      <c r="E1737" s="10" t="s">
        <v>282</v>
      </c>
      <c r="F1737" s="12" t="str">
        <f>LOOKUP(,-FIND({"","品牌","品类","需求","竞品","品类","成分","长尾","场景","占位","功效"},E1737),{"其他","品牌词","品类词","需求词","竞品词","品类词","成分词","长尾词","场景词","占位词","功效词"})</f>
        <v>功效词</v>
      </c>
      <c r="G1737" s="12" t="str">
        <f>INDEX('投放（素材）'!M:M,MATCH(E1737,'投放（素材）'!E:E,0))</f>
        <v>618b8a7b0000000001025dae</v>
      </c>
      <c r="H1737" s="10">
        <v>2274258</v>
      </c>
      <c r="I1737" s="10" t="s">
        <v>216</v>
      </c>
      <c r="J1737" s="10" t="s">
        <v>283</v>
      </c>
      <c r="K1737" s="10" t="s">
        <v>47</v>
      </c>
      <c r="L1737" s="10" t="s">
        <v>144</v>
      </c>
      <c r="M1737" s="10">
        <v>807.94</v>
      </c>
      <c r="N1737" s="10">
        <v>3919</v>
      </c>
      <c r="O1737" s="10">
        <v>211</v>
      </c>
      <c r="P1737" s="13">
        <v>0.0538</v>
      </c>
      <c r="Q1737" s="10">
        <v>3.82</v>
      </c>
      <c r="R1737" s="10">
        <v>0</v>
      </c>
      <c r="S1737" s="10">
        <v>0</v>
      </c>
      <c r="T1737" s="10">
        <v>1</v>
      </c>
      <c r="U1737" s="10">
        <v>0</v>
      </c>
    </row>
    <row r="1738" spans="1:21">
      <c r="A1738" s="11">
        <v>44555</v>
      </c>
      <c r="B1738" s="10" t="s">
        <v>274</v>
      </c>
      <c r="C1738" s="10">
        <v>1821833</v>
      </c>
      <c r="D1738" s="10" t="s">
        <v>1</v>
      </c>
      <c r="E1738" s="10" t="s">
        <v>282</v>
      </c>
      <c r="F1738" s="12" t="str">
        <f>LOOKUP(,-FIND({"","品牌","品类","需求","竞品","品类","成分","长尾","场景","占位","功效"},E1738),{"其他","品牌词","品类词","需求词","竞品词","品类词","成分词","长尾词","场景词","占位词","功效词"})</f>
        <v>功效词</v>
      </c>
      <c r="G1738" s="12" t="str">
        <f>INDEX('投放（素材）'!M:M,MATCH(E1738,'投放（素材）'!E:E,0))</f>
        <v>618b8a7b0000000001025dae</v>
      </c>
      <c r="H1738" s="10">
        <v>2274258</v>
      </c>
      <c r="I1738" s="10" t="s">
        <v>216</v>
      </c>
      <c r="J1738" s="10" t="s">
        <v>283</v>
      </c>
      <c r="K1738" s="10" t="s">
        <v>47</v>
      </c>
      <c r="L1738" s="10" t="s">
        <v>142</v>
      </c>
      <c r="M1738" s="10">
        <v>398.16</v>
      </c>
      <c r="N1738" s="10">
        <v>2422</v>
      </c>
      <c r="O1738" s="10">
        <v>114</v>
      </c>
      <c r="P1738" s="13">
        <v>0.0471</v>
      </c>
      <c r="Q1738" s="10">
        <v>3.49</v>
      </c>
      <c r="R1738" s="10">
        <v>0</v>
      </c>
      <c r="S1738" s="10">
        <v>0</v>
      </c>
      <c r="T1738" s="10">
        <v>0</v>
      </c>
      <c r="U1738" s="10">
        <v>0</v>
      </c>
    </row>
    <row r="1739" spans="1:21">
      <c r="A1739" s="11">
        <v>44555</v>
      </c>
      <c r="B1739" s="10" t="s">
        <v>274</v>
      </c>
      <c r="C1739" s="10">
        <v>1821833</v>
      </c>
      <c r="D1739" s="10" t="s">
        <v>1</v>
      </c>
      <c r="E1739" s="10" t="s">
        <v>282</v>
      </c>
      <c r="F1739" s="12" t="str">
        <f>LOOKUP(,-FIND({"","品牌","品类","需求","竞品","品类","成分","长尾","场景","占位","功效"},E1739),{"其他","品牌词","品类词","需求词","竞品词","品类词","成分词","长尾词","场景词","占位词","功效词"})</f>
        <v>功效词</v>
      </c>
      <c r="G1739" s="12" t="str">
        <f>INDEX('投放（素材）'!M:M,MATCH(E1739,'投放（素材）'!E:E,0))</f>
        <v>618b8a7b0000000001025dae</v>
      </c>
      <c r="H1739" s="10">
        <v>2274258</v>
      </c>
      <c r="I1739" s="10" t="s">
        <v>216</v>
      </c>
      <c r="J1739" s="10" t="s">
        <v>283</v>
      </c>
      <c r="K1739" s="10" t="s">
        <v>47</v>
      </c>
      <c r="L1739" s="10" t="s">
        <v>140</v>
      </c>
      <c r="M1739" s="10">
        <v>1316.5</v>
      </c>
      <c r="N1739" s="10">
        <v>6516</v>
      </c>
      <c r="O1739" s="10">
        <v>350</v>
      </c>
      <c r="P1739" s="13">
        <v>0.0537</v>
      </c>
      <c r="Q1739" s="10">
        <v>3.76</v>
      </c>
      <c r="R1739" s="10">
        <v>3</v>
      </c>
      <c r="S1739" s="10">
        <v>0</v>
      </c>
      <c r="T1739" s="10">
        <v>3</v>
      </c>
      <c r="U1739" s="10">
        <v>0</v>
      </c>
    </row>
    <row r="1740" spans="1:21">
      <c r="A1740" s="11">
        <v>44555</v>
      </c>
      <c r="B1740" s="10" t="s">
        <v>274</v>
      </c>
      <c r="C1740" s="10">
        <v>1821833</v>
      </c>
      <c r="D1740" s="10" t="s">
        <v>1</v>
      </c>
      <c r="E1740" s="10" t="s">
        <v>282</v>
      </c>
      <c r="F1740" s="12" t="str">
        <f>LOOKUP(,-FIND({"","品牌","品类","需求","竞品","品类","成分","长尾","场景","占位","功效"},E1740),{"其他","品牌词","品类词","需求词","竞品词","品类词","成分词","长尾词","场景词","占位词","功效词"})</f>
        <v>功效词</v>
      </c>
      <c r="G1740" s="12" t="str">
        <f>INDEX('投放（素材）'!M:M,MATCH(E1740,'投放（素材）'!E:E,0))</f>
        <v>618b8a7b0000000001025dae</v>
      </c>
      <c r="H1740" s="10">
        <v>2274258</v>
      </c>
      <c r="I1740" s="10" t="s">
        <v>216</v>
      </c>
      <c r="J1740" s="10" t="s">
        <v>283</v>
      </c>
      <c r="K1740" s="10" t="s">
        <v>47</v>
      </c>
      <c r="L1740" s="10" t="s">
        <v>149</v>
      </c>
      <c r="M1740" s="10">
        <v>200.28</v>
      </c>
      <c r="N1740" s="10">
        <v>2402</v>
      </c>
      <c r="O1740" s="10">
        <v>83</v>
      </c>
      <c r="P1740" s="13">
        <v>0.0346</v>
      </c>
      <c r="Q1740" s="10">
        <v>2.41</v>
      </c>
      <c r="R1740" s="10">
        <v>1</v>
      </c>
      <c r="S1740" s="10">
        <v>0</v>
      </c>
      <c r="T1740" s="10">
        <v>1</v>
      </c>
      <c r="U1740" s="10">
        <v>0</v>
      </c>
    </row>
    <row r="1741" spans="1:21">
      <c r="A1741" s="11">
        <v>44555</v>
      </c>
      <c r="B1741" s="10" t="s">
        <v>274</v>
      </c>
      <c r="C1741" s="10">
        <v>1821833</v>
      </c>
      <c r="D1741" s="10" t="s">
        <v>1</v>
      </c>
      <c r="E1741" s="10" t="s">
        <v>282</v>
      </c>
      <c r="F1741" s="12" t="str">
        <f>LOOKUP(,-FIND({"","品牌","品类","需求","竞品","品类","成分","长尾","场景","占位","功效"},E1741),{"其他","品牌词","品类词","需求词","竞品词","品类词","成分词","长尾词","场景词","占位词","功效词"})</f>
        <v>功效词</v>
      </c>
      <c r="G1741" s="12" t="str">
        <f>INDEX('投放（素材）'!M:M,MATCH(E1741,'投放（素材）'!E:E,0))</f>
        <v>618b8a7b0000000001025dae</v>
      </c>
      <c r="H1741" s="10">
        <v>2184195</v>
      </c>
      <c r="I1741" s="10" t="s">
        <v>216</v>
      </c>
      <c r="J1741" s="10" t="s">
        <v>270</v>
      </c>
      <c r="K1741" s="10" t="s">
        <v>47</v>
      </c>
      <c r="L1741" s="10" t="s">
        <v>63</v>
      </c>
      <c r="M1741" s="10">
        <v>2273.58</v>
      </c>
      <c r="N1741" s="10">
        <v>5634</v>
      </c>
      <c r="O1741" s="10">
        <v>320</v>
      </c>
      <c r="P1741" s="13">
        <v>0.0568</v>
      </c>
      <c r="Q1741" s="10">
        <v>7.1</v>
      </c>
      <c r="R1741" s="10">
        <v>1</v>
      </c>
      <c r="S1741" s="10">
        <v>0</v>
      </c>
      <c r="T1741" s="10">
        <v>2</v>
      </c>
      <c r="U1741" s="10">
        <v>1</v>
      </c>
    </row>
    <row r="1742" spans="1:21">
      <c r="A1742" s="11">
        <v>44556</v>
      </c>
      <c r="B1742" s="10" t="s">
        <v>268</v>
      </c>
      <c r="C1742" s="10">
        <v>1796446</v>
      </c>
      <c r="D1742" s="10" t="s">
        <v>1</v>
      </c>
      <c r="E1742" s="10" t="s">
        <v>269</v>
      </c>
      <c r="F1742" s="12" t="str">
        <f>LOOKUP(,-FIND({"","品牌","品类","需求","竞品","品类","成分","长尾","场景","占位","功效"},E1742),{"其他","品牌词","品类词","需求词","竞品词","品类词","成分词","长尾词","场景词","占位词","功效词"})</f>
        <v>品类词</v>
      </c>
      <c r="G1742" s="12" t="str">
        <f>INDEX('投放（素材）'!M:M,MATCH(E1742,'投放（素材）'!E:E,0))</f>
        <v>61303e92000000002103c91c</v>
      </c>
      <c r="H1742" s="10">
        <v>2196433</v>
      </c>
      <c r="I1742" s="10" t="s">
        <v>216</v>
      </c>
      <c r="J1742" s="10" t="s">
        <v>270</v>
      </c>
      <c r="K1742" s="10" t="s">
        <v>47</v>
      </c>
      <c r="L1742" s="10" t="s">
        <v>79</v>
      </c>
      <c r="M1742" s="10">
        <v>1588.92</v>
      </c>
      <c r="N1742" s="10">
        <v>3803</v>
      </c>
      <c r="O1742" s="10">
        <v>226</v>
      </c>
      <c r="P1742" s="13">
        <v>0.0594</v>
      </c>
      <c r="Q1742" s="10">
        <v>7.03</v>
      </c>
      <c r="R1742" s="10">
        <v>2</v>
      </c>
      <c r="S1742" s="10">
        <v>0</v>
      </c>
      <c r="T1742" s="10">
        <v>1</v>
      </c>
      <c r="U1742" s="10">
        <v>0</v>
      </c>
    </row>
    <row r="1743" spans="1:21">
      <c r="A1743" s="11">
        <v>44556</v>
      </c>
      <c r="B1743" s="10" t="s">
        <v>268</v>
      </c>
      <c r="C1743" s="10">
        <v>1796446</v>
      </c>
      <c r="D1743" s="10" t="s">
        <v>1</v>
      </c>
      <c r="E1743" s="10" t="s">
        <v>271</v>
      </c>
      <c r="F1743" s="12" t="str">
        <f>LOOKUP(,-FIND({"","品牌","品类","需求","竞品","品类","成分","长尾","场景","占位","功效"},E1743),{"其他","品牌词","品类词","需求词","竞品词","品类词","成分词","长尾词","场景词","占位词","功效词"})</f>
        <v>需求词</v>
      </c>
      <c r="G1743" s="12" t="str">
        <f>INDEX('投放（素材）'!M:M,MATCH(E1743,'投放（素材）'!E:E,0))</f>
        <v>61303e92000000002103c91c</v>
      </c>
      <c r="H1743" s="10">
        <v>2207800</v>
      </c>
      <c r="I1743" s="10" t="s">
        <v>216</v>
      </c>
      <c r="J1743" s="10" t="s">
        <v>270</v>
      </c>
      <c r="K1743" s="10" t="s">
        <v>47</v>
      </c>
      <c r="L1743" s="10" t="s">
        <v>63</v>
      </c>
      <c r="M1743" s="10">
        <v>14402.89</v>
      </c>
      <c r="N1743" s="10">
        <v>23338</v>
      </c>
      <c r="O1743" s="10">
        <v>1257</v>
      </c>
      <c r="P1743" s="13">
        <v>0.0539</v>
      </c>
      <c r="Q1743" s="10">
        <v>11.45</v>
      </c>
      <c r="R1743" s="10">
        <v>11</v>
      </c>
      <c r="S1743" s="10">
        <v>8</v>
      </c>
      <c r="T1743" s="10">
        <v>7</v>
      </c>
      <c r="U1743" s="10">
        <v>5</v>
      </c>
    </row>
    <row r="1744" spans="1:21">
      <c r="A1744" s="11">
        <v>44556</v>
      </c>
      <c r="B1744" s="10" t="s">
        <v>272</v>
      </c>
      <c r="C1744" s="10">
        <v>1810537</v>
      </c>
      <c r="D1744" s="10" t="s">
        <v>1</v>
      </c>
      <c r="E1744" s="10" t="s">
        <v>273</v>
      </c>
      <c r="F1744" s="12" t="str">
        <f>LOOKUP(,-FIND({"","品牌","品类","需求","竞品","品类","成分","长尾","场景","占位","功效"},E1744),{"其他","品牌词","品类词","需求词","竞品词","品类词","成分词","长尾词","场景词","占位词","功效词"})</f>
        <v>占位词</v>
      </c>
      <c r="G1744" s="12" t="str">
        <f>INDEX('投放（素材）'!M:M,MATCH(E1744,'投放（素材）'!E:E,0))</f>
        <v>61303e92000000002103c91c</v>
      </c>
      <c r="H1744" s="10">
        <v>2207800</v>
      </c>
      <c r="I1744" s="10" t="s">
        <v>216</v>
      </c>
      <c r="J1744" s="10" t="s">
        <v>270</v>
      </c>
      <c r="K1744" s="10" t="s">
        <v>47</v>
      </c>
      <c r="L1744" s="10" t="s">
        <v>79</v>
      </c>
      <c r="M1744" s="10">
        <v>833.47</v>
      </c>
      <c r="N1744" s="10">
        <v>1463</v>
      </c>
      <c r="O1744" s="10">
        <v>67</v>
      </c>
      <c r="P1744" s="13">
        <v>0.0458</v>
      </c>
      <c r="Q1744" s="10">
        <v>12.43</v>
      </c>
      <c r="R1744" s="10">
        <v>2</v>
      </c>
      <c r="S1744" s="10">
        <v>0</v>
      </c>
      <c r="T1744" s="10">
        <v>2</v>
      </c>
      <c r="U1744" s="10">
        <v>0</v>
      </c>
    </row>
    <row r="1745" spans="1:21">
      <c r="A1745" s="11">
        <v>44556</v>
      </c>
      <c r="B1745" s="10" t="s">
        <v>272</v>
      </c>
      <c r="C1745" s="10">
        <v>1810537</v>
      </c>
      <c r="D1745" s="10" t="s">
        <v>1</v>
      </c>
      <c r="E1745" s="10" t="s">
        <v>273</v>
      </c>
      <c r="F1745" s="12" t="str">
        <f>LOOKUP(,-FIND({"","品牌","品类","需求","竞品","品类","成分","长尾","场景","占位","功效"},E1745),{"其他","品牌词","品类词","需求词","竞品词","品类词","成分词","长尾词","场景词","占位词","功效词"})</f>
        <v>占位词</v>
      </c>
      <c r="G1745" s="12" t="str">
        <f>INDEX('投放（素材）'!M:M,MATCH(E1745,'投放（素材）'!E:E,0))</f>
        <v>61303e92000000002103c91c</v>
      </c>
      <c r="H1745" s="10">
        <v>2225193</v>
      </c>
      <c r="I1745" s="10" t="s">
        <v>216</v>
      </c>
      <c r="J1745" s="10" t="s">
        <v>270</v>
      </c>
      <c r="K1745" s="10" t="s">
        <v>47</v>
      </c>
      <c r="L1745" s="10" t="s">
        <v>82</v>
      </c>
      <c r="M1745" s="10">
        <v>2662.83</v>
      </c>
      <c r="N1745" s="10">
        <v>9112</v>
      </c>
      <c r="O1745" s="10">
        <v>384</v>
      </c>
      <c r="P1745" s="13">
        <v>0.0421</v>
      </c>
      <c r="Q1745" s="10">
        <v>6.93</v>
      </c>
      <c r="R1745" s="10">
        <v>1</v>
      </c>
      <c r="S1745" s="10">
        <v>0</v>
      </c>
      <c r="T1745" s="10">
        <v>1</v>
      </c>
      <c r="U1745" s="10">
        <v>1</v>
      </c>
    </row>
    <row r="1746" spans="1:21">
      <c r="A1746" s="11">
        <v>44556</v>
      </c>
      <c r="B1746" s="10" t="s">
        <v>274</v>
      </c>
      <c r="C1746" s="10">
        <v>1821833</v>
      </c>
      <c r="D1746" s="10" t="s">
        <v>1</v>
      </c>
      <c r="E1746" s="10" t="s">
        <v>275</v>
      </c>
      <c r="F1746" s="12" t="str">
        <f>LOOKUP(,-FIND({"","品牌","品类","需求","竞品","品类","成分","长尾","场景","占位","功效"},E1746),{"其他","品牌词","品类词","需求词","竞品词","品类词","成分词","长尾词","场景词","占位词","功效词"})</f>
        <v>品类词</v>
      </c>
      <c r="G1746" s="12" t="str">
        <f>INDEX('投放（素材）'!M:M,MATCH(E1746,'投放（素材）'!E:E,0))</f>
        <v>61303e92000000002103c91c</v>
      </c>
      <c r="H1746" s="10">
        <v>2225210</v>
      </c>
      <c r="I1746" s="10" t="s">
        <v>216</v>
      </c>
      <c r="J1746" s="10" t="s">
        <v>229</v>
      </c>
      <c r="K1746" s="10" t="s">
        <v>47</v>
      </c>
      <c r="L1746" s="10" t="s">
        <v>75</v>
      </c>
      <c r="M1746" s="10">
        <v>331.93</v>
      </c>
      <c r="N1746" s="10">
        <v>2554</v>
      </c>
      <c r="O1746" s="10">
        <v>68</v>
      </c>
      <c r="P1746" s="13">
        <v>0.0266</v>
      </c>
      <c r="Q1746" s="10">
        <v>4.88</v>
      </c>
      <c r="R1746" s="10">
        <v>3</v>
      </c>
      <c r="S1746" s="10">
        <v>0</v>
      </c>
      <c r="T1746" s="10">
        <v>1</v>
      </c>
      <c r="U1746" s="10">
        <v>0</v>
      </c>
    </row>
    <row r="1747" spans="1:21">
      <c r="A1747" s="11">
        <v>44556</v>
      </c>
      <c r="B1747" s="10" t="s">
        <v>274</v>
      </c>
      <c r="C1747" s="10">
        <v>1821833</v>
      </c>
      <c r="D1747" s="10" t="s">
        <v>1</v>
      </c>
      <c r="E1747" s="10" t="s">
        <v>276</v>
      </c>
      <c r="F1747" s="12" t="str">
        <f>LOOKUP(,-FIND({"","品牌","品类","需求","竞品","品类","成分","长尾","场景","占位","功效"},E1747),{"其他","品牌词","品类词","需求词","竞品词","品类词","成分词","长尾词","场景词","占位词","功效词"})</f>
        <v>品牌词</v>
      </c>
      <c r="G1747" s="12" t="str">
        <f>INDEX('投放（素材）'!M:M,MATCH(E1747,'投放（素材）'!E:E,0))</f>
        <v>6100f2a0000000002103d584</v>
      </c>
      <c r="H1747" s="10">
        <v>2244321</v>
      </c>
      <c r="I1747" s="10" t="s">
        <v>216</v>
      </c>
      <c r="J1747" s="10" t="s">
        <v>217</v>
      </c>
      <c r="K1747" s="10" t="s">
        <v>47</v>
      </c>
      <c r="L1747" s="10" t="s">
        <v>131</v>
      </c>
      <c r="M1747" s="10">
        <v>0</v>
      </c>
      <c r="N1747" s="10">
        <v>2</v>
      </c>
      <c r="O1747" s="10">
        <v>0</v>
      </c>
      <c r="P1747" s="13">
        <v>0</v>
      </c>
      <c r="Q1747" s="10">
        <v>0</v>
      </c>
      <c r="R1747" s="10">
        <v>0</v>
      </c>
      <c r="S1747" s="10">
        <v>0</v>
      </c>
      <c r="T1747" s="10">
        <v>0</v>
      </c>
      <c r="U1747" s="10">
        <v>0</v>
      </c>
    </row>
    <row r="1748" spans="1:21">
      <c r="A1748" s="11">
        <v>44556</v>
      </c>
      <c r="B1748" s="10" t="s">
        <v>274</v>
      </c>
      <c r="C1748" s="10">
        <v>1821833</v>
      </c>
      <c r="D1748" s="10" t="s">
        <v>1</v>
      </c>
      <c r="E1748" s="10" t="s">
        <v>277</v>
      </c>
      <c r="F1748" s="12" t="str">
        <f>LOOKUP(,-FIND({"","品牌","品类","需求","竞品","品类","成分","长尾","场景","占位","功效"},E1748),{"其他","品牌词","品类词","需求词","竞品词","品类词","成分词","长尾词","场景词","占位词","功效词"})</f>
        <v>品牌词</v>
      </c>
      <c r="G1748" s="12" t="str">
        <f>INDEX('投放（素材）'!M:M,MATCH(E1748,'投放（素材）'!E:E,0))</f>
        <v>60f7c242000000000102e5de</v>
      </c>
      <c r="H1748" s="10">
        <v>2244321</v>
      </c>
      <c r="I1748" s="10" t="s">
        <v>216</v>
      </c>
      <c r="J1748" s="10" t="s">
        <v>217</v>
      </c>
      <c r="K1748" s="10" t="s">
        <v>47</v>
      </c>
      <c r="L1748" s="10" t="s">
        <v>130</v>
      </c>
      <c r="M1748" s="10">
        <v>5.85</v>
      </c>
      <c r="N1748" s="10">
        <v>23</v>
      </c>
      <c r="O1748" s="10">
        <v>1</v>
      </c>
      <c r="P1748" s="13">
        <v>0.0435</v>
      </c>
      <c r="Q1748" s="10">
        <v>5.85</v>
      </c>
      <c r="R1748" s="10">
        <v>0</v>
      </c>
      <c r="S1748" s="10">
        <v>0</v>
      </c>
      <c r="T1748" s="10">
        <v>0</v>
      </c>
      <c r="U1748" s="10">
        <v>0</v>
      </c>
    </row>
    <row r="1749" spans="1:21">
      <c r="A1749" s="11">
        <v>44556</v>
      </c>
      <c r="B1749" s="10" t="s">
        <v>274</v>
      </c>
      <c r="C1749" s="10">
        <v>1821833</v>
      </c>
      <c r="D1749" s="10" t="s">
        <v>1</v>
      </c>
      <c r="E1749" s="10" t="s">
        <v>277</v>
      </c>
      <c r="F1749" s="12" t="str">
        <f>LOOKUP(,-FIND({"","品牌","品类","需求","竞品","品类","成分","长尾","场景","占位","功效"},E1749),{"其他","品牌词","品类词","需求词","竞品词","品类词","成分词","长尾词","场景词","占位词","功效词"})</f>
        <v>品牌词</v>
      </c>
      <c r="G1749" s="12" t="str">
        <f>INDEX('投放（素材）'!M:M,MATCH(E1749,'投放（素材）'!E:E,0))</f>
        <v>60f7c242000000000102e5de</v>
      </c>
      <c r="H1749" s="10">
        <v>2266911</v>
      </c>
      <c r="I1749" s="10" t="s">
        <v>216</v>
      </c>
      <c r="J1749" s="10" t="s">
        <v>279</v>
      </c>
      <c r="K1749" s="10" t="s">
        <v>47</v>
      </c>
      <c r="L1749" s="10" t="s">
        <v>165</v>
      </c>
      <c r="M1749" s="10">
        <v>0</v>
      </c>
      <c r="N1749" s="10">
        <v>1</v>
      </c>
      <c r="O1749" s="10">
        <v>0</v>
      </c>
      <c r="P1749" s="13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v>0</v>
      </c>
    </row>
    <row r="1750" spans="1:21">
      <c r="A1750" s="11">
        <v>44556</v>
      </c>
      <c r="B1750" s="10" t="s">
        <v>274</v>
      </c>
      <c r="C1750" s="10">
        <v>1821833</v>
      </c>
      <c r="D1750" s="10" t="s">
        <v>1</v>
      </c>
      <c r="E1750" s="10" t="s">
        <v>281</v>
      </c>
      <c r="F1750" s="12" t="str">
        <f>LOOKUP(,-FIND({"","品牌","品类","需求","竞品","品类","成分","长尾","场景","占位","功效"},E1750),{"其他","品牌词","品类词","需求词","竞品词","品类词","成分词","长尾词","场景词","占位词","功效词"})</f>
        <v>品牌词</v>
      </c>
      <c r="G1750" s="12" t="str">
        <f>INDEX('投放（素材）'!M:M,MATCH(E1750,'投放（素材）'!E:E,0))</f>
        <v>61388e450000000021038361</v>
      </c>
      <c r="H1750" s="10">
        <v>2267007</v>
      </c>
      <c r="I1750" s="10" t="s">
        <v>216</v>
      </c>
      <c r="J1750" s="10" t="s">
        <v>279</v>
      </c>
      <c r="K1750" s="10" t="s">
        <v>47</v>
      </c>
      <c r="L1750" s="10" t="s">
        <v>74</v>
      </c>
      <c r="M1750" s="10">
        <v>1784.51</v>
      </c>
      <c r="N1750" s="10">
        <v>6430</v>
      </c>
      <c r="O1750" s="10">
        <v>226</v>
      </c>
      <c r="P1750" s="13">
        <v>0.0351</v>
      </c>
      <c r="Q1750" s="10">
        <v>7.89</v>
      </c>
      <c r="R1750" s="10">
        <v>1</v>
      </c>
      <c r="S1750" s="10">
        <v>0</v>
      </c>
      <c r="T1750" s="10">
        <v>1</v>
      </c>
      <c r="U1750" s="10">
        <v>0</v>
      </c>
    </row>
    <row r="1751" spans="1:21">
      <c r="A1751" s="11">
        <v>44556</v>
      </c>
      <c r="B1751" s="10" t="s">
        <v>274</v>
      </c>
      <c r="C1751" s="10">
        <v>1821833</v>
      </c>
      <c r="D1751" s="10" t="s">
        <v>1</v>
      </c>
      <c r="E1751" s="10" t="s">
        <v>282</v>
      </c>
      <c r="F1751" s="12" t="str">
        <f>LOOKUP(,-FIND({"","品牌","品类","需求","竞品","品类","成分","长尾","场景","占位","功效"},E1751),{"其他","品牌词","品类词","需求词","竞品词","品类词","成分词","长尾词","场景词","占位词","功效词"})</f>
        <v>功效词</v>
      </c>
      <c r="G1751" s="12" t="str">
        <f>INDEX('投放（素材）'!M:M,MATCH(E1751,'投放（素材）'!E:E,0))</f>
        <v>618b8a7b0000000001025dae</v>
      </c>
      <c r="H1751" s="10">
        <v>2274258</v>
      </c>
      <c r="I1751" s="10" t="s">
        <v>216</v>
      </c>
      <c r="J1751" s="10" t="s">
        <v>283</v>
      </c>
      <c r="K1751" s="10" t="s">
        <v>47</v>
      </c>
      <c r="L1751" s="10" t="s">
        <v>151</v>
      </c>
      <c r="M1751" s="10">
        <v>0</v>
      </c>
      <c r="N1751" s="10">
        <v>9</v>
      </c>
      <c r="O1751" s="10">
        <v>0</v>
      </c>
      <c r="P1751" s="13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0</v>
      </c>
    </row>
    <row r="1752" spans="1:21">
      <c r="A1752" s="11">
        <v>44556</v>
      </c>
      <c r="B1752" s="10" t="s">
        <v>274</v>
      </c>
      <c r="C1752" s="10">
        <v>1821833</v>
      </c>
      <c r="D1752" s="10" t="s">
        <v>1</v>
      </c>
      <c r="E1752" s="10" t="s">
        <v>282</v>
      </c>
      <c r="F1752" s="12" t="str">
        <f>LOOKUP(,-FIND({"","品牌","品类","需求","竞品","品类","成分","长尾","场景","占位","功效"},E1752),{"其他","品牌词","品类词","需求词","竞品词","品类词","成分词","长尾词","场景词","占位词","功效词"})</f>
        <v>功效词</v>
      </c>
      <c r="G1752" s="12" t="str">
        <f>INDEX('投放（素材）'!M:M,MATCH(E1752,'投放（素材）'!E:E,0))</f>
        <v>618b8a7b0000000001025dae</v>
      </c>
      <c r="H1752" s="10">
        <v>2274258</v>
      </c>
      <c r="I1752" s="10" t="s">
        <v>216</v>
      </c>
      <c r="J1752" s="10" t="s">
        <v>283</v>
      </c>
      <c r="K1752" s="10" t="s">
        <v>47</v>
      </c>
      <c r="L1752" s="10" t="s">
        <v>147</v>
      </c>
      <c r="M1752" s="10">
        <v>567.28</v>
      </c>
      <c r="N1752" s="10">
        <v>5031</v>
      </c>
      <c r="O1752" s="10">
        <v>184</v>
      </c>
      <c r="P1752" s="13">
        <v>0.0366</v>
      </c>
      <c r="Q1752" s="10">
        <v>3.08</v>
      </c>
      <c r="R1752" s="10">
        <v>3</v>
      </c>
      <c r="S1752" s="10">
        <v>0</v>
      </c>
      <c r="T1752" s="10">
        <v>0</v>
      </c>
      <c r="U1752" s="10">
        <v>0</v>
      </c>
    </row>
    <row r="1753" spans="1:21">
      <c r="A1753" s="11">
        <v>44556</v>
      </c>
      <c r="B1753" s="10" t="s">
        <v>274</v>
      </c>
      <c r="C1753" s="10">
        <v>1821833</v>
      </c>
      <c r="D1753" s="10" t="s">
        <v>1</v>
      </c>
      <c r="E1753" s="10" t="s">
        <v>282</v>
      </c>
      <c r="F1753" s="12" t="str">
        <f>LOOKUP(,-FIND({"","品牌","品类","需求","竞品","品类","成分","长尾","场景","占位","功效"},E1753),{"其他","品牌词","品类词","需求词","竞品词","品类词","成分词","长尾词","场景词","占位词","功效词"})</f>
        <v>功效词</v>
      </c>
      <c r="G1753" s="12" t="str">
        <f>INDEX('投放（素材）'!M:M,MATCH(E1753,'投放（素材）'!E:E,0))</f>
        <v>618b8a7b0000000001025dae</v>
      </c>
      <c r="H1753" s="10">
        <v>2274258</v>
      </c>
      <c r="I1753" s="10" t="s">
        <v>216</v>
      </c>
      <c r="J1753" s="10" t="s">
        <v>283</v>
      </c>
      <c r="K1753" s="10" t="s">
        <v>47</v>
      </c>
      <c r="L1753" s="10" t="s">
        <v>144</v>
      </c>
      <c r="M1753" s="10">
        <v>807.25</v>
      </c>
      <c r="N1753" s="10">
        <v>3497</v>
      </c>
      <c r="O1753" s="10">
        <v>205</v>
      </c>
      <c r="P1753" s="13">
        <v>0.0586</v>
      </c>
      <c r="Q1753" s="10">
        <v>3.93</v>
      </c>
      <c r="R1753" s="10">
        <v>2</v>
      </c>
      <c r="S1753" s="10">
        <v>0</v>
      </c>
      <c r="T1753" s="10">
        <v>0</v>
      </c>
      <c r="U1753" s="10">
        <v>0</v>
      </c>
    </row>
    <row r="1754" spans="1:21">
      <c r="A1754" s="11">
        <v>44556</v>
      </c>
      <c r="B1754" s="10" t="s">
        <v>274</v>
      </c>
      <c r="C1754" s="10">
        <v>1821833</v>
      </c>
      <c r="D1754" s="10" t="s">
        <v>1</v>
      </c>
      <c r="E1754" s="10" t="s">
        <v>282</v>
      </c>
      <c r="F1754" s="12" t="str">
        <f>LOOKUP(,-FIND({"","品牌","品类","需求","竞品","品类","成分","长尾","场景","占位","功效"},E1754),{"其他","品牌词","品类词","需求词","竞品词","品类词","成分词","长尾词","场景词","占位词","功效词"})</f>
        <v>功效词</v>
      </c>
      <c r="G1754" s="12" t="str">
        <f>INDEX('投放（素材）'!M:M,MATCH(E1754,'投放（素材）'!E:E,0))</f>
        <v>618b8a7b0000000001025dae</v>
      </c>
      <c r="H1754" s="10">
        <v>2274258</v>
      </c>
      <c r="I1754" s="10" t="s">
        <v>216</v>
      </c>
      <c r="J1754" s="10" t="s">
        <v>283</v>
      </c>
      <c r="K1754" s="10" t="s">
        <v>47</v>
      </c>
      <c r="L1754" s="10" t="s">
        <v>142</v>
      </c>
      <c r="M1754" s="10">
        <v>288.18</v>
      </c>
      <c r="N1754" s="10">
        <v>2252</v>
      </c>
      <c r="O1754" s="10">
        <v>84</v>
      </c>
      <c r="P1754" s="13">
        <v>0.0373</v>
      </c>
      <c r="Q1754" s="10">
        <v>3.43</v>
      </c>
      <c r="R1754" s="10">
        <v>0</v>
      </c>
      <c r="S1754" s="10">
        <v>0</v>
      </c>
      <c r="T1754" s="10">
        <v>0</v>
      </c>
      <c r="U1754" s="10">
        <v>0</v>
      </c>
    </row>
    <row r="1755" spans="1:21">
      <c r="A1755" s="11">
        <v>44556</v>
      </c>
      <c r="B1755" s="10" t="s">
        <v>274</v>
      </c>
      <c r="C1755" s="10">
        <v>1821833</v>
      </c>
      <c r="D1755" s="10" t="s">
        <v>1</v>
      </c>
      <c r="E1755" s="10" t="s">
        <v>282</v>
      </c>
      <c r="F1755" s="12" t="str">
        <f>LOOKUP(,-FIND({"","品牌","品类","需求","竞品","品类","成分","长尾","场景","占位","功效"},E1755),{"其他","品牌词","品类词","需求词","竞品词","品类词","成分词","长尾词","场景词","占位词","功效词"})</f>
        <v>功效词</v>
      </c>
      <c r="G1755" s="12" t="str">
        <f>INDEX('投放（素材）'!M:M,MATCH(E1755,'投放（素材）'!E:E,0))</f>
        <v>618b8a7b0000000001025dae</v>
      </c>
      <c r="H1755" s="10">
        <v>2274258</v>
      </c>
      <c r="I1755" s="10" t="s">
        <v>216</v>
      </c>
      <c r="J1755" s="10" t="s">
        <v>283</v>
      </c>
      <c r="K1755" s="10" t="s">
        <v>47</v>
      </c>
      <c r="L1755" s="10" t="s">
        <v>140</v>
      </c>
      <c r="M1755" s="10">
        <v>1187.82</v>
      </c>
      <c r="N1755" s="10">
        <v>6789</v>
      </c>
      <c r="O1755" s="10">
        <v>311</v>
      </c>
      <c r="P1755" s="13">
        <v>0.0458</v>
      </c>
      <c r="Q1755" s="10">
        <v>3.81</v>
      </c>
      <c r="R1755" s="10">
        <v>0</v>
      </c>
      <c r="S1755" s="10">
        <v>0</v>
      </c>
      <c r="T1755" s="10">
        <v>2</v>
      </c>
      <c r="U1755" s="10">
        <v>0</v>
      </c>
    </row>
    <row r="1756" spans="1:21">
      <c r="A1756" s="11">
        <v>44556</v>
      </c>
      <c r="B1756" s="10" t="s">
        <v>274</v>
      </c>
      <c r="C1756" s="10">
        <v>1821833</v>
      </c>
      <c r="D1756" s="10" t="s">
        <v>1</v>
      </c>
      <c r="E1756" s="10" t="s">
        <v>282</v>
      </c>
      <c r="F1756" s="12" t="str">
        <f>LOOKUP(,-FIND({"","品牌","品类","需求","竞品","品类","成分","长尾","场景","占位","功效"},E1756),{"其他","品牌词","品类词","需求词","竞品词","品类词","成分词","长尾词","场景词","占位词","功效词"})</f>
        <v>功效词</v>
      </c>
      <c r="G1756" s="12" t="str">
        <f>INDEX('投放（素材）'!M:M,MATCH(E1756,'投放（素材）'!E:E,0))</f>
        <v>618b8a7b0000000001025dae</v>
      </c>
      <c r="H1756" s="10">
        <v>2274258</v>
      </c>
      <c r="I1756" s="10" t="s">
        <v>216</v>
      </c>
      <c r="J1756" s="10" t="s">
        <v>283</v>
      </c>
      <c r="K1756" s="10" t="s">
        <v>47</v>
      </c>
      <c r="L1756" s="10" t="s">
        <v>149</v>
      </c>
      <c r="M1756" s="10">
        <v>121.43</v>
      </c>
      <c r="N1756" s="10">
        <v>1747</v>
      </c>
      <c r="O1756" s="10">
        <v>43</v>
      </c>
      <c r="P1756" s="13">
        <v>0.0246</v>
      </c>
      <c r="Q1756" s="10">
        <v>2.82</v>
      </c>
      <c r="R1756" s="10">
        <v>1</v>
      </c>
      <c r="S1756" s="10">
        <v>0</v>
      </c>
      <c r="T1756" s="10">
        <v>0</v>
      </c>
      <c r="U1756" s="10">
        <v>0</v>
      </c>
    </row>
    <row r="1757" s="10" customFormat="1" spans="1:21">
      <c r="A1757" s="14">
        <v>44557</v>
      </c>
      <c r="B1757" s="10" t="s">
        <v>268</v>
      </c>
      <c r="C1757" s="10">
        <v>1796446</v>
      </c>
      <c r="D1757" s="10" t="s">
        <v>1</v>
      </c>
      <c r="E1757" s="10" t="s">
        <v>269</v>
      </c>
      <c r="F1757" s="12" t="str">
        <f>LOOKUP(,-FIND({"","品牌","品类","需求","竞品","品类","成分","长尾","场景","占位","功效"},E1757),{"其他","品牌词","品类词","需求词","竞品词","品类词","成分词","长尾词","场景词","占位词","功效词"})</f>
        <v>品类词</v>
      </c>
      <c r="G1757" s="12" t="str">
        <f>INDEX('投放（素材）'!M:M,MATCH(E1757,'投放（素材）'!E:E,0))</f>
        <v>61303e92000000002103c91c</v>
      </c>
      <c r="H1757" s="10">
        <v>2184195</v>
      </c>
      <c r="I1757" s="10" t="s">
        <v>216</v>
      </c>
      <c r="J1757" s="10" t="s">
        <v>270</v>
      </c>
      <c r="K1757" s="10" t="s">
        <v>47</v>
      </c>
      <c r="L1757" s="10" t="s">
        <v>63</v>
      </c>
      <c r="M1757" s="10">
        <v>1871.87</v>
      </c>
      <c r="N1757" s="10">
        <v>5061</v>
      </c>
      <c r="O1757" s="10">
        <v>269</v>
      </c>
      <c r="P1757" s="13">
        <v>0.0532</v>
      </c>
      <c r="Q1757" s="10">
        <v>6.95</v>
      </c>
      <c r="R1757" s="10">
        <v>2</v>
      </c>
      <c r="S1757" s="10">
        <v>0</v>
      </c>
      <c r="T1757" s="10">
        <v>0</v>
      </c>
      <c r="U1757" s="10">
        <v>1</v>
      </c>
    </row>
    <row r="1758" s="10" customFormat="1" spans="1:21">
      <c r="A1758" s="14">
        <v>44557</v>
      </c>
      <c r="B1758" s="10" t="s">
        <v>268</v>
      </c>
      <c r="C1758" s="10">
        <v>1796446</v>
      </c>
      <c r="D1758" s="10" t="s">
        <v>1</v>
      </c>
      <c r="E1758" s="10" t="s">
        <v>271</v>
      </c>
      <c r="F1758" s="12" t="str">
        <f>LOOKUP(,-FIND({"","品牌","品类","需求","竞品","品类","成分","长尾","场景","占位","功效"},E1758),{"其他","品牌词","品类词","需求词","竞品词","品类词","成分词","长尾词","场景词","占位词","功效词"})</f>
        <v>需求词</v>
      </c>
      <c r="G1758" s="12" t="str">
        <f>INDEX('投放（素材）'!M:M,MATCH(E1758,'投放（素材）'!E:E,0))</f>
        <v>61303e92000000002103c91c</v>
      </c>
      <c r="H1758" s="10">
        <v>2196433</v>
      </c>
      <c r="I1758" s="10" t="s">
        <v>216</v>
      </c>
      <c r="J1758" s="10" t="s">
        <v>270</v>
      </c>
      <c r="K1758" s="10" t="s">
        <v>47</v>
      </c>
      <c r="L1758" s="10" t="s">
        <v>79</v>
      </c>
      <c r="M1758" s="10">
        <v>1258.18</v>
      </c>
      <c r="N1758" s="10">
        <v>3465</v>
      </c>
      <c r="O1758" s="10">
        <v>181</v>
      </c>
      <c r="P1758" s="13">
        <v>0.0522</v>
      </c>
      <c r="Q1758" s="10">
        <v>6.95</v>
      </c>
      <c r="R1758" s="10">
        <v>0</v>
      </c>
      <c r="S1758" s="10">
        <v>0</v>
      </c>
      <c r="T1758" s="10">
        <v>0</v>
      </c>
      <c r="U1758" s="10">
        <v>0</v>
      </c>
    </row>
    <row r="1759" s="10" customFormat="1" spans="1:21">
      <c r="A1759" s="14">
        <v>44557</v>
      </c>
      <c r="B1759" s="10" t="s">
        <v>272</v>
      </c>
      <c r="C1759" s="10">
        <v>1810537</v>
      </c>
      <c r="D1759" s="10" t="s">
        <v>1</v>
      </c>
      <c r="E1759" s="10" t="s">
        <v>273</v>
      </c>
      <c r="F1759" s="12" t="str">
        <f>LOOKUP(,-FIND({"","品牌","品类","需求","竞品","品类","成分","长尾","场景","占位","功效"},E1759),{"其他","品牌词","品类词","需求词","竞品词","品类词","成分词","长尾词","场景词","占位词","功效词"})</f>
        <v>占位词</v>
      </c>
      <c r="G1759" s="12" t="str">
        <f>INDEX('投放（素材）'!M:M,MATCH(E1759,'投放（素材）'!E:E,0))</f>
        <v>61303e92000000002103c91c</v>
      </c>
      <c r="H1759" s="10">
        <v>2207800</v>
      </c>
      <c r="I1759" s="10" t="s">
        <v>216</v>
      </c>
      <c r="J1759" s="10" t="s">
        <v>270</v>
      </c>
      <c r="K1759" s="10" t="s">
        <v>47</v>
      </c>
      <c r="L1759" s="10" t="s">
        <v>63</v>
      </c>
      <c r="M1759" s="10">
        <v>13631.72</v>
      </c>
      <c r="N1759" s="10">
        <v>21836</v>
      </c>
      <c r="O1759" s="10">
        <v>1209</v>
      </c>
      <c r="P1759" s="13">
        <v>0.0554</v>
      </c>
      <c r="Q1759" s="10">
        <v>11.27</v>
      </c>
      <c r="R1759" s="10">
        <v>17</v>
      </c>
      <c r="S1759" s="10">
        <v>2</v>
      </c>
      <c r="T1759" s="10">
        <v>9</v>
      </c>
      <c r="U1759" s="10">
        <v>0</v>
      </c>
    </row>
    <row r="1760" s="10" customFormat="1" spans="1:21">
      <c r="A1760" s="14">
        <v>44557</v>
      </c>
      <c r="B1760" s="10" t="s">
        <v>272</v>
      </c>
      <c r="C1760" s="10">
        <v>1810537</v>
      </c>
      <c r="D1760" s="10" t="s">
        <v>1</v>
      </c>
      <c r="E1760" s="10" t="s">
        <v>273</v>
      </c>
      <c r="F1760" s="12" t="str">
        <f>LOOKUP(,-FIND({"","品牌","品类","需求","竞品","品类","成分","长尾","场景","占位","功效"},E1760),{"其他","品牌词","品类词","需求词","竞品词","品类词","成分词","长尾词","场景词","占位词","功效词"})</f>
        <v>占位词</v>
      </c>
      <c r="G1760" s="12" t="str">
        <f>INDEX('投放（素材）'!M:M,MATCH(E1760,'投放（素材）'!E:E,0))</f>
        <v>61303e92000000002103c91c</v>
      </c>
      <c r="H1760" s="10">
        <v>2207800</v>
      </c>
      <c r="I1760" s="10" t="s">
        <v>216</v>
      </c>
      <c r="J1760" s="10" t="s">
        <v>270</v>
      </c>
      <c r="K1760" s="10" t="s">
        <v>47</v>
      </c>
      <c r="L1760" s="10" t="s">
        <v>79</v>
      </c>
      <c r="M1760" s="10">
        <v>6088.93</v>
      </c>
      <c r="N1760" s="10">
        <v>9184</v>
      </c>
      <c r="O1760" s="10">
        <v>530</v>
      </c>
      <c r="P1760" s="13">
        <v>0.0577</v>
      </c>
      <c r="Q1760" s="10">
        <v>11.48</v>
      </c>
      <c r="R1760" s="10">
        <v>5</v>
      </c>
      <c r="S1760" s="10">
        <v>0</v>
      </c>
      <c r="T1760" s="10">
        <v>0</v>
      </c>
      <c r="U1760" s="10">
        <v>1</v>
      </c>
    </row>
    <row r="1761" s="10" customFormat="1" spans="1:21">
      <c r="A1761" s="14">
        <v>44557</v>
      </c>
      <c r="B1761" s="10" t="s">
        <v>274</v>
      </c>
      <c r="C1761" s="10">
        <v>1821833</v>
      </c>
      <c r="D1761" s="10" t="s">
        <v>1</v>
      </c>
      <c r="E1761" s="10" t="s">
        <v>275</v>
      </c>
      <c r="F1761" s="12" t="str">
        <f>LOOKUP(,-FIND({"","品牌","品类","需求","竞品","品类","成分","长尾","场景","占位","功效"},E1761),{"其他","品牌词","品类词","需求词","竞品词","品类词","成分词","长尾词","场景词","占位词","功效词"})</f>
        <v>品类词</v>
      </c>
      <c r="G1761" s="12" t="str">
        <f>INDEX('投放（素材）'!M:M,MATCH(E1761,'投放（素材）'!E:E,0))</f>
        <v>61303e92000000002103c91c</v>
      </c>
      <c r="H1761" s="10">
        <v>2225193</v>
      </c>
      <c r="I1761" s="10" t="s">
        <v>216</v>
      </c>
      <c r="J1761" s="10" t="s">
        <v>270</v>
      </c>
      <c r="K1761" s="10" t="s">
        <v>47</v>
      </c>
      <c r="L1761" s="10" t="s">
        <v>82</v>
      </c>
      <c r="M1761" s="10">
        <v>3137.01</v>
      </c>
      <c r="N1761" s="10">
        <v>10109</v>
      </c>
      <c r="O1761" s="10">
        <v>456</v>
      </c>
      <c r="P1761" s="13">
        <v>0.0451</v>
      </c>
      <c r="Q1761" s="10">
        <v>6.87</v>
      </c>
      <c r="R1761" s="10">
        <v>5</v>
      </c>
      <c r="S1761" s="10">
        <v>0</v>
      </c>
      <c r="T1761" s="10">
        <v>2</v>
      </c>
      <c r="U1761" s="10">
        <v>0</v>
      </c>
    </row>
    <row r="1762" s="10" customFormat="1" spans="1:21">
      <c r="A1762" s="14">
        <v>44557</v>
      </c>
      <c r="B1762" s="10" t="s">
        <v>274</v>
      </c>
      <c r="C1762" s="10">
        <v>1821833</v>
      </c>
      <c r="D1762" s="10" t="s">
        <v>1</v>
      </c>
      <c r="E1762" s="10" t="s">
        <v>276</v>
      </c>
      <c r="F1762" s="12" t="str">
        <f>LOOKUP(,-FIND({"","品牌","品类","需求","竞品","品类","成分","长尾","场景","占位","功效"},E1762),{"其他","品牌词","品类词","需求词","竞品词","品类词","成分词","长尾词","场景词","占位词","功效词"})</f>
        <v>品牌词</v>
      </c>
      <c r="G1762" s="12" t="str">
        <f>INDEX('投放（素材）'!M:M,MATCH(E1762,'投放（素材）'!E:E,0))</f>
        <v>6100f2a0000000002103d584</v>
      </c>
      <c r="H1762" s="10">
        <v>2225210</v>
      </c>
      <c r="I1762" s="10" t="s">
        <v>216</v>
      </c>
      <c r="J1762" s="10" t="s">
        <v>229</v>
      </c>
      <c r="K1762" s="10" t="s">
        <v>47</v>
      </c>
      <c r="L1762" s="10" t="s">
        <v>75</v>
      </c>
      <c r="M1762" s="10">
        <v>291.11</v>
      </c>
      <c r="N1762" s="10">
        <v>2210</v>
      </c>
      <c r="O1762" s="10">
        <v>62</v>
      </c>
      <c r="P1762" s="13">
        <v>0.0281</v>
      </c>
      <c r="Q1762" s="10">
        <v>4.69</v>
      </c>
      <c r="R1762" s="10">
        <v>0</v>
      </c>
      <c r="S1762" s="10">
        <v>0</v>
      </c>
      <c r="T1762" s="10">
        <v>0</v>
      </c>
      <c r="U1762" s="10">
        <v>1</v>
      </c>
    </row>
    <row r="1763" s="10" customFormat="1" spans="1:21">
      <c r="A1763" s="14">
        <v>44557</v>
      </c>
      <c r="B1763" s="10" t="s">
        <v>274</v>
      </c>
      <c r="C1763" s="10">
        <v>1821833</v>
      </c>
      <c r="D1763" s="10" t="s">
        <v>1</v>
      </c>
      <c r="E1763" s="10" t="s">
        <v>277</v>
      </c>
      <c r="F1763" s="12" t="str">
        <f>LOOKUP(,-FIND({"","品牌","品类","需求","竞品","品类","成分","长尾","场景","占位","功效"},E1763),{"其他","品牌词","品类词","需求词","竞品词","品类词","成分词","长尾词","场景词","占位词","功效词"})</f>
        <v>品牌词</v>
      </c>
      <c r="G1763" s="12" t="str">
        <f>INDEX('投放（素材）'!M:M,MATCH(E1763,'投放（素材）'!E:E,0))</f>
        <v>60f7c242000000000102e5de</v>
      </c>
      <c r="H1763" s="10">
        <v>2244321</v>
      </c>
      <c r="I1763" s="10" t="s">
        <v>216</v>
      </c>
      <c r="J1763" s="10" t="s">
        <v>217</v>
      </c>
      <c r="K1763" s="10" t="s">
        <v>47</v>
      </c>
      <c r="L1763" s="10" t="s">
        <v>131</v>
      </c>
      <c r="M1763" s="10">
        <v>0</v>
      </c>
      <c r="N1763" s="10">
        <v>3</v>
      </c>
      <c r="O1763" s="10">
        <v>0</v>
      </c>
      <c r="P1763" s="13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</row>
    <row r="1764" s="10" customFormat="1" spans="1:21">
      <c r="A1764" s="14">
        <v>44557</v>
      </c>
      <c r="B1764" s="10" t="s">
        <v>274</v>
      </c>
      <c r="C1764" s="10">
        <v>1821833</v>
      </c>
      <c r="D1764" s="10" t="s">
        <v>1</v>
      </c>
      <c r="E1764" s="10" t="s">
        <v>277</v>
      </c>
      <c r="F1764" s="12" t="str">
        <f>LOOKUP(,-FIND({"","品牌","品类","需求","竞品","品类","成分","长尾","场景","占位","功效"},E1764),{"其他","品牌词","品类词","需求词","竞品词","品类词","成分词","长尾词","场景词","占位词","功效词"})</f>
        <v>品牌词</v>
      </c>
      <c r="G1764" s="12" t="str">
        <f>INDEX('投放（素材）'!M:M,MATCH(E1764,'投放（素材）'!E:E,0))</f>
        <v>60f7c242000000000102e5de</v>
      </c>
      <c r="H1764" s="10">
        <v>2244321</v>
      </c>
      <c r="I1764" s="10" t="s">
        <v>216</v>
      </c>
      <c r="J1764" s="10" t="s">
        <v>217</v>
      </c>
      <c r="K1764" s="10" t="s">
        <v>47</v>
      </c>
      <c r="L1764" s="10" t="s">
        <v>130</v>
      </c>
      <c r="M1764" s="10">
        <v>0</v>
      </c>
      <c r="N1764" s="10">
        <v>20</v>
      </c>
      <c r="O1764" s="10">
        <v>0</v>
      </c>
      <c r="P1764" s="13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</row>
    <row r="1765" s="10" customFormat="1" spans="1:21">
      <c r="A1765" s="14">
        <v>44557</v>
      </c>
      <c r="B1765" s="10" t="s">
        <v>274</v>
      </c>
      <c r="C1765" s="10">
        <v>1821833</v>
      </c>
      <c r="D1765" s="10" t="s">
        <v>1</v>
      </c>
      <c r="E1765" s="10" t="s">
        <v>278</v>
      </c>
      <c r="F1765" s="12" t="str">
        <f>LOOKUP(,-FIND({"","品牌","品类","需求","竞品","品类","成分","长尾","场景","占位","功效"},E1765),{"其他","品牌词","品类词","需求词","竞品词","品类词","成分词","长尾词","场景词","占位词","功效词"})</f>
        <v>品牌词</v>
      </c>
      <c r="G1765" s="12" t="str">
        <f>INDEX('投放（素材）'!M:M,MATCH(E1765,'投放（素材）'!E:E,0))</f>
        <v>61388e450000000021038361</v>
      </c>
      <c r="H1765" s="10">
        <v>2266911</v>
      </c>
      <c r="I1765" s="10" t="s">
        <v>216</v>
      </c>
      <c r="J1765" s="10" t="s">
        <v>279</v>
      </c>
      <c r="K1765" s="10" t="s">
        <v>47</v>
      </c>
      <c r="L1765" s="10" t="s">
        <v>169</v>
      </c>
      <c r="M1765" s="10">
        <v>0</v>
      </c>
      <c r="N1765" s="10">
        <v>1</v>
      </c>
      <c r="O1765" s="10">
        <v>0</v>
      </c>
      <c r="P1765" s="13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</row>
    <row r="1766" s="10" customFormat="1" spans="1:21">
      <c r="A1766" s="14">
        <v>44557</v>
      </c>
      <c r="B1766" s="10" t="s">
        <v>274</v>
      </c>
      <c r="C1766" s="10">
        <v>1821833</v>
      </c>
      <c r="D1766" s="10" t="s">
        <v>1</v>
      </c>
      <c r="E1766" s="10" t="s">
        <v>278</v>
      </c>
      <c r="F1766" s="12" t="str">
        <f>LOOKUP(,-FIND({"","品牌","品类","需求","竞品","品类","成分","长尾","场景","占位","功效"},E1766),{"其他","品牌词","品类词","需求词","竞品词","品类词","成分词","长尾词","场景词","占位词","功效词"})</f>
        <v>品牌词</v>
      </c>
      <c r="G1766" s="12" t="str">
        <f>INDEX('投放（素材）'!M:M,MATCH(E1766,'投放（素材）'!E:E,0))</f>
        <v>61388e450000000021038361</v>
      </c>
      <c r="H1766" s="10">
        <v>2266911</v>
      </c>
      <c r="I1766" s="10" t="s">
        <v>216</v>
      </c>
      <c r="J1766" s="10" t="s">
        <v>279</v>
      </c>
      <c r="K1766" s="10" t="s">
        <v>47</v>
      </c>
      <c r="L1766" s="10" t="s">
        <v>177</v>
      </c>
      <c r="M1766" s="10">
        <v>2.26</v>
      </c>
      <c r="N1766" s="10">
        <v>1</v>
      </c>
      <c r="O1766" s="10">
        <v>1</v>
      </c>
      <c r="P1766" s="13">
        <v>1</v>
      </c>
      <c r="Q1766" s="10">
        <v>2.26</v>
      </c>
      <c r="R1766" s="10">
        <v>0</v>
      </c>
      <c r="S1766" s="10">
        <v>0</v>
      </c>
      <c r="T1766" s="10">
        <v>0</v>
      </c>
      <c r="U1766" s="10">
        <v>0</v>
      </c>
    </row>
    <row r="1767" s="10" customFormat="1" spans="1:21">
      <c r="A1767" s="14">
        <v>44557</v>
      </c>
      <c r="B1767" s="10" t="s">
        <v>274</v>
      </c>
      <c r="C1767" s="10">
        <v>1821833</v>
      </c>
      <c r="D1767" s="10" t="s">
        <v>1</v>
      </c>
      <c r="E1767" s="10" t="s">
        <v>281</v>
      </c>
      <c r="F1767" s="12" t="str">
        <f>LOOKUP(,-FIND({"","品牌","品类","需求","竞品","品类","成分","长尾","场景","占位","功效"},E1767),{"其他","品牌词","品类词","需求词","竞品词","品类词","成分词","长尾词","场景词","占位词","功效词"})</f>
        <v>品牌词</v>
      </c>
      <c r="G1767" s="12" t="str">
        <f>INDEX('投放（素材）'!M:M,MATCH(E1767,'投放（素材）'!E:E,0))</f>
        <v>61388e450000000021038361</v>
      </c>
      <c r="H1767" s="10">
        <v>2267007</v>
      </c>
      <c r="I1767" s="10" t="s">
        <v>216</v>
      </c>
      <c r="J1767" s="10" t="s">
        <v>279</v>
      </c>
      <c r="K1767" s="10" t="s">
        <v>47</v>
      </c>
      <c r="L1767" s="10" t="s">
        <v>74</v>
      </c>
      <c r="M1767" s="10">
        <v>1531.4</v>
      </c>
      <c r="N1767" s="10">
        <v>5162</v>
      </c>
      <c r="O1767" s="10">
        <v>192</v>
      </c>
      <c r="P1767" s="13">
        <v>0.0372</v>
      </c>
      <c r="Q1767" s="10">
        <v>7.97</v>
      </c>
      <c r="R1767" s="10">
        <v>2</v>
      </c>
      <c r="S1767" s="10">
        <v>3</v>
      </c>
      <c r="T1767" s="10">
        <v>0</v>
      </c>
      <c r="U1767" s="10">
        <v>0</v>
      </c>
    </row>
    <row r="1768" s="10" customFormat="1" spans="1:21">
      <c r="A1768" s="14">
        <v>44557</v>
      </c>
      <c r="B1768" s="10" t="s">
        <v>274</v>
      </c>
      <c r="C1768" s="10">
        <v>1821833</v>
      </c>
      <c r="D1768" s="10" t="s">
        <v>1</v>
      </c>
      <c r="E1768" s="10" t="s">
        <v>282</v>
      </c>
      <c r="F1768" s="12" t="str">
        <f>LOOKUP(,-FIND({"","品牌","品类","需求","竞品","品类","成分","长尾","场景","占位","功效"},E1768),{"其他","品牌词","品类词","需求词","竞品词","品类词","成分词","长尾词","场景词","占位词","功效词"})</f>
        <v>功效词</v>
      </c>
      <c r="G1768" s="12" t="str">
        <f>INDEX('投放（素材）'!M:M,MATCH(E1768,'投放（素材）'!E:E,0))</f>
        <v>618b8a7b0000000001025dae</v>
      </c>
      <c r="H1768" s="10">
        <v>2274258</v>
      </c>
      <c r="I1768" s="10" t="s">
        <v>216</v>
      </c>
      <c r="J1768" s="10" t="s">
        <v>283</v>
      </c>
      <c r="K1768" s="10" t="s">
        <v>47</v>
      </c>
      <c r="L1768" s="10" t="s">
        <v>151</v>
      </c>
      <c r="M1768" s="10">
        <v>1.6</v>
      </c>
      <c r="N1768" s="10">
        <v>29</v>
      </c>
      <c r="O1768" s="10">
        <v>1</v>
      </c>
      <c r="P1768" s="13">
        <v>0.0345</v>
      </c>
      <c r="Q1768" s="10">
        <v>1.6</v>
      </c>
      <c r="R1768" s="10">
        <v>0</v>
      </c>
      <c r="S1768" s="10">
        <v>0</v>
      </c>
      <c r="T1768" s="10">
        <v>0</v>
      </c>
      <c r="U1768" s="10">
        <v>0</v>
      </c>
    </row>
    <row r="1769" s="10" customFormat="1" spans="1:21">
      <c r="A1769" s="14">
        <v>44557</v>
      </c>
      <c r="B1769" s="10" t="s">
        <v>274</v>
      </c>
      <c r="C1769" s="10">
        <v>1821833</v>
      </c>
      <c r="D1769" s="10" t="s">
        <v>1</v>
      </c>
      <c r="E1769" s="10" t="s">
        <v>282</v>
      </c>
      <c r="F1769" s="12" t="str">
        <f>LOOKUP(,-FIND({"","品牌","品类","需求","竞品","品类","成分","长尾","场景","占位","功效"},E1769),{"其他","品牌词","品类词","需求词","竞品词","品类词","成分词","长尾词","场景词","占位词","功效词"})</f>
        <v>功效词</v>
      </c>
      <c r="G1769" s="12" t="str">
        <f>INDEX('投放（素材）'!M:M,MATCH(E1769,'投放（素材）'!E:E,0))</f>
        <v>618b8a7b0000000001025dae</v>
      </c>
      <c r="H1769" s="10">
        <v>2274258</v>
      </c>
      <c r="I1769" s="10" t="s">
        <v>216</v>
      </c>
      <c r="J1769" s="10" t="s">
        <v>283</v>
      </c>
      <c r="K1769" s="10" t="s">
        <v>47</v>
      </c>
      <c r="L1769" s="10" t="s">
        <v>147</v>
      </c>
      <c r="M1769" s="10">
        <v>509.91</v>
      </c>
      <c r="N1769" s="10">
        <v>5407</v>
      </c>
      <c r="O1769" s="10">
        <v>182</v>
      </c>
      <c r="P1769" s="13">
        <v>0.0337</v>
      </c>
      <c r="Q1769" s="10">
        <v>2.8</v>
      </c>
      <c r="R1769" s="10">
        <v>0</v>
      </c>
      <c r="S1769" s="10">
        <v>0</v>
      </c>
      <c r="T1769" s="10">
        <v>1</v>
      </c>
      <c r="U1769" s="10">
        <v>0</v>
      </c>
    </row>
    <row r="1770" s="10" customFormat="1" spans="1:21">
      <c r="A1770" s="14">
        <v>44557</v>
      </c>
      <c r="B1770" s="10" t="s">
        <v>274</v>
      </c>
      <c r="C1770" s="10">
        <v>1821833</v>
      </c>
      <c r="D1770" s="10" t="s">
        <v>1</v>
      </c>
      <c r="E1770" s="10" t="s">
        <v>282</v>
      </c>
      <c r="F1770" s="12" t="str">
        <f>LOOKUP(,-FIND({"","品牌","品类","需求","竞品","品类","成分","长尾","场景","占位","功效"},E1770),{"其他","品牌词","品类词","需求词","竞品词","品类词","成分词","长尾词","场景词","占位词","功效词"})</f>
        <v>功效词</v>
      </c>
      <c r="G1770" s="12" t="str">
        <f>INDEX('投放（素材）'!M:M,MATCH(E1770,'投放（素材）'!E:E,0))</f>
        <v>618b8a7b0000000001025dae</v>
      </c>
      <c r="H1770" s="10">
        <v>2274258</v>
      </c>
      <c r="I1770" s="10" t="s">
        <v>216</v>
      </c>
      <c r="J1770" s="10" t="s">
        <v>283</v>
      </c>
      <c r="K1770" s="10" t="s">
        <v>47</v>
      </c>
      <c r="L1770" s="10" t="s">
        <v>144</v>
      </c>
      <c r="M1770" s="10">
        <v>905.2</v>
      </c>
      <c r="N1770" s="10">
        <v>4050</v>
      </c>
      <c r="O1770" s="10">
        <v>243</v>
      </c>
      <c r="P1770" s="13">
        <v>0.06</v>
      </c>
      <c r="Q1770" s="10">
        <v>3.72</v>
      </c>
      <c r="R1770" s="10">
        <v>-1</v>
      </c>
      <c r="S1770" s="10">
        <v>0</v>
      </c>
      <c r="T1770" s="10">
        <v>2</v>
      </c>
      <c r="U1770" s="10">
        <v>0</v>
      </c>
    </row>
    <row r="1771" s="10" customFormat="1" spans="1:21">
      <c r="A1771" s="14">
        <v>44557</v>
      </c>
      <c r="B1771" s="10" t="s">
        <v>274</v>
      </c>
      <c r="C1771" s="10">
        <v>1821833</v>
      </c>
      <c r="D1771" s="10" t="s">
        <v>1</v>
      </c>
      <c r="E1771" s="10" t="s">
        <v>282</v>
      </c>
      <c r="F1771" s="12" t="str">
        <f>LOOKUP(,-FIND({"","品牌","品类","需求","竞品","品类","成分","长尾","场景","占位","功效"},E1771),{"其他","品牌词","品类词","需求词","竞品词","品类词","成分词","长尾词","场景词","占位词","功效词"})</f>
        <v>功效词</v>
      </c>
      <c r="G1771" s="12" t="str">
        <f>INDEX('投放（素材）'!M:M,MATCH(E1771,'投放（素材）'!E:E,0))</f>
        <v>618b8a7b0000000001025dae</v>
      </c>
      <c r="H1771" s="10">
        <v>2274258</v>
      </c>
      <c r="I1771" s="10" t="s">
        <v>216</v>
      </c>
      <c r="J1771" s="10" t="s">
        <v>283</v>
      </c>
      <c r="K1771" s="10" t="s">
        <v>47</v>
      </c>
      <c r="L1771" s="10" t="s">
        <v>142</v>
      </c>
      <c r="M1771" s="10">
        <v>298.78</v>
      </c>
      <c r="N1771" s="10">
        <v>2254</v>
      </c>
      <c r="O1771" s="10">
        <v>88</v>
      </c>
      <c r="P1771" s="13">
        <v>0.039</v>
      </c>
      <c r="Q1771" s="10">
        <v>3.39</v>
      </c>
      <c r="R1771" s="10">
        <v>0</v>
      </c>
      <c r="S1771" s="10">
        <v>0</v>
      </c>
      <c r="T1771" s="10">
        <v>0</v>
      </c>
      <c r="U1771" s="10">
        <v>0</v>
      </c>
    </row>
    <row r="1772" s="10" customFormat="1" spans="1:21">
      <c r="A1772" s="14">
        <v>44557</v>
      </c>
      <c r="B1772" s="10" t="s">
        <v>274</v>
      </c>
      <c r="C1772" s="10">
        <v>1821833</v>
      </c>
      <c r="D1772" s="10" t="s">
        <v>1</v>
      </c>
      <c r="E1772" s="10" t="s">
        <v>282</v>
      </c>
      <c r="F1772" s="12" t="str">
        <f>LOOKUP(,-FIND({"","品牌","品类","需求","竞品","品类","成分","长尾","场景","占位","功效"},E1772),{"其他","品牌词","品类词","需求词","竞品词","品类词","成分词","长尾词","场景词","占位词","功效词"})</f>
        <v>功效词</v>
      </c>
      <c r="G1772" s="12" t="str">
        <f>INDEX('投放（素材）'!M:M,MATCH(E1772,'投放（素材）'!E:E,0))</f>
        <v>618b8a7b0000000001025dae</v>
      </c>
      <c r="H1772" s="10">
        <v>2274258</v>
      </c>
      <c r="I1772" s="10" t="s">
        <v>216</v>
      </c>
      <c r="J1772" s="10" t="s">
        <v>283</v>
      </c>
      <c r="K1772" s="10" t="s">
        <v>47</v>
      </c>
      <c r="L1772" s="10" t="s">
        <v>140</v>
      </c>
      <c r="M1772" s="10">
        <v>1664.6</v>
      </c>
      <c r="N1772" s="10">
        <v>9310</v>
      </c>
      <c r="O1772" s="10">
        <v>451</v>
      </c>
      <c r="P1772" s="13">
        <v>0.0484</v>
      </c>
      <c r="Q1772" s="10">
        <v>3.69</v>
      </c>
      <c r="R1772" s="10">
        <v>5</v>
      </c>
      <c r="S1772" s="10">
        <v>0</v>
      </c>
      <c r="T1772" s="10">
        <v>4</v>
      </c>
      <c r="U1772" s="10">
        <v>0</v>
      </c>
    </row>
    <row r="1773" s="10" customFormat="1" spans="1:21">
      <c r="A1773" s="14">
        <v>44557</v>
      </c>
      <c r="B1773" s="10" t="s">
        <v>274</v>
      </c>
      <c r="C1773" s="10">
        <v>1821833</v>
      </c>
      <c r="D1773" s="10" t="s">
        <v>1</v>
      </c>
      <c r="E1773" s="10" t="s">
        <v>288</v>
      </c>
      <c r="F1773" s="12" t="str">
        <f>LOOKUP(,-FIND({"","品牌","品类","需求","竞品","品类","成分","长尾","场景","占位","功效"},E1773),{"其他","品牌词","品类词","需求词","竞品词","品类词","成分词","长尾词","场景词","占位词","功效词"})</f>
        <v>功效词</v>
      </c>
      <c r="G1773" s="12" t="e">
        <f>INDEX('投放（素材）'!M:M,MATCH(E1773,'投放（素材）'!E:E,0))</f>
        <v>#N/A</v>
      </c>
      <c r="H1773" s="10">
        <v>2274258</v>
      </c>
      <c r="I1773" s="10" t="s">
        <v>216</v>
      </c>
      <c r="J1773" s="10" t="s">
        <v>283</v>
      </c>
      <c r="K1773" s="10" t="s">
        <v>47</v>
      </c>
      <c r="L1773" s="10" t="s">
        <v>149</v>
      </c>
      <c r="M1773" s="10">
        <v>299.9</v>
      </c>
      <c r="N1773" s="10">
        <v>3004</v>
      </c>
      <c r="O1773" s="10">
        <v>114</v>
      </c>
      <c r="P1773" s="13">
        <v>0.0379</v>
      </c>
      <c r="Q1773" s="10">
        <v>2.63</v>
      </c>
      <c r="R1773" s="10">
        <v>1</v>
      </c>
      <c r="S1773" s="10">
        <v>0</v>
      </c>
      <c r="T1773" s="10">
        <v>3</v>
      </c>
      <c r="U1773" s="10">
        <v>0</v>
      </c>
    </row>
  </sheetData>
  <autoFilter ref="A1:U1773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W1773"/>
  <sheetViews>
    <sheetView workbookViewId="0">
      <pane ySplit="1" topLeftCell="A673" activePane="bottomLeft" state="frozen"/>
      <selection/>
      <selection pane="bottomLeft" activeCell="O689" sqref="O689:O697"/>
    </sheetView>
  </sheetViews>
  <sheetFormatPr defaultColWidth="9" defaultRowHeight="16.5"/>
  <cols>
    <col min="1" max="1" width="11" style="11"/>
    <col min="2" max="2" width="16.25" style="10" customWidth="1"/>
    <col min="3" max="3" width="9.25" style="10"/>
    <col min="4" max="4" width="9" style="10"/>
    <col min="5" max="5" width="15.75" style="10" customWidth="1"/>
    <col min="6" max="6" width="11.375" style="12" customWidth="1"/>
    <col min="7" max="7" width="12.5" style="12" customWidth="1"/>
    <col min="8" max="8" width="9.25" style="10"/>
    <col min="9" max="9" width="9" style="10"/>
    <col min="10" max="10" width="14.125" style="10"/>
    <col min="11" max="11" width="9.25" style="10"/>
    <col min="12" max="12" width="9" style="10"/>
    <col min="13" max="13" width="14.125" style="10"/>
    <col min="14" max="14" width="9" style="10"/>
    <col min="15" max="15" width="9.375" style="10"/>
    <col min="16" max="17" width="9" style="10"/>
    <col min="18" max="18" width="9.125" style="13"/>
    <col min="19" max="16384" width="9" style="10"/>
  </cols>
  <sheetData>
    <row r="1" s="10" customFormat="1" spans="1:23">
      <c r="A1" s="11" t="s">
        <v>3</v>
      </c>
      <c r="B1" s="10" t="s">
        <v>198</v>
      </c>
      <c r="C1" s="10" t="s">
        <v>199</v>
      </c>
      <c r="D1" s="10" t="s">
        <v>0</v>
      </c>
      <c r="E1" s="10" t="s">
        <v>200</v>
      </c>
      <c r="F1" s="12" t="s">
        <v>34</v>
      </c>
      <c r="G1" s="12" t="s">
        <v>17</v>
      </c>
      <c r="H1" s="10" t="s">
        <v>202</v>
      </c>
      <c r="I1" s="10" t="s">
        <v>203</v>
      </c>
      <c r="J1" s="10" t="s">
        <v>204</v>
      </c>
      <c r="K1" s="10" t="s">
        <v>289</v>
      </c>
      <c r="L1" s="10" t="s">
        <v>290</v>
      </c>
      <c r="M1" s="10" t="s">
        <v>201</v>
      </c>
      <c r="N1" s="10" t="s">
        <v>46</v>
      </c>
      <c r="O1" s="10" t="s">
        <v>205</v>
      </c>
      <c r="P1" s="10" t="s">
        <v>206</v>
      </c>
      <c r="Q1" s="10" t="s">
        <v>207</v>
      </c>
      <c r="R1" s="13" t="s">
        <v>208</v>
      </c>
      <c r="S1" s="10" t="s">
        <v>209</v>
      </c>
      <c r="T1" s="10" t="s">
        <v>210</v>
      </c>
      <c r="U1" s="10" t="s">
        <v>211</v>
      </c>
      <c r="V1" s="10" t="s">
        <v>212</v>
      </c>
      <c r="W1" s="10" t="s">
        <v>213</v>
      </c>
    </row>
    <row r="2" spans="1:23">
      <c r="A2" s="11">
        <v>44487</v>
      </c>
      <c r="B2" s="10" t="s">
        <v>214</v>
      </c>
      <c r="C2" s="10">
        <v>1607924</v>
      </c>
      <c r="D2" s="10" t="s">
        <v>1</v>
      </c>
      <c r="E2" s="10" t="s">
        <v>215</v>
      </c>
      <c r="F2" s="12" t="str">
        <f>LOOKUP(,-FIND({"","品牌","品类","需求","竞品","品类","成分","长尾","场景","占位","功效"},E2),{"其他","品牌词","品类词","需求词","竞品词","品类词","成分词","长尾词","场景词","占位词","功效词"})</f>
        <v>品类词</v>
      </c>
      <c r="G2" s="12" t="str">
        <f>INDEX(KOL素材!C:C,MATCH(M2,KOL素材!B:B,0))</f>
        <v>兔哥兔妹</v>
      </c>
      <c r="H2" s="10">
        <v>1876348</v>
      </c>
      <c r="I2" s="10" t="s">
        <v>216</v>
      </c>
      <c r="J2" s="10" t="s">
        <v>217</v>
      </c>
      <c r="K2" s="10">
        <v>7316676</v>
      </c>
      <c r="L2" s="10" t="s">
        <v>216</v>
      </c>
      <c r="M2" s="10" t="s">
        <v>217</v>
      </c>
      <c r="N2" s="10" t="s">
        <v>47</v>
      </c>
      <c r="O2" s="10">
        <v>0</v>
      </c>
      <c r="P2" s="10">
        <v>13</v>
      </c>
      <c r="Q2" s="10">
        <v>0</v>
      </c>
      <c r="R2" s="13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</row>
    <row r="3" spans="1:23">
      <c r="A3" s="11">
        <v>44487</v>
      </c>
      <c r="B3" s="10" t="s">
        <v>214</v>
      </c>
      <c r="C3" s="10">
        <v>1607924</v>
      </c>
      <c r="D3" s="10" t="s">
        <v>1</v>
      </c>
      <c r="E3" s="10" t="s">
        <v>218</v>
      </c>
      <c r="F3" s="12" t="str">
        <f>LOOKUP(,-FIND({"","品牌","品类","需求","竞品","品类","成分","长尾","场景","占位","功效"},E3),{"其他","品牌词","品类词","需求词","竞品词","品类词","成分词","长尾词","场景词","占位词","功效词"})</f>
        <v>需求词</v>
      </c>
      <c r="G3" s="12" t="str">
        <f>INDEX(KOL素材!C:C,MATCH(M3,KOL素材!B:B,0))</f>
        <v>兔哥兔妹</v>
      </c>
      <c r="H3" s="10">
        <v>1876355</v>
      </c>
      <c r="I3" s="10" t="s">
        <v>216</v>
      </c>
      <c r="J3" s="10" t="s">
        <v>217</v>
      </c>
      <c r="K3" s="10">
        <v>7316713</v>
      </c>
      <c r="L3" s="10" t="s">
        <v>216</v>
      </c>
      <c r="M3" s="10" t="s">
        <v>217</v>
      </c>
      <c r="N3" s="10" t="s">
        <v>47</v>
      </c>
      <c r="O3" s="10">
        <v>0</v>
      </c>
      <c r="P3" s="10">
        <v>18</v>
      </c>
      <c r="Q3" s="10">
        <v>0</v>
      </c>
      <c r="R3" s="13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>
      <c r="A4" s="11">
        <v>44487</v>
      </c>
      <c r="B4" s="10" t="s">
        <v>214</v>
      </c>
      <c r="C4" s="10">
        <v>1607924</v>
      </c>
      <c r="D4" s="10" t="s">
        <v>1</v>
      </c>
      <c r="E4" s="10" t="s">
        <v>219</v>
      </c>
      <c r="F4" s="12" t="str">
        <f>LOOKUP(,-FIND({"","品牌","品类","需求","竞品","品类","成分","长尾","场景","占位","功效"},E4),{"其他","品牌词","品类词","需求词","竞品词","品类词","成分词","长尾词","场景词","占位词","功效词"})</f>
        <v>竞品词</v>
      </c>
      <c r="G4" s="12" t="str">
        <f>INDEX(KOL素材!C:C,MATCH(M4,KOL素材!B:B,0))</f>
        <v>兔哥兔妹</v>
      </c>
      <c r="H4" s="10">
        <v>1876359</v>
      </c>
      <c r="I4" s="10" t="s">
        <v>216</v>
      </c>
      <c r="J4" s="10" t="s">
        <v>217</v>
      </c>
      <c r="K4" s="10">
        <v>7316752</v>
      </c>
      <c r="L4" s="10" t="s">
        <v>216</v>
      </c>
      <c r="M4" s="10" t="s">
        <v>217</v>
      </c>
      <c r="N4" s="10" t="s">
        <v>47</v>
      </c>
      <c r="O4" s="10">
        <v>0</v>
      </c>
      <c r="P4" s="10">
        <v>3</v>
      </c>
      <c r="Q4" s="10">
        <v>0</v>
      </c>
      <c r="R4" s="13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11">
        <v>44487</v>
      </c>
      <c r="B5" s="10" t="s">
        <v>214</v>
      </c>
      <c r="C5" s="10">
        <v>1607924</v>
      </c>
      <c r="D5" s="10" t="s">
        <v>1</v>
      </c>
      <c r="E5" s="10" t="s">
        <v>220</v>
      </c>
      <c r="F5" s="12" t="str">
        <f>LOOKUP(,-FIND({"","品牌","品类","需求","竞品","品类","成分","长尾","场景","占位","功效"},E5),{"其他","品牌词","品类词","需求词","竞品词","品类词","成分词","长尾词","场景词","占位词","功效词"})</f>
        <v>品牌词</v>
      </c>
      <c r="G5" s="12" t="str">
        <f>INDEX(KOL素材!C:C,MATCH(M5,KOL素材!B:B,0))</f>
        <v>兔哥兔妹</v>
      </c>
      <c r="H5" s="10">
        <v>1876364</v>
      </c>
      <c r="I5" s="10" t="s">
        <v>216</v>
      </c>
      <c r="J5" s="10" t="s">
        <v>217</v>
      </c>
      <c r="K5" s="10">
        <v>7316772</v>
      </c>
      <c r="L5" s="10" t="s">
        <v>216</v>
      </c>
      <c r="M5" s="10" t="s">
        <v>217</v>
      </c>
      <c r="N5" s="10" t="s">
        <v>47</v>
      </c>
      <c r="O5" s="10">
        <v>56.79</v>
      </c>
      <c r="P5" s="10">
        <v>174</v>
      </c>
      <c r="Q5" s="10">
        <v>6</v>
      </c>
      <c r="R5" s="13">
        <v>0.0345</v>
      </c>
      <c r="S5" s="10">
        <v>9.46</v>
      </c>
      <c r="T5" s="10">
        <v>1</v>
      </c>
      <c r="U5" s="10">
        <v>0</v>
      </c>
      <c r="V5" s="10">
        <v>0</v>
      </c>
      <c r="W5" s="10">
        <v>0</v>
      </c>
    </row>
    <row r="6" spans="1:23">
      <c r="A6" s="11">
        <v>44487</v>
      </c>
      <c r="B6" s="10" t="s">
        <v>221</v>
      </c>
      <c r="C6" s="10">
        <v>1607997</v>
      </c>
      <c r="D6" s="10" t="s">
        <v>1</v>
      </c>
      <c r="E6" s="10" t="s">
        <v>222</v>
      </c>
      <c r="F6" s="12" t="str">
        <f>LOOKUP(,-FIND({"","品牌","品类","需求","竞品","品类","成分","长尾","场景","占位","功效"},E6),{"其他","品牌词","品类词","需求词","竞品词","品类词","成分词","长尾词","场景词","占位词","功效词"})</f>
        <v>品类词</v>
      </c>
      <c r="G6" s="12" t="str">
        <f>INDEX(KOL素材!C:C,MATCH(M6,KOL素材!B:B,0))</f>
        <v>Tammy</v>
      </c>
      <c r="H6" s="10">
        <v>1876488</v>
      </c>
      <c r="I6" s="10" t="s">
        <v>216</v>
      </c>
      <c r="J6" s="10" t="s">
        <v>223</v>
      </c>
      <c r="K6" s="10">
        <v>7317321</v>
      </c>
      <c r="L6" s="10" t="s">
        <v>216</v>
      </c>
      <c r="M6" s="10" t="s">
        <v>223</v>
      </c>
      <c r="N6" s="10" t="s">
        <v>47</v>
      </c>
      <c r="O6" s="10">
        <v>2579.79</v>
      </c>
      <c r="P6" s="10">
        <v>5080</v>
      </c>
      <c r="Q6" s="10">
        <v>197</v>
      </c>
      <c r="R6" s="13">
        <v>0.0388</v>
      </c>
      <c r="S6" s="10">
        <v>13.09</v>
      </c>
      <c r="T6" s="10">
        <v>1</v>
      </c>
      <c r="U6" s="10">
        <v>0</v>
      </c>
      <c r="V6" s="10">
        <v>0</v>
      </c>
      <c r="W6" s="10">
        <v>0</v>
      </c>
    </row>
    <row r="7" spans="1:23">
      <c r="A7" s="11">
        <v>44487</v>
      </c>
      <c r="B7" s="10" t="s">
        <v>221</v>
      </c>
      <c r="C7" s="10">
        <v>1607997</v>
      </c>
      <c r="D7" s="10" t="s">
        <v>1</v>
      </c>
      <c r="E7" s="10" t="s">
        <v>224</v>
      </c>
      <c r="F7" s="12" t="str">
        <f>LOOKUP(,-FIND({"","品牌","品类","需求","竞品","品类","成分","长尾","场景","占位","功效"},E7),{"其他","品牌词","品类词","需求词","竞品词","品类词","成分词","长尾词","场景词","占位词","功效词"})</f>
        <v>需求词</v>
      </c>
      <c r="G7" s="12" t="str">
        <f>INDEX(KOL素材!C:C,MATCH(M7,KOL素材!B:B,0))</f>
        <v>Tammy</v>
      </c>
      <c r="H7" s="10">
        <v>1876491</v>
      </c>
      <c r="I7" s="10" t="s">
        <v>216</v>
      </c>
      <c r="J7" s="10" t="s">
        <v>223</v>
      </c>
      <c r="K7" s="10">
        <v>7317354</v>
      </c>
      <c r="L7" s="10" t="s">
        <v>216</v>
      </c>
      <c r="M7" s="10" t="s">
        <v>223</v>
      </c>
      <c r="N7" s="10" t="s">
        <v>47</v>
      </c>
      <c r="O7" s="10">
        <v>0</v>
      </c>
      <c r="P7" s="10">
        <v>10</v>
      </c>
      <c r="Q7" s="10">
        <v>0</v>
      </c>
      <c r="R7" s="13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11">
        <v>44487</v>
      </c>
      <c r="B8" s="10" t="s">
        <v>221</v>
      </c>
      <c r="C8" s="10">
        <v>1607997</v>
      </c>
      <c r="D8" s="10" t="s">
        <v>1</v>
      </c>
      <c r="E8" s="10" t="s">
        <v>225</v>
      </c>
      <c r="F8" s="12" t="str">
        <f>LOOKUP(,-FIND({"","品牌","品类","需求","竞品","品类","成分","长尾","场景","占位","功效"},E8),{"其他","品牌词","品类词","需求词","竞品词","品类词","成分词","长尾词","场景词","占位词","功效词"})</f>
        <v>竞品词</v>
      </c>
      <c r="G8" s="12" t="str">
        <f>INDEX(KOL素材!C:C,MATCH(M8,KOL素材!B:B,0))</f>
        <v>Tammy</v>
      </c>
      <c r="H8" s="10">
        <v>1876497</v>
      </c>
      <c r="I8" s="10" t="s">
        <v>216</v>
      </c>
      <c r="J8" s="10" t="s">
        <v>223</v>
      </c>
      <c r="K8" s="10">
        <v>7317371</v>
      </c>
      <c r="L8" s="10" t="s">
        <v>216</v>
      </c>
      <c r="M8" s="10" t="s">
        <v>223</v>
      </c>
      <c r="N8" s="10" t="s">
        <v>47</v>
      </c>
      <c r="O8" s="10">
        <v>0</v>
      </c>
      <c r="P8" s="10">
        <v>4</v>
      </c>
      <c r="Q8" s="10">
        <v>0</v>
      </c>
      <c r="R8" s="13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</row>
    <row r="9" spans="1:23">
      <c r="A9" s="11">
        <v>44487</v>
      </c>
      <c r="B9" s="10" t="s">
        <v>221</v>
      </c>
      <c r="C9" s="10">
        <v>1607997</v>
      </c>
      <c r="D9" s="10" t="s">
        <v>1</v>
      </c>
      <c r="E9" s="10" t="s">
        <v>226</v>
      </c>
      <c r="F9" s="12" t="str">
        <f>LOOKUP(,-FIND({"","品牌","品类","需求","竞品","品类","成分","长尾","场景","占位","功效"},E9),{"其他","品牌词","品类词","需求词","竞品词","品类词","成分词","长尾词","场景词","占位词","功效词"})</f>
        <v>品牌词</v>
      </c>
      <c r="G9" s="12" t="str">
        <f>INDEX(KOL素材!C:C,MATCH(M9,KOL素材!B:B,0))</f>
        <v>Tammy</v>
      </c>
      <c r="H9" s="10">
        <v>1876501</v>
      </c>
      <c r="I9" s="10" t="s">
        <v>216</v>
      </c>
      <c r="J9" s="10" t="s">
        <v>223</v>
      </c>
      <c r="K9" s="10">
        <v>7317389</v>
      </c>
      <c r="L9" s="10" t="s">
        <v>216</v>
      </c>
      <c r="M9" s="10" t="s">
        <v>223</v>
      </c>
      <c r="N9" s="10" t="s">
        <v>47</v>
      </c>
      <c r="O9" s="10">
        <v>21.71</v>
      </c>
      <c r="P9" s="10">
        <v>15</v>
      </c>
      <c r="Q9" s="10">
        <v>2</v>
      </c>
      <c r="R9" s="13">
        <v>0.1333</v>
      </c>
      <c r="S9" s="10">
        <v>10.85</v>
      </c>
      <c r="T9" s="10">
        <v>0</v>
      </c>
      <c r="U9" s="10">
        <v>0</v>
      </c>
      <c r="V9" s="10">
        <v>0</v>
      </c>
      <c r="W9" s="10">
        <v>0</v>
      </c>
    </row>
    <row r="10" spans="1:23">
      <c r="A10" s="11">
        <v>44487</v>
      </c>
      <c r="B10" s="10" t="s">
        <v>227</v>
      </c>
      <c r="C10" s="10">
        <v>1621580</v>
      </c>
      <c r="D10" s="10" t="s">
        <v>1</v>
      </c>
      <c r="E10" s="10" t="s">
        <v>228</v>
      </c>
      <c r="F10" s="12" t="str">
        <f>LOOKUP(,-FIND({"","品牌","品类","需求","竞品","品类","成分","长尾","场景","占位","功效"},E10),{"其他","品牌词","品类词","需求词","竞品词","品类词","成分词","长尾词","场景词","占位词","功效词"})</f>
        <v>品类词</v>
      </c>
      <c r="G10" s="12" t="str">
        <f>INDEX(KOL素材!C:C,MATCH(M10,KOL素材!B:B,0))</f>
        <v>白羊羊</v>
      </c>
      <c r="H10" s="10">
        <v>1896778</v>
      </c>
      <c r="I10" s="10" t="s">
        <v>216</v>
      </c>
      <c r="J10" s="10" t="s">
        <v>229</v>
      </c>
      <c r="K10" s="10">
        <v>7465759</v>
      </c>
      <c r="L10" s="10" t="s">
        <v>216</v>
      </c>
      <c r="M10" s="10" t="s">
        <v>229</v>
      </c>
      <c r="N10" s="10" t="s">
        <v>47</v>
      </c>
      <c r="O10" s="10">
        <v>0</v>
      </c>
      <c r="P10" s="10">
        <v>15</v>
      </c>
      <c r="Q10" s="10">
        <v>0</v>
      </c>
      <c r="R10" s="13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</row>
    <row r="11" spans="1:23">
      <c r="A11" s="11">
        <v>44487</v>
      </c>
      <c r="B11" s="10" t="s">
        <v>227</v>
      </c>
      <c r="C11" s="10">
        <v>1621580</v>
      </c>
      <c r="D11" s="10" t="s">
        <v>1</v>
      </c>
      <c r="E11" s="10" t="s">
        <v>230</v>
      </c>
      <c r="F11" s="12" t="str">
        <f>LOOKUP(,-FIND({"","品牌","品类","需求","竞品","品类","成分","长尾","场景","占位","功效"},E11),{"其他","品牌词","品类词","需求词","竞品词","品类词","成分词","长尾词","场景词","占位词","功效词"})</f>
        <v>品牌词</v>
      </c>
      <c r="G11" s="12" t="str">
        <f>INDEX(KOL素材!C:C,MATCH(M11,KOL素材!B:B,0))</f>
        <v>白羊羊</v>
      </c>
      <c r="H11" s="10">
        <v>1896789</v>
      </c>
      <c r="I11" s="10" t="s">
        <v>216</v>
      </c>
      <c r="J11" s="10" t="s">
        <v>229</v>
      </c>
      <c r="K11" s="10">
        <v>7465812</v>
      </c>
      <c r="L11" s="10" t="s">
        <v>216</v>
      </c>
      <c r="M11" s="10" t="s">
        <v>229</v>
      </c>
      <c r="N11" s="10" t="s">
        <v>47</v>
      </c>
      <c r="O11" s="10">
        <v>4.11</v>
      </c>
      <c r="P11" s="10">
        <v>221</v>
      </c>
      <c r="Q11" s="10">
        <v>6</v>
      </c>
      <c r="R11" s="13">
        <v>0.0271</v>
      </c>
      <c r="S11" s="10">
        <v>0.68</v>
      </c>
      <c r="T11" s="10">
        <v>0</v>
      </c>
      <c r="U11" s="10">
        <v>0</v>
      </c>
      <c r="V11" s="10">
        <v>0</v>
      </c>
      <c r="W11" s="10">
        <v>0</v>
      </c>
    </row>
    <row r="12" spans="1:23">
      <c r="A12" s="11">
        <v>44487</v>
      </c>
      <c r="B12" s="10" t="s">
        <v>227</v>
      </c>
      <c r="C12" s="10">
        <v>1621580</v>
      </c>
      <c r="D12" s="10" t="s">
        <v>1</v>
      </c>
      <c r="E12" s="10" t="s">
        <v>231</v>
      </c>
      <c r="F12" s="12" t="str">
        <f>LOOKUP(,-FIND({"","品牌","品类","需求","竞品","品类","成分","长尾","场景","占位","功效"},E12),{"其他","品牌词","品类词","需求词","竞品词","品类词","成分词","长尾词","场景词","占位词","功效词"})</f>
        <v>竞品词</v>
      </c>
      <c r="G12" s="12" t="str">
        <f>INDEX(KOL素材!C:C,MATCH(M12,KOL素材!B:B,0))</f>
        <v>白羊羊</v>
      </c>
      <c r="H12" s="10">
        <v>1896793</v>
      </c>
      <c r="I12" s="10" t="s">
        <v>216</v>
      </c>
      <c r="J12" s="10" t="s">
        <v>229</v>
      </c>
      <c r="K12" s="10">
        <v>7465831</v>
      </c>
      <c r="L12" s="10" t="s">
        <v>216</v>
      </c>
      <c r="M12" s="10" t="s">
        <v>229</v>
      </c>
      <c r="N12" s="10" t="s">
        <v>47</v>
      </c>
      <c r="O12" s="10">
        <v>55.94</v>
      </c>
      <c r="P12" s="10">
        <v>127</v>
      </c>
      <c r="Q12" s="10">
        <v>13</v>
      </c>
      <c r="R12" s="13">
        <v>0.1024</v>
      </c>
      <c r="S12" s="10">
        <v>4.3</v>
      </c>
      <c r="T12" s="10">
        <v>0</v>
      </c>
      <c r="U12" s="10">
        <v>0</v>
      </c>
      <c r="V12" s="10">
        <v>0</v>
      </c>
      <c r="W12" s="10">
        <v>0</v>
      </c>
    </row>
    <row r="13" spans="1:23">
      <c r="A13" s="11">
        <v>44487</v>
      </c>
      <c r="B13" s="10" t="s">
        <v>232</v>
      </c>
      <c r="C13" s="10">
        <v>1630753</v>
      </c>
      <c r="D13" s="10" t="s">
        <v>1</v>
      </c>
      <c r="E13" s="10" t="s">
        <v>233</v>
      </c>
      <c r="F13" s="12" t="str">
        <f>LOOKUP(,-FIND({"","品牌","品类","需求","竞品","品类","成分","长尾","场景","占位","功效"},E13),{"其他","品牌词","品类词","需求词","竞品词","品类词","成分词","长尾词","场景词","占位词","功效词"})</f>
        <v>品类词</v>
      </c>
      <c r="G13" s="12" t="str">
        <f>INDEX(KOL素材!C:C,MATCH(M13,KOL素材!B:B,0))</f>
        <v>金刚妹</v>
      </c>
      <c r="H13" s="10">
        <v>1910430</v>
      </c>
      <c r="I13" s="10" t="s">
        <v>216</v>
      </c>
      <c r="J13" s="10" t="s">
        <v>234</v>
      </c>
      <c r="K13" s="10">
        <v>7573173</v>
      </c>
      <c r="L13" s="10" t="s">
        <v>216</v>
      </c>
      <c r="M13" s="10" t="s">
        <v>234</v>
      </c>
      <c r="N13" s="10" t="s">
        <v>47</v>
      </c>
      <c r="O13" s="10">
        <v>0</v>
      </c>
      <c r="P13" s="10">
        <v>3</v>
      </c>
      <c r="Q13" s="10">
        <v>0</v>
      </c>
      <c r="R13" s="13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</row>
    <row r="14" spans="1:23">
      <c r="A14" s="11">
        <v>44487</v>
      </c>
      <c r="B14" s="10" t="s">
        <v>232</v>
      </c>
      <c r="C14" s="10">
        <v>1630753</v>
      </c>
      <c r="D14" s="10" t="s">
        <v>1</v>
      </c>
      <c r="E14" s="10" t="s">
        <v>235</v>
      </c>
      <c r="F14" s="12" t="str">
        <f>LOOKUP(,-FIND({"","品牌","品类","需求","竞品","品类","成分","长尾","场景","占位","功效"},E14),{"其他","品牌词","品类词","需求词","竞品词","品类词","成分词","长尾词","场景词","占位词","功效词"})</f>
        <v>品牌词</v>
      </c>
      <c r="G14" s="12" t="str">
        <f>INDEX(KOL素材!C:C,MATCH(M14,KOL素材!B:B,0))</f>
        <v>金刚妹</v>
      </c>
      <c r="H14" s="10">
        <v>1910445</v>
      </c>
      <c r="I14" s="10" t="s">
        <v>216</v>
      </c>
      <c r="J14" s="10" t="s">
        <v>234</v>
      </c>
      <c r="K14" s="10">
        <v>7573235</v>
      </c>
      <c r="L14" s="10" t="s">
        <v>216</v>
      </c>
      <c r="M14" s="10" t="s">
        <v>234</v>
      </c>
      <c r="N14" s="10" t="s">
        <v>47</v>
      </c>
      <c r="O14" s="10">
        <v>0</v>
      </c>
      <c r="P14" s="10">
        <v>11</v>
      </c>
      <c r="Q14" s="10">
        <v>0</v>
      </c>
      <c r="R14" s="13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</row>
    <row r="15" spans="1:23">
      <c r="A15" s="11">
        <v>44487</v>
      </c>
      <c r="B15" s="10" t="s">
        <v>236</v>
      </c>
      <c r="C15" s="10">
        <v>1643806</v>
      </c>
      <c r="D15" s="10" t="s">
        <v>1</v>
      </c>
      <c r="E15" s="10" t="s">
        <v>237</v>
      </c>
      <c r="F15" s="12" t="str">
        <f>LOOKUP(,-FIND({"","品牌","品类","需求","竞品","品类","成分","长尾","场景","占位","功效"},E15),{"其他","品牌词","品类词","需求词","竞品词","品类词","成分词","长尾词","场景词","占位词","功效词"})</f>
        <v>竞品词</v>
      </c>
      <c r="G15" s="12" t="str">
        <f>INDEX(KOL素材!C:C,MATCH(M15,KOL素材!B:B,0))</f>
        <v>黑白格</v>
      </c>
      <c r="H15" s="10">
        <v>1931095</v>
      </c>
      <c r="I15" s="10" t="s">
        <v>216</v>
      </c>
      <c r="J15" s="10" t="s">
        <v>238</v>
      </c>
      <c r="K15" s="10">
        <v>7715311</v>
      </c>
      <c r="L15" s="10" t="s">
        <v>216</v>
      </c>
      <c r="M15" s="10" t="s">
        <v>238</v>
      </c>
      <c r="N15" s="10" t="s">
        <v>47</v>
      </c>
      <c r="O15" s="10">
        <v>0</v>
      </c>
      <c r="P15" s="10">
        <v>2</v>
      </c>
      <c r="Q15" s="10">
        <v>0</v>
      </c>
      <c r="R15" s="13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</row>
    <row r="16" spans="1:23">
      <c r="A16" s="11">
        <v>44487</v>
      </c>
      <c r="B16" s="10" t="s">
        <v>236</v>
      </c>
      <c r="C16" s="10">
        <v>1643806</v>
      </c>
      <c r="D16" s="10" t="s">
        <v>1</v>
      </c>
      <c r="E16" s="10" t="s">
        <v>239</v>
      </c>
      <c r="F16" s="12" t="str">
        <f>LOOKUP(,-FIND({"","品牌","品类","需求","竞品","品类","成分","长尾","场景","占位","功效"},E16),{"其他","品牌词","品类词","需求词","竞品词","品类词","成分词","长尾词","场景词","占位词","功效词"})</f>
        <v>成分词</v>
      </c>
      <c r="G16" s="12" t="str">
        <f>INDEX(KOL素材!C:C,MATCH(M16,KOL素材!B:B,0))</f>
        <v>黑白格</v>
      </c>
      <c r="H16" s="10">
        <v>1938533</v>
      </c>
      <c r="I16" s="10" t="s">
        <v>216</v>
      </c>
      <c r="J16" s="10" t="s">
        <v>238</v>
      </c>
      <c r="K16" s="10">
        <v>7765922</v>
      </c>
      <c r="L16" s="10" t="s">
        <v>216</v>
      </c>
      <c r="M16" s="10" t="s">
        <v>238</v>
      </c>
      <c r="N16" s="10" t="s">
        <v>47</v>
      </c>
      <c r="O16" s="10">
        <v>121.58</v>
      </c>
      <c r="P16" s="10">
        <v>743</v>
      </c>
      <c r="Q16" s="10">
        <v>12</v>
      </c>
      <c r="R16" s="13">
        <v>0.0162</v>
      </c>
      <c r="S16" s="10">
        <v>10.13</v>
      </c>
      <c r="T16" s="10">
        <v>0</v>
      </c>
      <c r="U16" s="10">
        <v>0</v>
      </c>
      <c r="V16" s="10">
        <v>0</v>
      </c>
      <c r="W16" s="10">
        <v>0</v>
      </c>
    </row>
    <row r="17" spans="1:23">
      <c r="A17" s="11">
        <v>44487</v>
      </c>
      <c r="B17" s="10" t="s">
        <v>241</v>
      </c>
      <c r="C17" s="10">
        <v>1658042</v>
      </c>
      <c r="D17" s="10" t="s">
        <v>1</v>
      </c>
      <c r="E17" s="10" t="s">
        <v>242</v>
      </c>
      <c r="F17" s="12" t="str">
        <f>LOOKUP(,-FIND({"","品牌","品类","需求","竞品","品类","成分","长尾","场景","占位","功效"},E17),{"其他","品牌词","品类词","需求词","竞品词","品类词","成分词","长尾词","场景词","占位词","功效词"})</f>
        <v>品类词</v>
      </c>
      <c r="G17" s="12" t="str">
        <f>INDEX(KOL素材!C:C,MATCH(M17,KOL素材!B:B,0))</f>
        <v>瑜伽小t</v>
      </c>
      <c r="H17" s="10">
        <v>1952766</v>
      </c>
      <c r="I17" s="10" t="s">
        <v>216</v>
      </c>
      <c r="J17" s="10" t="s">
        <v>243</v>
      </c>
      <c r="K17" s="10">
        <v>7880009</v>
      </c>
      <c r="L17" s="10" t="s">
        <v>216</v>
      </c>
      <c r="M17" s="10" t="s">
        <v>243</v>
      </c>
      <c r="N17" s="10" t="s">
        <v>47</v>
      </c>
      <c r="O17" s="10">
        <v>4.21</v>
      </c>
      <c r="P17" s="10">
        <v>246</v>
      </c>
      <c r="Q17" s="10">
        <v>1</v>
      </c>
      <c r="R17" s="13">
        <v>0.0041</v>
      </c>
      <c r="S17" s="10">
        <v>4.21</v>
      </c>
      <c r="T17" s="10">
        <v>0</v>
      </c>
      <c r="U17" s="10">
        <v>0</v>
      </c>
      <c r="V17" s="10">
        <v>0</v>
      </c>
      <c r="W17" s="10">
        <v>0</v>
      </c>
    </row>
    <row r="18" spans="1:23">
      <c r="A18" s="11">
        <v>44487</v>
      </c>
      <c r="B18" s="10" t="s">
        <v>241</v>
      </c>
      <c r="C18" s="10">
        <v>1658042</v>
      </c>
      <c r="D18" s="10" t="s">
        <v>1</v>
      </c>
      <c r="E18" s="10" t="s">
        <v>244</v>
      </c>
      <c r="F18" s="12" t="str">
        <f>LOOKUP(,-FIND({"","品牌","品类","需求","竞品","品类","成分","长尾","场景","占位","功效"},E18),{"其他","品牌词","品类词","需求词","竞品词","品类词","成分词","长尾词","场景词","占位词","功效词"})</f>
        <v>品牌词</v>
      </c>
      <c r="G18" s="12" t="str">
        <f>INDEX(KOL素材!C:C,MATCH(M18,KOL素材!B:B,0))</f>
        <v>瑜伽小t</v>
      </c>
      <c r="H18" s="10">
        <v>1952776</v>
      </c>
      <c r="I18" s="10" t="s">
        <v>216</v>
      </c>
      <c r="J18" s="10" t="s">
        <v>243</v>
      </c>
      <c r="K18" s="10">
        <v>7880062</v>
      </c>
      <c r="L18" s="10" t="s">
        <v>216</v>
      </c>
      <c r="M18" s="10" t="s">
        <v>243</v>
      </c>
      <c r="N18" s="10" t="s">
        <v>47</v>
      </c>
      <c r="O18" s="10">
        <v>1.94</v>
      </c>
      <c r="P18" s="10">
        <v>53</v>
      </c>
      <c r="Q18" s="10">
        <v>1</v>
      </c>
      <c r="R18" s="13">
        <v>0.0189</v>
      </c>
      <c r="S18" s="10">
        <v>1.94</v>
      </c>
      <c r="T18" s="10">
        <v>0</v>
      </c>
      <c r="U18" s="10">
        <v>0</v>
      </c>
      <c r="V18" s="10">
        <v>0</v>
      </c>
      <c r="W18" s="10">
        <v>0</v>
      </c>
    </row>
    <row r="19" spans="1:23">
      <c r="A19" s="11">
        <v>44487</v>
      </c>
      <c r="B19" s="10" t="s">
        <v>246</v>
      </c>
      <c r="C19" s="10">
        <v>1658062</v>
      </c>
      <c r="D19" s="10" t="s">
        <v>1</v>
      </c>
      <c r="E19" s="10" t="s">
        <v>247</v>
      </c>
      <c r="F19" s="12" t="str">
        <f>LOOKUP(,-FIND({"","品牌","品类","需求","竞品","品类","成分","长尾","场景","占位","功效"},E19),{"其他","品牌词","品类词","需求词","竞品词","品类词","成分词","长尾词","场景词","占位词","功效词"})</f>
        <v>品类词</v>
      </c>
      <c r="G19" s="12" t="str">
        <f>INDEX(KOL素材!C:C,MATCH(M19,KOL素材!B:B,0))</f>
        <v>丹诗儿</v>
      </c>
      <c r="H19" s="10">
        <v>1952791</v>
      </c>
      <c r="I19" s="10" t="s">
        <v>216</v>
      </c>
      <c r="J19" s="10" t="s">
        <v>248</v>
      </c>
      <c r="K19" s="10">
        <v>7880168</v>
      </c>
      <c r="L19" s="10" t="s">
        <v>216</v>
      </c>
      <c r="M19" s="10" t="s">
        <v>248</v>
      </c>
      <c r="N19" s="10" t="s">
        <v>47</v>
      </c>
      <c r="O19" s="10">
        <v>2.94</v>
      </c>
      <c r="P19" s="10">
        <v>73</v>
      </c>
      <c r="Q19" s="10">
        <v>2</v>
      </c>
      <c r="R19" s="13">
        <v>0.0274</v>
      </c>
      <c r="S19" s="10">
        <v>1.47</v>
      </c>
      <c r="T19" s="10">
        <v>0</v>
      </c>
      <c r="U19" s="10">
        <v>0</v>
      </c>
      <c r="V19" s="10">
        <v>0</v>
      </c>
      <c r="W19" s="10">
        <v>0</v>
      </c>
    </row>
    <row r="20" spans="1:23">
      <c r="A20" s="11">
        <v>44487</v>
      </c>
      <c r="B20" s="10" t="s">
        <v>246</v>
      </c>
      <c r="C20" s="10">
        <v>1658062</v>
      </c>
      <c r="D20" s="10" t="s">
        <v>1</v>
      </c>
      <c r="E20" s="10" t="s">
        <v>249</v>
      </c>
      <c r="F20" s="12" t="str">
        <f>LOOKUP(,-FIND({"","品牌","品类","需求","竞品","品类","成分","长尾","场景","占位","功效"},E20),{"其他","品牌词","品类词","需求词","竞品词","品类词","成分词","长尾词","场景词","占位词","功效词"})</f>
        <v>需求词</v>
      </c>
      <c r="G20" s="12" t="str">
        <f>INDEX(KOL素材!C:C,MATCH(M20,KOL素材!B:B,0))</f>
        <v>丹诗儿</v>
      </c>
      <c r="H20" s="10">
        <v>1952793</v>
      </c>
      <c r="I20" s="10" t="s">
        <v>216</v>
      </c>
      <c r="J20" s="10" t="s">
        <v>248</v>
      </c>
      <c r="K20" s="10">
        <v>7880186</v>
      </c>
      <c r="L20" s="10" t="s">
        <v>216</v>
      </c>
      <c r="M20" s="10" t="s">
        <v>248</v>
      </c>
      <c r="N20" s="10" t="s">
        <v>47</v>
      </c>
      <c r="O20" s="10">
        <v>4.58</v>
      </c>
      <c r="P20" s="10">
        <v>244</v>
      </c>
      <c r="Q20" s="10">
        <v>3</v>
      </c>
      <c r="R20" s="13">
        <v>0.0123</v>
      </c>
      <c r="S20" s="10">
        <v>1.52</v>
      </c>
      <c r="T20" s="10">
        <v>0</v>
      </c>
      <c r="U20" s="10">
        <v>0</v>
      </c>
      <c r="V20" s="10">
        <v>0</v>
      </c>
      <c r="W20" s="10">
        <v>0</v>
      </c>
    </row>
    <row r="21" spans="1:23">
      <c r="A21" s="11">
        <v>44487</v>
      </c>
      <c r="B21" s="10" t="s">
        <v>246</v>
      </c>
      <c r="C21" s="10">
        <v>1658062</v>
      </c>
      <c r="D21" s="10" t="s">
        <v>1</v>
      </c>
      <c r="E21" s="10" t="s">
        <v>250</v>
      </c>
      <c r="F21" s="12" t="str">
        <f>LOOKUP(,-FIND({"","品牌","品类","需求","竞品","品类","成分","长尾","场景","占位","功效"},E21),{"其他","品牌词","品类词","需求词","竞品词","品类词","成分词","长尾词","场景词","占位词","功效词"})</f>
        <v>品牌词</v>
      </c>
      <c r="G21" s="12" t="str">
        <f>INDEX(KOL素材!C:C,MATCH(M21,KOL素材!B:B,0))</f>
        <v>丹诗儿</v>
      </c>
      <c r="H21" s="10">
        <v>1952796</v>
      </c>
      <c r="I21" s="10" t="s">
        <v>216</v>
      </c>
      <c r="J21" s="10" t="s">
        <v>248</v>
      </c>
      <c r="K21" s="10">
        <v>7880197</v>
      </c>
      <c r="L21" s="10" t="s">
        <v>216</v>
      </c>
      <c r="M21" s="10" t="s">
        <v>248</v>
      </c>
      <c r="N21" s="10" t="s">
        <v>47</v>
      </c>
      <c r="O21" s="10">
        <v>67.18</v>
      </c>
      <c r="P21" s="10">
        <v>188</v>
      </c>
      <c r="Q21" s="10">
        <v>11</v>
      </c>
      <c r="R21" s="13">
        <v>0.0585</v>
      </c>
      <c r="S21" s="10">
        <v>6.1</v>
      </c>
      <c r="T21" s="10">
        <v>0</v>
      </c>
      <c r="U21" s="10">
        <v>0</v>
      </c>
      <c r="V21" s="10">
        <v>2</v>
      </c>
      <c r="W21" s="10">
        <v>0</v>
      </c>
    </row>
    <row r="22" spans="1:23">
      <c r="A22" s="11">
        <v>44487</v>
      </c>
      <c r="B22" s="10" t="s">
        <v>246</v>
      </c>
      <c r="C22" s="10">
        <v>1658062</v>
      </c>
      <c r="D22" s="10" t="s">
        <v>1</v>
      </c>
      <c r="E22" s="10" t="s">
        <v>251</v>
      </c>
      <c r="F22" s="12" t="str">
        <f>LOOKUP(,-FIND({"","品牌","品类","需求","竞品","品类","成分","长尾","场景","占位","功效"},E22),{"其他","品牌词","品类词","需求词","竞品词","品类词","成分词","长尾词","场景词","占位词","功效词"})</f>
        <v>竞品词</v>
      </c>
      <c r="G22" s="12" t="str">
        <f>INDEX(KOL素材!C:C,MATCH(M22,KOL素材!B:B,0))</f>
        <v>丹诗儿</v>
      </c>
      <c r="H22" s="10">
        <v>1952799</v>
      </c>
      <c r="I22" s="10" t="s">
        <v>216</v>
      </c>
      <c r="J22" s="10" t="s">
        <v>248</v>
      </c>
      <c r="K22" s="10">
        <v>7880213</v>
      </c>
      <c r="L22" s="10" t="s">
        <v>216</v>
      </c>
      <c r="M22" s="10" t="s">
        <v>248</v>
      </c>
      <c r="N22" s="10" t="s">
        <v>47</v>
      </c>
      <c r="O22" s="10">
        <v>33.51</v>
      </c>
      <c r="P22" s="10">
        <v>315</v>
      </c>
      <c r="Q22" s="10">
        <v>10</v>
      </c>
      <c r="R22" s="13">
        <v>0.0317</v>
      </c>
      <c r="S22" s="10">
        <v>3.35</v>
      </c>
      <c r="T22" s="10">
        <v>0</v>
      </c>
      <c r="U22" s="10">
        <v>0</v>
      </c>
      <c r="V22" s="10">
        <v>0</v>
      </c>
      <c r="W22" s="10">
        <v>0</v>
      </c>
    </row>
    <row r="23" spans="1:23">
      <c r="A23" s="11">
        <v>44487</v>
      </c>
      <c r="B23" s="10" t="s">
        <v>252</v>
      </c>
      <c r="C23" s="10">
        <v>1676177</v>
      </c>
      <c r="D23" s="10" t="s">
        <v>1</v>
      </c>
      <c r="E23" s="10" t="s">
        <v>253</v>
      </c>
      <c r="F23" s="12" t="str">
        <f>LOOKUP(,-FIND({"","品牌","品类","需求","竞品","品类","成分","长尾","场景","占位","功效"},E23),{"其他","品牌词","品类词","需求词","竞品词","品类词","成分词","长尾词","场景词","占位词","功效词"})</f>
        <v>品类词</v>
      </c>
      <c r="G23" s="12" t="str">
        <f>INDEX(KOL素材!C:C,MATCH(M23,KOL素材!B:B,0))</f>
        <v>橙宝成长记</v>
      </c>
      <c r="H23" s="10">
        <v>1981160</v>
      </c>
      <c r="I23" s="10" t="s">
        <v>216</v>
      </c>
      <c r="J23" s="10" t="s">
        <v>254</v>
      </c>
      <c r="K23" s="10">
        <v>8072022</v>
      </c>
      <c r="L23" s="10" t="s">
        <v>216</v>
      </c>
      <c r="M23" s="10" t="s">
        <v>254</v>
      </c>
      <c r="N23" s="10" t="s">
        <v>47</v>
      </c>
      <c r="O23" s="10">
        <v>0</v>
      </c>
      <c r="P23" s="10">
        <v>15</v>
      </c>
      <c r="Q23" s="10">
        <v>0</v>
      </c>
      <c r="R23" s="13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</row>
    <row r="24" spans="1:23">
      <c r="A24" s="11">
        <v>44487</v>
      </c>
      <c r="B24" s="10" t="s">
        <v>252</v>
      </c>
      <c r="C24" s="10">
        <v>1676177</v>
      </c>
      <c r="D24" s="10" t="s">
        <v>1</v>
      </c>
      <c r="E24" s="10" t="s">
        <v>255</v>
      </c>
      <c r="F24" s="12" t="str">
        <f>LOOKUP(,-FIND({"","品牌","品类","需求","竞品","品类","成分","长尾","场景","占位","功效"},E24),{"其他","品牌词","品类词","需求词","竞品词","品类词","成分词","长尾词","场景词","占位词","功效词"})</f>
        <v>需求词</v>
      </c>
      <c r="G24" s="12" t="str">
        <f>INDEX(KOL素材!C:C,MATCH(M24,KOL素材!B:B,0))</f>
        <v>橙宝成长记</v>
      </c>
      <c r="H24" s="10">
        <v>1981364</v>
      </c>
      <c r="I24" s="10" t="s">
        <v>216</v>
      </c>
      <c r="J24" s="10" t="s">
        <v>254</v>
      </c>
      <c r="K24" s="10">
        <v>8072694</v>
      </c>
      <c r="L24" s="10" t="s">
        <v>216</v>
      </c>
      <c r="M24" s="10" t="s">
        <v>254</v>
      </c>
      <c r="N24" s="10" t="s">
        <v>47</v>
      </c>
      <c r="O24" s="10">
        <v>0</v>
      </c>
      <c r="P24" s="10">
        <v>28</v>
      </c>
      <c r="Q24" s="10">
        <v>0</v>
      </c>
      <c r="R24" s="13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</row>
    <row r="25" spans="1:23">
      <c r="A25" s="11">
        <v>44487</v>
      </c>
      <c r="B25" s="10" t="s">
        <v>252</v>
      </c>
      <c r="C25" s="10">
        <v>1676177</v>
      </c>
      <c r="D25" s="10" t="s">
        <v>1</v>
      </c>
      <c r="E25" s="10" t="s">
        <v>256</v>
      </c>
      <c r="F25" s="12" t="str">
        <f>LOOKUP(,-FIND({"","品牌","品类","需求","竞品","品类","成分","长尾","场景","占位","功效"},E25),{"其他","品牌词","品类词","需求词","竞品词","品类词","成分词","长尾词","场景词","占位词","功效词"})</f>
        <v>品牌词</v>
      </c>
      <c r="G25" s="12" t="str">
        <f>INDEX(KOL素材!C:C,MATCH(M25,KOL素材!B:B,0))</f>
        <v>橙宝成长记</v>
      </c>
      <c r="H25" s="10">
        <v>1988920</v>
      </c>
      <c r="I25" s="10" t="s">
        <v>216</v>
      </c>
      <c r="J25" s="10" t="s">
        <v>254</v>
      </c>
      <c r="K25" s="10">
        <v>8117392</v>
      </c>
      <c r="L25" s="10" t="s">
        <v>216</v>
      </c>
      <c r="M25" s="10" t="s">
        <v>254</v>
      </c>
      <c r="N25" s="10" t="s">
        <v>47</v>
      </c>
      <c r="O25" s="10">
        <v>0</v>
      </c>
      <c r="P25" s="10">
        <v>5</v>
      </c>
      <c r="Q25" s="10">
        <v>0</v>
      </c>
      <c r="R25" s="13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</row>
    <row r="26" spans="1:23">
      <c r="A26" s="11">
        <v>44487</v>
      </c>
      <c r="B26" s="10" t="s">
        <v>257</v>
      </c>
      <c r="C26" s="10">
        <v>1676188</v>
      </c>
      <c r="D26" s="10" t="s">
        <v>1</v>
      </c>
      <c r="E26" s="10" t="s">
        <v>258</v>
      </c>
      <c r="F26" s="12" t="str">
        <f>LOOKUP(,-FIND({"","品牌","品类","需求","竞品","品类","成分","长尾","场景","占位","功效"},E26),{"其他","品牌词","品类词","需求词","竞品词","品类词","成分词","长尾词","场景词","占位词","功效词"})</f>
        <v>品类词</v>
      </c>
      <c r="G26" s="12" t="str">
        <f>INDEX(KOL素材!C:C,MATCH(M26,KOL素材!B:B,0))</f>
        <v>weiwei蔷薇</v>
      </c>
      <c r="H26" s="10">
        <v>1981186</v>
      </c>
      <c r="I26" s="10" t="s">
        <v>216</v>
      </c>
      <c r="J26" s="10" t="s">
        <v>259</v>
      </c>
      <c r="K26" s="10">
        <v>8072073</v>
      </c>
      <c r="L26" s="10" t="s">
        <v>216</v>
      </c>
      <c r="M26" s="10" t="s">
        <v>259</v>
      </c>
      <c r="N26" s="10" t="s">
        <v>47</v>
      </c>
      <c r="O26" s="10">
        <v>0</v>
      </c>
      <c r="P26" s="10">
        <v>9</v>
      </c>
      <c r="Q26" s="10">
        <v>0</v>
      </c>
      <c r="R26" s="13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</row>
    <row r="27" spans="1:23">
      <c r="A27" s="11">
        <v>44487</v>
      </c>
      <c r="B27" s="10" t="s">
        <v>257</v>
      </c>
      <c r="C27" s="10">
        <v>1676188</v>
      </c>
      <c r="D27" s="10" t="s">
        <v>1</v>
      </c>
      <c r="E27" s="10" t="s">
        <v>260</v>
      </c>
      <c r="F27" s="12" t="str">
        <f>LOOKUP(,-FIND({"","品牌","品类","需求","竞品","品类","成分","长尾","场景","占位","功效"},E27),{"其他","品牌词","品类词","需求词","竞品词","品类词","成分词","长尾词","场景词","占位词","功效词"})</f>
        <v>需求词</v>
      </c>
      <c r="G27" s="12" t="str">
        <f>INDEX(KOL素材!C:C,MATCH(M27,KOL素材!B:B,0))</f>
        <v>weiwei蔷薇</v>
      </c>
      <c r="H27" s="10">
        <v>1981372</v>
      </c>
      <c r="I27" s="10" t="s">
        <v>216</v>
      </c>
      <c r="J27" s="10" t="s">
        <v>259</v>
      </c>
      <c r="K27" s="10">
        <v>8072707</v>
      </c>
      <c r="L27" s="10" t="s">
        <v>216</v>
      </c>
      <c r="M27" s="10" t="s">
        <v>259</v>
      </c>
      <c r="N27" s="10" t="s">
        <v>47</v>
      </c>
      <c r="O27" s="10">
        <v>0</v>
      </c>
      <c r="P27" s="10">
        <v>6</v>
      </c>
      <c r="Q27" s="10">
        <v>0</v>
      </c>
      <c r="R27" s="13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</row>
    <row r="28" spans="1:23">
      <c r="A28" s="11">
        <v>44487</v>
      </c>
      <c r="B28" s="10" t="s">
        <v>261</v>
      </c>
      <c r="C28" s="10">
        <v>1679009</v>
      </c>
      <c r="D28" s="10" t="s">
        <v>1</v>
      </c>
      <c r="E28" s="10" t="s">
        <v>262</v>
      </c>
      <c r="F28" s="12" t="str">
        <f>LOOKUP(,-FIND({"","品牌","品类","需求","竞品","品类","成分","长尾","场景","占位","功效"},E28),{"其他","品牌词","品类词","需求词","竞品词","品类词","成分词","长尾词","场景词","占位词","功效词"})</f>
        <v>需求词</v>
      </c>
      <c r="G28" s="12" t="str">
        <f>INDEX(KOL素材!C:C,MATCH(M28,KOL素材!B:B,0))</f>
        <v>Maggie是麦麦</v>
      </c>
      <c r="H28" s="10">
        <v>1986006</v>
      </c>
      <c r="I28" s="10" t="s">
        <v>216</v>
      </c>
      <c r="J28" s="10">
        <v>6.1277385e+23</v>
      </c>
      <c r="K28" s="10">
        <v>8097867</v>
      </c>
      <c r="L28" s="10" t="s">
        <v>216</v>
      </c>
      <c r="M28" s="10">
        <v>6.1277385e+23</v>
      </c>
      <c r="N28" s="10" t="s">
        <v>47</v>
      </c>
      <c r="O28" s="10">
        <v>2086.2</v>
      </c>
      <c r="P28" s="10">
        <v>3935</v>
      </c>
      <c r="Q28" s="10">
        <v>150</v>
      </c>
      <c r="R28" s="13">
        <v>0.0381</v>
      </c>
      <c r="S28" s="10">
        <v>13.9</v>
      </c>
      <c r="T28" s="10">
        <v>1</v>
      </c>
      <c r="U28" s="10">
        <v>0</v>
      </c>
      <c r="V28" s="10">
        <v>2</v>
      </c>
      <c r="W28" s="10">
        <v>0</v>
      </c>
    </row>
    <row r="29" spans="1:23">
      <c r="A29" s="11">
        <v>44488</v>
      </c>
      <c r="B29" s="10" t="s">
        <v>214</v>
      </c>
      <c r="C29" s="10">
        <v>1607924</v>
      </c>
      <c r="D29" s="10" t="s">
        <v>1</v>
      </c>
      <c r="E29" s="10" t="s">
        <v>215</v>
      </c>
      <c r="F29" s="12" t="str">
        <f>LOOKUP(,-FIND({"","品牌","品类","需求","竞品","品类","成分","长尾","场景","占位","功效"},E29),{"其他","品牌词","品类词","需求词","竞品词","品类词","成分词","长尾词","场景词","占位词","功效词"})</f>
        <v>品类词</v>
      </c>
      <c r="G29" s="12" t="str">
        <f>INDEX(KOL素材!C:C,MATCH(M29,KOL素材!B:B,0))</f>
        <v>兔哥兔妹</v>
      </c>
      <c r="H29" s="10">
        <v>1876348</v>
      </c>
      <c r="I29" s="10" t="s">
        <v>216</v>
      </c>
      <c r="J29" s="10" t="s">
        <v>217</v>
      </c>
      <c r="K29" s="10">
        <v>7316676</v>
      </c>
      <c r="L29" s="10" t="s">
        <v>216</v>
      </c>
      <c r="M29" s="10" t="s">
        <v>217</v>
      </c>
      <c r="N29" s="10" t="s">
        <v>47</v>
      </c>
      <c r="O29" s="10">
        <v>0</v>
      </c>
      <c r="P29" s="10">
        <v>44</v>
      </c>
      <c r="Q29" s="10">
        <v>0</v>
      </c>
      <c r="R29" s="13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</row>
    <row r="30" spans="1:23">
      <c r="A30" s="11">
        <v>44488</v>
      </c>
      <c r="B30" s="10" t="s">
        <v>214</v>
      </c>
      <c r="C30" s="10">
        <v>1607924</v>
      </c>
      <c r="D30" s="10" t="s">
        <v>1</v>
      </c>
      <c r="E30" s="10" t="s">
        <v>218</v>
      </c>
      <c r="F30" s="12" t="str">
        <f>LOOKUP(,-FIND({"","品牌","品类","需求","竞品","品类","成分","长尾","场景","占位","功效"},E30),{"其他","品牌词","品类词","需求词","竞品词","品类词","成分词","长尾词","场景词","占位词","功效词"})</f>
        <v>需求词</v>
      </c>
      <c r="G30" s="12" t="str">
        <f>INDEX(KOL素材!C:C,MATCH(M30,KOL素材!B:B,0))</f>
        <v>兔哥兔妹</v>
      </c>
      <c r="H30" s="10">
        <v>1876355</v>
      </c>
      <c r="I30" s="10" t="s">
        <v>216</v>
      </c>
      <c r="J30" s="10" t="s">
        <v>217</v>
      </c>
      <c r="K30" s="10">
        <v>7316713</v>
      </c>
      <c r="L30" s="10" t="s">
        <v>216</v>
      </c>
      <c r="M30" s="10" t="s">
        <v>217</v>
      </c>
      <c r="N30" s="10" t="s">
        <v>47</v>
      </c>
      <c r="O30" s="10">
        <v>0</v>
      </c>
      <c r="P30" s="10">
        <v>55</v>
      </c>
      <c r="Q30" s="10">
        <v>0</v>
      </c>
      <c r="R30" s="13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</row>
    <row r="31" spans="1:23">
      <c r="A31" s="11">
        <v>44488</v>
      </c>
      <c r="B31" s="10" t="s">
        <v>214</v>
      </c>
      <c r="C31" s="10">
        <v>1607924</v>
      </c>
      <c r="D31" s="10" t="s">
        <v>1</v>
      </c>
      <c r="E31" s="10" t="s">
        <v>219</v>
      </c>
      <c r="F31" s="12" t="str">
        <f>LOOKUP(,-FIND({"","品牌","品类","需求","竞品","品类","成分","长尾","场景","占位","功效"},E31),{"其他","品牌词","品类词","需求词","竞品词","品类词","成分词","长尾词","场景词","占位词","功效词"})</f>
        <v>竞品词</v>
      </c>
      <c r="G31" s="12" t="str">
        <f>INDEX(KOL素材!C:C,MATCH(M31,KOL素材!B:B,0))</f>
        <v>兔哥兔妹</v>
      </c>
      <c r="H31" s="10">
        <v>1876359</v>
      </c>
      <c r="I31" s="10" t="s">
        <v>216</v>
      </c>
      <c r="J31" s="10" t="s">
        <v>217</v>
      </c>
      <c r="K31" s="10">
        <v>7316752</v>
      </c>
      <c r="L31" s="10" t="s">
        <v>216</v>
      </c>
      <c r="M31" s="10" t="s">
        <v>217</v>
      </c>
      <c r="N31" s="10" t="s">
        <v>47</v>
      </c>
      <c r="O31" s="10">
        <v>0</v>
      </c>
      <c r="P31" s="10">
        <v>8</v>
      </c>
      <c r="Q31" s="10">
        <v>0</v>
      </c>
      <c r="R31" s="13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</row>
    <row r="32" spans="1:23">
      <c r="A32" s="11">
        <v>44488</v>
      </c>
      <c r="B32" s="10" t="s">
        <v>214</v>
      </c>
      <c r="C32" s="10">
        <v>1607924</v>
      </c>
      <c r="D32" s="10" t="s">
        <v>1</v>
      </c>
      <c r="E32" s="10" t="s">
        <v>220</v>
      </c>
      <c r="F32" s="12" t="str">
        <f>LOOKUP(,-FIND({"","品牌","品类","需求","竞品","品类","成分","长尾","场景","占位","功效"},E32),{"其他","品牌词","品类词","需求词","竞品词","品类词","成分词","长尾词","场景词","占位词","功效词"})</f>
        <v>品牌词</v>
      </c>
      <c r="G32" s="12" t="str">
        <f>INDEX(KOL素材!C:C,MATCH(M32,KOL素材!B:B,0))</f>
        <v>兔哥兔妹</v>
      </c>
      <c r="H32" s="10">
        <v>1876364</v>
      </c>
      <c r="I32" s="10" t="s">
        <v>216</v>
      </c>
      <c r="J32" s="10" t="s">
        <v>217</v>
      </c>
      <c r="K32" s="10">
        <v>7316772</v>
      </c>
      <c r="L32" s="10" t="s">
        <v>216</v>
      </c>
      <c r="M32" s="10" t="s">
        <v>217</v>
      </c>
      <c r="N32" s="10" t="s">
        <v>47</v>
      </c>
      <c r="O32" s="10">
        <v>58.11</v>
      </c>
      <c r="P32" s="10">
        <v>159</v>
      </c>
      <c r="Q32" s="10">
        <v>7</v>
      </c>
      <c r="R32" s="13">
        <v>0.044</v>
      </c>
      <c r="S32" s="10">
        <v>8.3</v>
      </c>
      <c r="T32" s="10">
        <v>0</v>
      </c>
      <c r="U32" s="10">
        <v>0</v>
      </c>
      <c r="V32" s="10">
        <v>0</v>
      </c>
      <c r="W32" s="10">
        <v>0</v>
      </c>
    </row>
    <row r="33" spans="1:23">
      <c r="A33" s="11">
        <v>44488</v>
      </c>
      <c r="B33" s="10" t="s">
        <v>221</v>
      </c>
      <c r="C33" s="10">
        <v>1607997</v>
      </c>
      <c r="D33" s="10" t="s">
        <v>1</v>
      </c>
      <c r="E33" s="10" t="s">
        <v>222</v>
      </c>
      <c r="F33" s="12" t="str">
        <f>LOOKUP(,-FIND({"","品牌","品类","需求","竞品","品类","成分","长尾","场景","占位","功效"},E33),{"其他","品牌词","品类词","需求词","竞品词","品类词","成分词","长尾词","场景词","占位词","功效词"})</f>
        <v>品类词</v>
      </c>
      <c r="G33" s="12" t="str">
        <f>INDEX(KOL素材!C:C,MATCH(M33,KOL素材!B:B,0))</f>
        <v>Tammy</v>
      </c>
      <c r="H33" s="10">
        <v>1876488</v>
      </c>
      <c r="I33" s="10" t="s">
        <v>216</v>
      </c>
      <c r="J33" s="10" t="s">
        <v>223</v>
      </c>
      <c r="K33" s="10">
        <v>7317321</v>
      </c>
      <c r="L33" s="10" t="s">
        <v>216</v>
      </c>
      <c r="M33" s="10" t="s">
        <v>223</v>
      </c>
      <c r="N33" s="10" t="s">
        <v>47</v>
      </c>
      <c r="O33" s="10">
        <v>3325.48</v>
      </c>
      <c r="P33" s="10">
        <v>6783</v>
      </c>
      <c r="Q33" s="10">
        <v>243</v>
      </c>
      <c r="R33" s="13">
        <v>0.0358</v>
      </c>
      <c r="S33" s="10">
        <v>13.68</v>
      </c>
      <c r="T33" s="10">
        <v>0</v>
      </c>
      <c r="U33" s="10">
        <v>0</v>
      </c>
      <c r="V33" s="10">
        <v>0</v>
      </c>
      <c r="W33" s="10">
        <v>0</v>
      </c>
    </row>
    <row r="34" spans="1:23">
      <c r="A34" s="11">
        <v>44488</v>
      </c>
      <c r="B34" s="10" t="s">
        <v>221</v>
      </c>
      <c r="C34" s="10">
        <v>1607997</v>
      </c>
      <c r="D34" s="10" t="s">
        <v>1</v>
      </c>
      <c r="E34" s="10" t="s">
        <v>224</v>
      </c>
      <c r="F34" s="12" t="str">
        <f>LOOKUP(,-FIND({"","品牌","品类","需求","竞品","品类","成分","长尾","场景","占位","功效"},E34),{"其他","品牌词","品类词","需求词","竞品词","品类词","成分词","长尾词","场景词","占位词","功效词"})</f>
        <v>需求词</v>
      </c>
      <c r="G34" s="12" t="str">
        <f>INDEX(KOL素材!C:C,MATCH(M34,KOL素材!B:B,0))</f>
        <v>Tammy</v>
      </c>
      <c r="H34" s="10">
        <v>1876491</v>
      </c>
      <c r="I34" s="10" t="s">
        <v>216</v>
      </c>
      <c r="J34" s="10" t="s">
        <v>223</v>
      </c>
      <c r="K34" s="10">
        <v>7317354</v>
      </c>
      <c r="L34" s="10" t="s">
        <v>216</v>
      </c>
      <c r="M34" s="10" t="s">
        <v>223</v>
      </c>
      <c r="N34" s="10" t="s">
        <v>47</v>
      </c>
      <c r="O34" s="10">
        <v>0</v>
      </c>
      <c r="P34" s="10">
        <v>9</v>
      </c>
      <c r="Q34" s="10">
        <v>0</v>
      </c>
      <c r="R34" s="13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</row>
    <row r="35" spans="1:23">
      <c r="A35" s="11">
        <v>44488</v>
      </c>
      <c r="B35" s="10" t="s">
        <v>221</v>
      </c>
      <c r="C35" s="10">
        <v>1607997</v>
      </c>
      <c r="D35" s="10" t="s">
        <v>1</v>
      </c>
      <c r="E35" s="10" t="s">
        <v>225</v>
      </c>
      <c r="F35" s="12" t="str">
        <f>LOOKUP(,-FIND({"","品牌","品类","需求","竞品","品类","成分","长尾","场景","占位","功效"},E35),{"其他","品牌词","品类词","需求词","竞品词","品类词","成分词","长尾词","场景词","占位词","功效词"})</f>
        <v>竞品词</v>
      </c>
      <c r="G35" s="12" t="str">
        <f>INDEX(KOL素材!C:C,MATCH(M35,KOL素材!B:B,0))</f>
        <v>Tammy</v>
      </c>
      <c r="H35" s="10">
        <v>1876497</v>
      </c>
      <c r="I35" s="10" t="s">
        <v>216</v>
      </c>
      <c r="J35" s="10" t="s">
        <v>223</v>
      </c>
      <c r="K35" s="10">
        <v>7317371</v>
      </c>
      <c r="L35" s="10" t="s">
        <v>216</v>
      </c>
      <c r="M35" s="10" t="s">
        <v>223</v>
      </c>
      <c r="N35" s="10" t="s">
        <v>47</v>
      </c>
      <c r="O35" s="10">
        <v>2.96</v>
      </c>
      <c r="P35" s="10">
        <v>1</v>
      </c>
      <c r="Q35" s="10">
        <v>1</v>
      </c>
      <c r="R35" s="13">
        <v>1</v>
      </c>
      <c r="S35" s="10">
        <v>2.96</v>
      </c>
      <c r="T35" s="10">
        <v>0</v>
      </c>
      <c r="U35" s="10">
        <v>0</v>
      </c>
      <c r="V35" s="10">
        <v>0</v>
      </c>
      <c r="W35" s="10">
        <v>0</v>
      </c>
    </row>
    <row r="36" spans="1:23">
      <c r="A36" s="11">
        <v>44488</v>
      </c>
      <c r="B36" s="10" t="s">
        <v>221</v>
      </c>
      <c r="C36" s="10">
        <v>1607997</v>
      </c>
      <c r="D36" s="10" t="s">
        <v>1</v>
      </c>
      <c r="E36" s="10" t="s">
        <v>226</v>
      </c>
      <c r="F36" s="12" t="str">
        <f>LOOKUP(,-FIND({"","品牌","品类","需求","竞品","品类","成分","长尾","场景","占位","功效"},E36),{"其他","品牌词","品类词","需求词","竞品词","品类词","成分词","长尾词","场景词","占位词","功效词"})</f>
        <v>品牌词</v>
      </c>
      <c r="G36" s="12" t="str">
        <f>INDEX(KOL素材!C:C,MATCH(M36,KOL素材!B:B,0))</f>
        <v>Tammy</v>
      </c>
      <c r="H36" s="10">
        <v>1876501</v>
      </c>
      <c r="I36" s="10" t="s">
        <v>216</v>
      </c>
      <c r="J36" s="10" t="s">
        <v>223</v>
      </c>
      <c r="K36" s="10">
        <v>7317389</v>
      </c>
      <c r="L36" s="10" t="s">
        <v>216</v>
      </c>
      <c r="M36" s="10" t="s">
        <v>223</v>
      </c>
      <c r="N36" s="10" t="s">
        <v>47</v>
      </c>
      <c r="O36" s="10">
        <v>81.04</v>
      </c>
      <c r="P36" s="10">
        <v>390</v>
      </c>
      <c r="Q36" s="10">
        <v>16</v>
      </c>
      <c r="R36" s="13">
        <v>0.041</v>
      </c>
      <c r="S36" s="10">
        <v>5.06</v>
      </c>
      <c r="T36" s="10">
        <v>0</v>
      </c>
      <c r="U36" s="10">
        <v>0</v>
      </c>
      <c r="V36" s="10">
        <v>0</v>
      </c>
      <c r="W36" s="10">
        <v>0</v>
      </c>
    </row>
    <row r="37" spans="1:23">
      <c r="A37" s="11">
        <v>44488</v>
      </c>
      <c r="B37" s="10" t="s">
        <v>227</v>
      </c>
      <c r="C37" s="10">
        <v>1621580</v>
      </c>
      <c r="D37" s="10" t="s">
        <v>1</v>
      </c>
      <c r="E37" s="10" t="s">
        <v>228</v>
      </c>
      <c r="F37" s="12" t="str">
        <f>LOOKUP(,-FIND({"","品牌","品类","需求","竞品","品类","成分","长尾","场景","占位","功效"},E37),{"其他","品牌词","品类词","需求词","竞品词","品类词","成分词","长尾词","场景词","占位词","功效词"})</f>
        <v>品类词</v>
      </c>
      <c r="G37" s="12" t="str">
        <f>INDEX(KOL素材!C:C,MATCH(M37,KOL素材!B:B,0))</f>
        <v>白羊羊</v>
      </c>
      <c r="H37" s="10">
        <v>1896778</v>
      </c>
      <c r="I37" s="10" t="s">
        <v>216</v>
      </c>
      <c r="J37" s="10" t="s">
        <v>229</v>
      </c>
      <c r="K37" s="10">
        <v>7465759</v>
      </c>
      <c r="L37" s="10" t="s">
        <v>216</v>
      </c>
      <c r="M37" s="10" t="s">
        <v>229</v>
      </c>
      <c r="N37" s="10" t="s">
        <v>47</v>
      </c>
      <c r="O37" s="10">
        <v>1.56</v>
      </c>
      <c r="P37" s="10">
        <v>40</v>
      </c>
      <c r="Q37" s="10">
        <v>1</v>
      </c>
      <c r="R37" s="13">
        <v>0.025</v>
      </c>
      <c r="S37" s="10">
        <v>1.56</v>
      </c>
      <c r="T37" s="10">
        <v>0</v>
      </c>
      <c r="U37" s="10">
        <v>0</v>
      </c>
      <c r="V37" s="10">
        <v>0</v>
      </c>
      <c r="W37" s="10">
        <v>0</v>
      </c>
    </row>
    <row r="38" spans="1:23">
      <c r="A38" s="11">
        <v>44488</v>
      </c>
      <c r="B38" s="10" t="s">
        <v>227</v>
      </c>
      <c r="C38" s="10">
        <v>1621580</v>
      </c>
      <c r="D38" s="10" t="s">
        <v>1</v>
      </c>
      <c r="E38" s="10" t="s">
        <v>230</v>
      </c>
      <c r="F38" s="12" t="str">
        <f>LOOKUP(,-FIND({"","品牌","品类","需求","竞品","品类","成分","长尾","场景","占位","功效"},E38),{"其他","品牌词","品类词","需求词","竞品词","品类词","成分词","长尾词","场景词","占位词","功效词"})</f>
        <v>品牌词</v>
      </c>
      <c r="G38" s="12" t="str">
        <f>INDEX(KOL素材!C:C,MATCH(M38,KOL素材!B:B,0))</f>
        <v>白羊羊</v>
      </c>
      <c r="H38" s="10">
        <v>1896789</v>
      </c>
      <c r="I38" s="10" t="s">
        <v>216</v>
      </c>
      <c r="J38" s="10" t="s">
        <v>229</v>
      </c>
      <c r="K38" s="10">
        <v>7465812</v>
      </c>
      <c r="L38" s="10" t="s">
        <v>216</v>
      </c>
      <c r="M38" s="10" t="s">
        <v>229</v>
      </c>
      <c r="N38" s="10" t="s">
        <v>47</v>
      </c>
      <c r="O38" s="10">
        <v>8.34</v>
      </c>
      <c r="P38" s="10">
        <v>720</v>
      </c>
      <c r="Q38" s="10">
        <v>12</v>
      </c>
      <c r="R38" s="13">
        <v>0.0167</v>
      </c>
      <c r="S38" s="10">
        <v>0.69</v>
      </c>
      <c r="T38" s="10">
        <v>0</v>
      </c>
      <c r="U38" s="10">
        <v>0</v>
      </c>
      <c r="V38" s="10">
        <v>0</v>
      </c>
      <c r="W38" s="10">
        <v>0</v>
      </c>
    </row>
    <row r="39" spans="1:23">
      <c r="A39" s="11">
        <v>44488</v>
      </c>
      <c r="B39" s="10" t="s">
        <v>227</v>
      </c>
      <c r="C39" s="10">
        <v>1621580</v>
      </c>
      <c r="D39" s="10" t="s">
        <v>1</v>
      </c>
      <c r="E39" s="10" t="s">
        <v>231</v>
      </c>
      <c r="F39" s="12" t="str">
        <f>LOOKUP(,-FIND({"","品牌","品类","需求","竞品","品类","成分","长尾","场景","占位","功效"},E39),{"其他","品牌词","品类词","需求词","竞品词","品类词","成分词","长尾词","场景词","占位词","功效词"})</f>
        <v>竞品词</v>
      </c>
      <c r="G39" s="12" t="str">
        <f>INDEX(KOL素材!C:C,MATCH(M39,KOL素材!B:B,0))</f>
        <v>白羊羊</v>
      </c>
      <c r="H39" s="10">
        <v>1896793</v>
      </c>
      <c r="I39" s="10" t="s">
        <v>216</v>
      </c>
      <c r="J39" s="10" t="s">
        <v>229</v>
      </c>
      <c r="K39" s="10">
        <v>7465831</v>
      </c>
      <c r="L39" s="10" t="s">
        <v>216</v>
      </c>
      <c r="M39" s="10" t="s">
        <v>229</v>
      </c>
      <c r="N39" s="10" t="s">
        <v>47</v>
      </c>
      <c r="O39" s="10">
        <v>13</v>
      </c>
      <c r="P39" s="10">
        <v>94</v>
      </c>
      <c r="Q39" s="10">
        <v>3</v>
      </c>
      <c r="R39" s="13">
        <v>0.0319</v>
      </c>
      <c r="S39" s="10">
        <v>4.33</v>
      </c>
      <c r="T39" s="10">
        <v>0</v>
      </c>
      <c r="U39" s="10">
        <v>0</v>
      </c>
      <c r="V39" s="10">
        <v>0</v>
      </c>
      <c r="W39" s="10">
        <v>0</v>
      </c>
    </row>
    <row r="40" spans="1:23">
      <c r="A40" s="11">
        <v>44488</v>
      </c>
      <c r="B40" s="10" t="s">
        <v>232</v>
      </c>
      <c r="C40" s="10">
        <v>1630753</v>
      </c>
      <c r="D40" s="10" t="s">
        <v>1</v>
      </c>
      <c r="E40" s="10" t="s">
        <v>233</v>
      </c>
      <c r="F40" s="12" t="str">
        <f>LOOKUP(,-FIND({"","品牌","品类","需求","竞品","品类","成分","长尾","场景","占位","功效"},E40),{"其他","品牌词","品类词","需求词","竞品词","品类词","成分词","长尾词","场景词","占位词","功效词"})</f>
        <v>品类词</v>
      </c>
      <c r="G40" s="12" t="str">
        <f>INDEX(KOL素材!C:C,MATCH(M40,KOL素材!B:B,0))</f>
        <v>金刚妹</v>
      </c>
      <c r="H40" s="10">
        <v>1910430</v>
      </c>
      <c r="I40" s="10" t="s">
        <v>216</v>
      </c>
      <c r="J40" s="10" t="s">
        <v>234</v>
      </c>
      <c r="K40" s="10">
        <v>7573173</v>
      </c>
      <c r="L40" s="10" t="s">
        <v>216</v>
      </c>
      <c r="M40" s="10" t="s">
        <v>234</v>
      </c>
      <c r="N40" s="10" t="s">
        <v>47</v>
      </c>
      <c r="O40" s="10">
        <v>3</v>
      </c>
      <c r="P40" s="10">
        <v>5</v>
      </c>
      <c r="Q40" s="10">
        <v>1</v>
      </c>
      <c r="R40" s="13">
        <v>0.2</v>
      </c>
      <c r="S40" s="10">
        <v>3</v>
      </c>
      <c r="T40" s="10">
        <v>0</v>
      </c>
      <c r="U40" s="10">
        <v>0</v>
      </c>
      <c r="V40" s="10">
        <v>0</v>
      </c>
      <c r="W40" s="10">
        <v>0</v>
      </c>
    </row>
    <row r="41" spans="1:23">
      <c r="A41" s="11">
        <v>44488</v>
      </c>
      <c r="B41" s="10" t="s">
        <v>232</v>
      </c>
      <c r="C41" s="10">
        <v>1630753</v>
      </c>
      <c r="D41" s="10" t="s">
        <v>1</v>
      </c>
      <c r="E41" s="10" t="s">
        <v>235</v>
      </c>
      <c r="F41" s="12" t="str">
        <f>LOOKUP(,-FIND({"","品牌","品类","需求","竞品","品类","成分","长尾","场景","占位","功效"},E41),{"其他","品牌词","品类词","需求词","竞品词","品类词","成分词","长尾词","场景词","占位词","功效词"})</f>
        <v>品牌词</v>
      </c>
      <c r="G41" s="12" t="str">
        <f>INDEX(KOL素材!C:C,MATCH(M41,KOL素材!B:B,0))</f>
        <v>金刚妹</v>
      </c>
      <c r="H41" s="10">
        <v>1910445</v>
      </c>
      <c r="I41" s="10" t="s">
        <v>216</v>
      </c>
      <c r="J41" s="10" t="s">
        <v>234</v>
      </c>
      <c r="K41" s="10">
        <v>7573235</v>
      </c>
      <c r="L41" s="10" t="s">
        <v>216</v>
      </c>
      <c r="M41" s="10" t="s">
        <v>234</v>
      </c>
      <c r="N41" s="10" t="s">
        <v>47</v>
      </c>
      <c r="O41" s="10">
        <v>0</v>
      </c>
      <c r="P41" s="10">
        <v>12</v>
      </c>
      <c r="Q41" s="10">
        <v>0</v>
      </c>
      <c r="R41" s="13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</row>
    <row r="42" spans="1:23">
      <c r="A42" s="11">
        <v>44488</v>
      </c>
      <c r="B42" s="10" t="s">
        <v>236</v>
      </c>
      <c r="C42" s="10">
        <v>1643806</v>
      </c>
      <c r="D42" s="10" t="s">
        <v>1</v>
      </c>
      <c r="E42" s="10" t="s">
        <v>237</v>
      </c>
      <c r="F42" s="12" t="str">
        <f>LOOKUP(,-FIND({"","品牌","品类","需求","竞品","品类","成分","长尾","场景","占位","功效"},E42),{"其他","品牌词","品类词","需求词","竞品词","品类词","成分词","长尾词","场景词","占位词","功效词"})</f>
        <v>竞品词</v>
      </c>
      <c r="G42" s="12" t="str">
        <f>INDEX(KOL素材!C:C,MATCH(M42,KOL素材!B:B,0))</f>
        <v>黑白格</v>
      </c>
      <c r="H42" s="10">
        <v>1931095</v>
      </c>
      <c r="I42" s="10" t="s">
        <v>216</v>
      </c>
      <c r="J42" s="10" t="s">
        <v>238</v>
      </c>
      <c r="K42" s="10">
        <v>7715311</v>
      </c>
      <c r="L42" s="10" t="s">
        <v>216</v>
      </c>
      <c r="M42" s="10" t="s">
        <v>238</v>
      </c>
      <c r="N42" s="10" t="s">
        <v>47</v>
      </c>
      <c r="O42" s="10">
        <v>0</v>
      </c>
      <c r="P42" s="10">
        <v>2</v>
      </c>
      <c r="Q42" s="10">
        <v>0</v>
      </c>
      <c r="R42" s="13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1:23">
      <c r="A43" s="11">
        <v>44488</v>
      </c>
      <c r="B43" s="10" t="s">
        <v>236</v>
      </c>
      <c r="C43" s="10">
        <v>1643806</v>
      </c>
      <c r="D43" s="10" t="s">
        <v>1</v>
      </c>
      <c r="E43" s="10" t="s">
        <v>239</v>
      </c>
      <c r="F43" s="12" t="str">
        <f>LOOKUP(,-FIND({"","品牌","品类","需求","竞品","品类","成分","长尾","场景","占位","功效"},E43),{"其他","品牌词","品类词","需求词","竞品词","品类词","成分词","长尾词","场景词","占位词","功效词"})</f>
        <v>成分词</v>
      </c>
      <c r="G43" s="12" t="str">
        <f>INDEX(KOL素材!C:C,MATCH(M43,KOL素材!B:B,0))</f>
        <v>黑白格</v>
      </c>
      <c r="H43" s="10">
        <v>1938533</v>
      </c>
      <c r="I43" s="10" t="s">
        <v>216</v>
      </c>
      <c r="J43" s="10" t="s">
        <v>238</v>
      </c>
      <c r="K43" s="10">
        <v>7765922</v>
      </c>
      <c r="L43" s="10" t="s">
        <v>216</v>
      </c>
      <c r="M43" s="10" t="s">
        <v>238</v>
      </c>
      <c r="N43" s="10" t="s">
        <v>47</v>
      </c>
      <c r="O43" s="10">
        <v>122.34</v>
      </c>
      <c r="P43" s="10">
        <v>372</v>
      </c>
      <c r="Q43" s="10">
        <v>10</v>
      </c>
      <c r="R43" s="13">
        <v>0.0269</v>
      </c>
      <c r="S43" s="10">
        <v>12.23</v>
      </c>
      <c r="T43" s="10">
        <v>0</v>
      </c>
      <c r="U43" s="10">
        <v>0</v>
      </c>
      <c r="V43" s="10">
        <v>0</v>
      </c>
      <c r="W43" s="10">
        <v>0</v>
      </c>
    </row>
    <row r="44" spans="1:23">
      <c r="A44" s="11">
        <v>44488</v>
      </c>
      <c r="B44" s="10" t="s">
        <v>241</v>
      </c>
      <c r="C44" s="10">
        <v>1658042</v>
      </c>
      <c r="D44" s="10" t="s">
        <v>1</v>
      </c>
      <c r="E44" s="10" t="s">
        <v>242</v>
      </c>
      <c r="F44" s="12" t="str">
        <f>LOOKUP(,-FIND({"","品牌","品类","需求","竞品","品类","成分","长尾","场景","占位","功效"},E44),{"其他","品牌词","品类词","需求词","竞品词","品类词","成分词","长尾词","场景词","占位词","功效词"})</f>
        <v>品类词</v>
      </c>
      <c r="G44" s="12" t="str">
        <f>INDEX(KOL素材!C:C,MATCH(M44,KOL素材!B:B,0))</f>
        <v>瑜伽小t</v>
      </c>
      <c r="H44" s="10">
        <v>1952766</v>
      </c>
      <c r="I44" s="10" t="s">
        <v>216</v>
      </c>
      <c r="J44" s="10" t="s">
        <v>243</v>
      </c>
      <c r="K44" s="10">
        <v>7880009</v>
      </c>
      <c r="L44" s="10" t="s">
        <v>216</v>
      </c>
      <c r="M44" s="10" t="s">
        <v>243</v>
      </c>
      <c r="N44" s="10" t="s">
        <v>47</v>
      </c>
      <c r="O44" s="10">
        <v>19.59</v>
      </c>
      <c r="P44" s="10">
        <v>349</v>
      </c>
      <c r="Q44" s="10">
        <v>4</v>
      </c>
      <c r="R44" s="13">
        <v>0.0115</v>
      </c>
      <c r="S44" s="10">
        <v>4.89</v>
      </c>
      <c r="T44" s="10">
        <v>0</v>
      </c>
      <c r="U44" s="10">
        <v>0</v>
      </c>
      <c r="V44" s="10">
        <v>0</v>
      </c>
      <c r="W44" s="10">
        <v>0</v>
      </c>
    </row>
    <row r="45" spans="1:23">
      <c r="A45" s="11">
        <v>44488</v>
      </c>
      <c r="B45" s="10" t="s">
        <v>241</v>
      </c>
      <c r="C45" s="10">
        <v>1658042</v>
      </c>
      <c r="D45" s="10" t="s">
        <v>1</v>
      </c>
      <c r="E45" s="10" t="s">
        <v>244</v>
      </c>
      <c r="F45" s="12" t="str">
        <f>LOOKUP(,-FIND({"","品牌","品类","需求","竞品","品类","成分","长尾","场景","占位","功效"},E45),{"其他","品牌词","品类词","需求词","竞品词","品类词","成分词","长尾词","场景词","占位词","功效词"})</f>
        <v>品牌词</v>
      </c>
      <c r="G45" s="12" t="str">
        <f>INDEX(KOL素材!C:C,MATCH(M45,KOL素材!B:B,0))</f>
        <v>瑜伽小t</v>
      </c>
      <c r="H45" s="10">
        <v>1952776</v>
      </c>
      <c r="I45" s="10" t="s">
        <v>216</v>
      </c>
      <c r="J45" s="10" t="s">
        <v>243</v>
      </c>
      <c r="K45" s="10">
        <v>7880062</v>
      </c>
      <c r="L45" s="10" t="s">
        <v>216</v>
      </c>
      <c r="M45" s="10" t="s">
        <v>243</v>
      </c>
      <c r="N45" s="10" t="s">
        <v>47</v>
      </c>
      <c r="O45" s="10">
        <v>3.76</v>
      </c>
      <c r="P45" s="10">
        <v>79</v>
      </c>
      <c r="Q45" s="10">
        <v>2</v>
      </c>
      <c r="R45" s="13">
        <v>0.0253</v>
      </c>
      <c r="S45" s="10">
        <v>1.88</v>
      </c>
      <c r="T45" s="10">
        <v>0</v>
      </c>
      <c r="U45" s="10">
        <v>0</v>
      </c>
      <c r="V45" s="10">
        <v>0</v>
      </c>
      <c r="W45" s="10">
        <v>0</v>
      </c>
    </row>
    <row r="46" spans="1:23">
      <c r="A46" s="11">
        <v>44488</v>
      </c>
      <c r="B46" s="10" t="s">
        <v>246</v>
      </c>
      <c r="C46" s="10">
        <v>1658062</v>
      </c>
      <c r="D46" s="10" t="s">
        <v>1</v>
      </c>
      <c r="E46" s="10" t="s">
        <v>247</v>
      </c>
      <c r="F46" s="12" t="str">
        <f>LOOKUP(,-FIND({"","品牌","品类","需求","竞品","品类","成分","长尾","场景","占位","功效"},E46),{"其他","品牌词","品类词","需求词","竞品词","品类词","成分词","长尾词","场景词","占位词","功效词"})</f>
        <v>品类词</v>
      </c>
      <c r="G46" s="12" t="str">
        <f>INDEX(KOL素材!C:C,MATCH(M46,KOL素材!B:B,0))</f>
        <v>丹诗儿</v>
      </c>
      <c r="H46" s="10">
        <v>1952791</v>
      </c>
      <c r="I46" s="10" t="s">
        <v>216</v>
      </c>
      <c r="J46" s="10" t="s">
        <v>248</v>
      </c>
      <c r="K46" s="10">
        <v>7880168</v>
      </c>
      <c r="L46" s="10" t="s">
        <v>216</v>
      </c>
      <c r="M46" s="10" t="s">
        <v>248</v>
      </c>
      <c r="N46" s="10" t="s">
        <v>47</v>
      </c>
      <c r="O46" s="10">
        <v>8.87</v>
      </c>
      <c r="P46" s="10">
        <v>258</v>
      </c>
      <c r="Q46" s="10">
        <v>5</v>
      </c>
      <c r="R46" s="13">
        <v>0.0194</v>
      </c>
      <c r="S46" s="10">
        <v>1.77</v>
      </c>
      <c r="T46" s="10">
        <v>0</v>
      </c>
      <c r="U46" s="10">
        <v>0</v>
      </c>
      <c r="V46" s="10">
        <v>0</v>
      </c>
      <c r="W46" s="10">
        <v>0</v>
      </c>
    </row>
    <row r="47" spans="1:23">
      <c r="A47" s="11">
        <v>44488</v>
      </c>
      <c r="B47" s="10" t="s">
        <v>246</v>
      </c>
      <c r="C47" s="10">
        <v>1658062</v>
      </c>
      <c r="D47" s="10" t="s">
        <v>1</v>
      </c>
      <c r="E47" s="10" t="s">
        <v>249</v>
      </c>
      <c r="F47" s="12" t="str">
        <f>LOOKUP(,-FIND({"","品牌","品类","需求","竞品","品类","成分","长尾","场景","占位","功效"},E47),{"其他","品牌词","品类词","需求词","竞品词","品类词","成分词","长尾词","场景词","占位词","功效词"})</f>
        <v>需求词</v>
      </c>
      <c r="G47" s="12" t="str">
        <f>INDEX(KOL素材!C:C,MATCH(M47,KOL素材!B:B,0))</f>
        <v>丹诗儿</v>
      </c>
      <c r="H47" s="10">
        <v>1952793</v>
      </c>
      <c r="I47" s="10" t="s">
        <v>216</v>
      </c>
      <c r="J47" s="10" t="s">
        <v>248</v>
      </c>
      <c r="K47" s="10">
        <v>7880186</v>
      </c>
      <c r="L47" s="10" t="s">
        <v>216</v>
      </c>
      <c r="M47" s="10" t="s">
        <v>248</v>
      </c>
      <c r="N47" s="10" t="s">
        <v>47</v>
      </c>
      <c r="O47" s="10">
        <v>18.01</v>
      </c>
      <c r="P47" s="10">
        <v>797</v>
      </c>
      <c r="Q47" s="10">
        <v>14</v>
      </c>
      <c r="R47" s="13">
        <v>0.0176</v>
      </c>
      <c r="S47" s="10">
        <v>1.28</v>
      </c>
      <c r="T47" s="10">
        <v>0</v>
      </c>
      <c r="U47" s="10">
        <v>0</v>
      </c>
      <c r="V47" s="10">
        <v>0</v>
      </c>
      <c r="W47" s="10">
        <v>0</v>
      </c>
    </row>
    <row r="48" spans="1:23">
      <c r="A48" s="11">
        <v>44488</v>
      </c>
      <c r="B48" s="10" t="s">
        <v>246</v>
      </c>
      <c r="C48" s="10">
        <v>1658062</v>
      </c>
      <c r="D48" s="10" t="s">
        <v>1</v>
      </c>
      <c r="E48" s="10" t="s">
        <v>250</v>
      </c>
      <c r="F48" s="12" t="str">
        <f>LOOKUP(,-FIND({"","品牌","品类","需求","竞品","品类","成分","长尾","场景","占位","功效"},E48),{"其他","品牌词","品类词","需求词","竞品词","品类词","成分词","长尾词","场景词","占位词","功效词"})</f>
        <v>品牌词</v>
      </c>
      <c r="G48" s="12" t="str">
        <f>INDEX(KOL素材!C:C,MATCH(M48,KOL素材!B:B,0))</f>
        <v>丹诗儿</v>
      </c>
      <c r="H48" s="10">
        <v>1952796</v>
      </c>
      <c r="I48" s="10" t="s">
        <v>216</v>
      </c>
      <c r="J48" s="10" t="s">
        <v>248</v>
      </c>
      <c r="K48" s="10">
        <v>7880197</v>
      </c>
      <c r="L48" s="10" t="s">
        <v>216</v>
      </c>
      <c r="M48" s="10" t="s">
        <v>248</v>
      </c>
      <c r="N48" s="10" t="s">
        <v>47</v>
      </c>
      <c r="O48" s="10">
        <v>82.36</v>
      </c>
      <c r="P48" s="10">
        <v>309</v>
      </c>
      <c r="Q48" s="10">
        <v>16</v>
      </c>
      <c r="R48" s="13">
        <v>0.0518</v>
      </c>
      <c r="S48" s="10">
        <v>5.14</v>
      </c>
      <c r="T48" s="10">
        <v>0</v>
      </c>
      <c r="U48" s="10">
        <v>0</v>
      </c>
      <c r="V48" s="10">
        <v>0</v>
      </c>
      <c r="W48" s="10">
        <v>0</v>
      </c>
    </row>
    <row r="49" spans="1:23">
      <c r="A49" s="11">
        <v>44488</v>
      </c>
      <c r="B49" s="10" t="s">
        <v>246</v>
      </c>
      <c r="C49" s="10">
        <v>1658062</v>
      </c>
      <c r="D49" s="10" t="s">
        <v>1</v>
      </c>
      <c r="E49" s="10" t="s">
        <v>251</v>
      </c>
      <c r="F49" s="12" t="str">
        <f>LOOKUP(,-FIND({"","品牌","品类","需求","竞品","品类","成分","长尾","场景","占位","功效"},E49),{"其他","品牌词","品类词","需求词","竞品词","品类词","成分词","长尾词","场景词","占位词","功效词"})</f>
        <v>竞品词</v>
      </c>
      <c r="G49" s="12" t="str">
        <f>INDEX(KOL素材!C:C,MATCH(M49,KOL素材!B:B,0))</f>
        <v>丹诗儿</v>
      </c>
      <c r="H49" s="10">
        <v>1952799</v>
      </c>
      <c r="I49" s="10" t="s">
        <v>216</v>
      </c>
      <c r="J49" s="10" t="s">
        <v>248</v>
      </c>
      <c r="K49" s="10">
        <v>7880213</v>
      </c>
      <c r="L49" s="10" t="s">
        <v>216</v>
      </c>
      <c r="M49" s="10" t="s">
        <v>248</v>
      </c>
      <c r="N49" s="10" t="s">
        <v>47</v>
      </c>
      <c r="O49" s="10">
        <v>55.99</v>
      </c>
      <c r="P49" s="10">
        <v>605</v>
      </c>
      <c r="Q49" s="10">
        <v>17</v>
      </c>
      <c r="R49" s="13">
        <v>0.0281</v>
      </c>
      <c r="S49" s="10">
        <v>3.29</v>
      </c>
      <c r="T49" s="10">
        <v>0</v>
      </c>
      <c r="U49" s="10">
        <v>0</v>
      </c>
      <c r="V49" s="10">
        <v>0</v>
      </c>
      <c r="W49" s="10">
        <v>0</v>
      </c>
    </row>
    <row r="50" spans="1:23">
      <c r="A50" s="11">
        <v>44488</v>
      </c>
      <c r="B50" s="10" t="s">
        <v>263</v>
      </c>
      <c r="C50" s="10">
        <v>1676167</v>
      </c>
      <c r="D50" s="10" t="s">
        <v>1</v>
      </c>
      <c r="E50" s="10" t="s">
        <v>264</v>
      </c>
      <c r="F50" s="12" t="str">
        <f>LOOKUP(,-FIND({"","品牌","品类","需求","竞品","品类","成分","长尾","场景","占位","功效"},E50),{"其他","品牌词","品类词","需求词","竞品词","品类词","成分词","长尾词","场景词","占位词","功效词"})</f>
        <v>品类词</v>
      </c>
      <c r="G50" s="12" t="str">
        <f>INDEX(KOL素材!C:C,MATCH(M50,KOL素材!B:B,0))</f>
        <v>妖孽孙小欣</v>
      </c>
      <c r="H50" s="10">
        <v>1981136</v>
      </c>
      <c r="I50" s="10" t="s">
        <v>216</v>
      </c>
      <c r="J50" s="10" t="s">
        <v>265</v>
      </c>
      <c r="K50" s="10">
        <v>8071909</v>
      </c>
      <c r="L50" s="10" t="s">
        <v>216</v>
      </c>
      <c r="M50" s="10" t="s">
        <v>265</v>
      </c>
      <c r="N50" s="10" t="s">
        <v>47</v>
      </c>
      <c r="O50" s="10">
        <v>458.57</v>
      </c>
      <c r="P50" s="10">
        <v>2813</v>
      </c>
      <c r="Q50" s="10">
        <v>72</v>
      </c>
      <c r="R50" s="13">
        <v>0.0256</v>
      </c>
      <c r="S50" s="10">
        <v>6.36</v>
      </c>
      <c r="T50" s="10">
        <v>0</v>
      </c>
      <c r="U50" s="10">
        <v>0</v>
      </c>
      <c r="V50" s="10">
        <v>0</v>
      </c>
      <c r="W50" s="10">
        <v>0</v>
      </c>
    </row>
    <row r="51" spans="1:23">
      <c r="A51" s="11">
        <v>44488</v>
      </c>
      <c r="B51" s="10" t="s">
        <v>263</v>
      </c>
      <c r="C51" s="10">
        <v>1676167</v>
      </c>
      <c r="D51" s="10" t="s">
        <v>1</v>
      </c>
      <c r="E51" s="10" t="s">
        <v>266</v>
      </c>
      <c r="F51" s="12" t="str">
        <f>LOOKUP(,-FIND({"","品牌","品类","需求","竞品","品类","成分","长尾","场景","占位","功效"},E51),{"其他","品牌词","品类词","需求词","竞品词","品类词","成分词","长尾词","场景词","占位词","功效词"})</f>
        <v>需求词</v>
      </c>
      <c r="G51" s="12" t="str">
        <f>INDEX(KOL素材!C:C,MATCH(M51,KOL素材!B:B,0))</f>
        <v>妖孽孙小欣</v>
      </c>
      <c r="H51" s="10">
        <v>2112729</v>
      </c>
      <c r="I51" s="10" t="s">
        <v>216</v>
      </c>
      <c r="J51" s="10" t="s">
        <v>265</v>
      </c>
      <c r="K51" s="10">
        <v>8947316</v>
      </c>
      <c r="L51" s="10" t="s">
        <v>216</v>
      </c>
      <c r="M51" s="10" t="s">
        <v>265</v>
      </c>
      <c r="N51" s="10" t="s">
        <v>47</v>
      </c>
      <c r="O51" s="10">
        <v>527.66</v>
      </c>
      <c r="P51" s="10">
        <v>1264</v>
      </c>
      <c r="Q51" s="10">
        <v>57</v>
      </c>
      <c r="R51" s="13">
        <v>0.0451</v>
      </c>
      <c r="S51" s="10">
        <v>9.25</v>
      </c>
      <c r="T51" s="10">
        <v>4</v>
      </c>
      <c r="U51" s="10">
        <v>0</v>
      </c>
      <c r="V51" s="10">
        <v>0</v>
      </c>
      <c r="W51" s="10">
        <v>0</v>
      </c>
    </row>
    <row r="52" spans="1:23">
      <c r="A52" s="11">
        <v>44488</v>
      </c>
      <c r="B52" s="10" t="s">
        <v>252</v>
      </c>
      <c r="C52" s="10">
        <v>1676177</v>
      </c>
      <c r="D52" s="10" t="s">
        <v>1</v>
      </c>
      <c r="E52" s="10" t="s">
        <v>253</v>
      </c>
      <c r="F52" s="12" t="str">
        <f>LOOKUP(,-FIND({"","品牌","品类","需求","竞品","品类","成分","长尾","场景","占位","功效"},E52),{"其他","品牌词","品类词","需求词","竞品词","品类词","成分词","长尾词","场景词","占位词","功效词"})</f>
        <v>品类词</v>
      </c>
      <c r="G52" s="12" t="str">
        <f>INDEX(KOL素材!C:C,MATCH(M52,KOL素材!B:B,0))</f>
        <v>橙宝成长记</v>
      </c>
      <c r="H52" s="10">
        <v>1981160</v>
      </c>
      <c r="I52" s="10" t="s">
        <v>216</v>
      </c>
      <c r="J52" s="10" t="s">
        <v>254</v>
      </c>
      <c r="K52" s="10">
        <v>8072022</v>
      </c>
      <c r="L52" s="10" t="s">
        <v>216</v>
      </c>
      <c r="M52" s="10" t="s">
        <v>254</v>
      </c>
      <c r="N52" s="10" t="s">
        <v>47</v>
      </c>
      <c r="O52" s="10">
        <v>0</v>
      </c>
      <c r="P52" s="10">
        <v>35</v>
      </c>
      <c r="Q52" s="10">
        <v>0</v>
      </c>
      <c r="R52" s="13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</row>
    <row r="53" spans="1:23">
      <c r="A53" s="11">
        <v>44488</v>
      </c>
      <c r="B53" s="10" t="s">
        <v>252</v>
      </c>
      <c r="C53" s="10">
        <v>1676177</v>
      </c>
      <c r="D53" s="10" t="s">
        <v>1</v>
      </c>
      <c r="E53" s="10" t="s">
        <v>255</v>
      </c>
      <c r="F53" s="12" t="str">
        <f>LOOKUP(,-FIND({"","品牌","品类","需求","竞品","品类","成分","长尾","场景","占位","功效"},E53),{"其他","品牌词","品类词","需求词","竞品词","品类词","成分词","长尾词","场景词","占位词","功效词"})</f>
        <v>需求词</v>
      </c>
      <c r="G53" s="12" t="str">
        <f>INDEX(KOL素材!C:C,MATCH(M53,KOL素材!B:B,0))</f>
        <v>橙宝成长记</v>
      </c>
      <c r="H53" s="10">
        <v>1981364</v>
      </c>
      <c r="I53" s="10" t="s">
        <v>216</v>
      </c>
      <c r="J53" s="10" t="s">
        <v>254</v>
      </c>
      <c r="K53" s="10">
        <v>8072694</v>
      </c>
      <c r="L53" s="10" t="s">
        <v>216</v>
      </c>
      <c r="M53" s="10" t="s">
        <v>254</v>
      </c>
      <c r="N53" s="10" t="s">
        <v>47</v>
      </c>
      <c r="O53" s="10">
        <v>22.45</v>
      </c>
      <c r="P53" s="10">
        <v>192</v>
      </c>
      <c r="Q53" s="10">
        <v>7</v>
      </c>
      <c r="R53" s="13">
        <v>0.0365</v>
      </c>
      <c r="S53" s="10">
        <v>3.2</v>
      </c>
      <c r="T53" s="10">
        <v>0</v>
      </c>
      <c r="U53" s="10">
        <v>0</v>
      </c>
      <c r="V53" s="10">
        <v>0</v>
      </c>
      <c r="W53" s="10">
        <v>0</v>
      </c>
    </row>
    <row r="54" spans="1:23">
      <c r="A54" s="11">
        <v>44488</v>
      </c>
      <c r="B54" s="10" t="s">
        <v>252</v>
      </c>
      <c r="C54" s="10">
        <v>1676177</v>
      </c>
      <c r="D54" s="10" t="s">
        <v>1</v>
      </c>
      <c r="E54" s="10" t="s">
        <v>256</v>
      </c>
      <c r="F54" s="12" t="str">
        <f>LOOKUP(,-FIND({"","品牌","品类","需求","竞品","品类","成分","长尾","场景","占位","功效"},E54),{"其他","品牌词","品类词","需求词","竞品词","品类词","成分词","长尾词","场景词","占位词","功效词"})</f>
        <v>品牌词</v>
      </c>
      <c r="G54" s="12" t="str">
        <f>INDEX(KOL素材!C:C,MATCH(M54,KOL素材!B:B,0))</f>
        <v>橙宝成长记</v>
      </c>
      <c r="H54" s="10">
        <v>1988920</v>
      </c>
      <c r="I54" s="10" t="s">
        <v>216</v>
      </c>
      <c r="J54" s="10" t="s">
        <v>254</v>
      </c>
      <c r="K54" s="10">
        <v>8117392</v>
      </c>
      <c r="L54" s="10" t="s">
        <v>216</v>
      </c>
      <c r="M54" s="10" t="s">
        <v>254</v>
      </c>
      <c r="N54" s="10" t="s">
        <v>47</v>
      </c>
      <c r="O54" s="10">
        <v>0</v>
      </c>
      <c r="P54" s="10">
        <v>3</v>
      </c>
      <c r="Q54" s="10">
        <v>0</v>
      </c>
      <c r="R54" s="13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</row>
    <row r="55" spans="1:23">
      <c r="A55" s="11">
        <v>44488</v>
      </c>
      <c r="B55" s="10" t="s">
        <v>257</v>
      </c>
      <c r="C55" s="10">
        <v>1676188</v>
      </c>
      <c r="D55" s="10" t="s">
        <v>1</v>
      </c>
      <c r="E55" s="10" t="s">
        <v>258</v>
      </c>
      <c r="F55" s="12" t="str">
        <f>LOOKUP(,-FIND({"","品牌","品类","需求","竞品","品类","成分","长尾","场景","占位","功效"},E55),{"其他","品牌词","品类词","需求词","竞品词","品类词","成分词","长尾词","场景词","占位词","功效词"})</f>
        <v>品类词</v>
      </c>
      <c r="G55" s="12" t="str">
        <f>INDEX(KOL素材!C:C,MATCH(M55,KOL素材!B:B,0))</f>
        <v>weiwei蔷薇</v>
      </c>
      <c r="H55" s="10">
        <v>1981186</v>
      </c>
      <c r="I55" s="10" t="s">
        <v>216</v>
      </c>
      <c r="J55" s="10" t="s">
        <v>259</v>
      </c>
      <c r="K55" s="10">
        <v>8072073</v>
      </c>
      <c r="L55" s="10" t="s">
        <v>216</v>
      </c>
      <c r="M55" s="10" t="s">
        <v>259</v>
      </c>
      <c r="N55" s="10" t="s">
        <v>47</v>
      </c>
      <c r="O55" s="10">
        <v>0</v>
      </c>
      <c r="P55" s="10">
        <v>33</v>
      </c>
      <c r="Q55" s="10">
        <v>0</v>
      </c>
      <c r="R55" s="13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</row>
    <row r="56" spans="1:23">
      <c r="A56" s="11">
        <v>44488</v>
      </c>
      <c r="B56" s="10" t="s">
        <v>257</v>
      </c>
      <c r="C56" s="10">
        <v>1676188</v>
      </c>
      <c r="D56" s="10" t="s">
        <v>1</v>
      </c>
      <c r="E56" s="10" t="s">
        <v>260</v>
      </c>
      <c r="F56" s="12" t="str">
        <f>LOOKUP(,-FIND({"","品牌","品类","需求","竞品","品类","成分","长尾","场景","占位","功效"},E56),{"其他","品牌词","品类词","需求词","竞品词","品类词","成分词","长尾词","场景词","占位词","功效词"})</f>
        <v>需求词</v>
      </c>
      <c r="G56" s="12" t="str">
        <f>INDEX(KOL素材!C:C,MATCH(M56,KOL素材!B:B,0))</f>
        <v>weiwei蔷薇</v>
      </c>
      <c r="H56" s="10">
        <v>1981372</v>
      </c>
      <c r="I56" s="10" t="s">
        <v>216</v>
      </c>
      <c r="J56" s="10" t="s">
        <v>259</v>
      </c>
      <c r="K56" s="10">
        <v>8072707</v>
      </c>
      <c r="L56" s="10" t="s">
        <v>216</v>
      </c>
      <c r="M56" s="10" t="s">
        <v>259</v>
      </c>
      <c r="N56" s="10" t="s">
        <v>47</v>
      </c>
      <c r="O56" s="10">
        <v>0</v>
      </c>
      <c r="P56" s="10">
        <v>32</v>
      </c>
      <c r="Q56" s="10">
        <v>0</v>
      </c>
      <c r="R56" s="13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</row>
    <row r="57" spans="1:23">
      <c r="A57" s="11">
        <v>44488</v>
      </c>
      <c r="B57" s="10" t="s">
        <v>261</v>
      </c>
      <c r="C57" s="10">
        <v>1679009</v>
      </c>
      <c r="D57" s="10" t="s">
        <v>1</v>
      </c>
      <c r="E57" s="10" t="s">
        <v>267</v>
      </c>
      <c r="F57" s="12" t="str">
        <f>LOOKUP(,-FIND({"","品牌","品类","需求","竞品","品类","成分","长尾","场景","占位","功效"},E57),{"其他","品牌词","品类词","需求词","竞品词","品类词","成分词","长尾词","场景词","占位词","功效词"})</f>
        <v>品类词</v>
      </c>
      <c r="G57" s="12" t="str">
        <f>INDEX(KOL素材!C:C,MATCH(M57,KOL素材!B:B,0))</f>
        <v>Maggie是麦麦</v>
      </c>
      <c r="H57" s="10">
        <v>1986004</v>
      </c>
      <c r="I57" s="10" t="s">
        <v>216</v>
      </c>
      <c r="J57" s="10">
        <v>6.1277385e+23</v>
      </c>
      <c r="K57" s="10">
        <v>8097856</v>
      </c>
      <c r="L57" s="10" t="s">
        <v>216</v>
      </c>
      <c r="M57" s="10">
        <v>6.1277385e+23</v>
      </c>
      <c r="N57" s="10" t="s">
        <v>47</v>
      </c>
      <c r="O57" s="10">
        <v>139.14</v>
      </c>
      <c r="P57" s="10">
        <v>2352</v>
      </c>
      <c r="Q57" s="10">
        <v>38</v>
      </c>
      <c r="R57" s="13">
        <v>0.0162</v>
      </c>
      <c r="S57" s="10">
        <v>3.66</v>
      </c>
      <c r="T57" s="10">
        <v>1</v>
      </c>
      <c r="U57" s="10">
        <v>0</v>
      </c>
      <c r="V57" s="10">
        <v>0</v>
      </c>
      <c r="W57" s="10">
        <v>0</v>
      </c>
    </row>
    <row r="58" spans="1:23">
      <c r="A58" s="11">
        <v>44488</v>
      </c>
      <c r="B58" s="10" t="s">
        <v>261</v>
      </c>
      <c r="C58" s="10">
        <v>1679009</v>
      </c>
      <c r="D58" s="10" t="s">
        <v>1</v>
      </c>
      <c r="E58" s="10" t="s">
        <v>262</v>
      </c>
      <c r="F58" s="12" t="str">
        <f>LOOKUP(,-FIND({"","品牌","品类","需求","竞品","品类","成分","长尾","场景","占位","功效"},E58),{"其他","品牌词","品类词","需求词","竞品词","品类词","成分词","长尾词","场景词","占位词","功效词"})</f>
        <v>需求词</v>
      </c>
      <c r="G58" s="12" t="str">
        <f>INDEX(KOL素材!C:C,MATCH(M58,KOL素材!B:B,0))</f>
        <v>Maggie是麦麦</v>
      </c>
      <c r="H58" s="10">
        <v>1986006</v>
      </c>
      <c r="I58" s="10" t="s">
        <v>216</v>
      </c>
      <c r="J58" s="10">
        <v>6.1277385e+23</v>
      </c>
      <c r="K58" s="10">
        <v>8097867</v>
      </c>
      <c r="L58" s="10" t="s">
        <v>216</v>
      </c>
      <c r="M58" s="10">
        <v>6.1277385e+23</v>
      </c>
      <c r="N58" s="10" t="s">
        <v>47</v>
      </c>
      <c r="O58" s="10">
        <v>1715.11</v>
      </c>
      <c r="P58" s="10">
        <v>3634</v>
      </c>
      <c r="Q58" s="10">
        <v>121</v>
      </c>
      <c r="R58" s="13">
        <v>0.0333</v>
      </c>
      <c r="S58" s="10">
        <v>14.17</v>
      </c>
      <c r="T58" s="10">
        <v>1</v>
      </c>
      <c r="U58" s="10">
        <v>0</v>
      </c>
      <c r="V58" s="10">
        <v>-1</v>
      </c>
      <c r="W58" s="10">
        <v>0</v>
      </c>
    </row>
    <row r="59" spans="1:23">
      <c r="A59" s="11">
        <v>44489</v>
      </c>
      <c r="B59" s="10" t="s">
        <v>214</v>
      </c>
      <c r="C59" s="10">
        <v>1607924</v>
      </c>
      <c r="D59" s="10" t="s">
        <v>1</v>
      </c>
      <c r="E59" s="10" t="s">
        <v>215</v>
      </c>
      <c r="F59" s="12" t="str">
        <f>LOOKUP(,-FIND({"","品牌","品类","需求","竞品","品类","成分","长尾","场景","占位","功效"},E59),{"其他","品牌词","品类词","需求词","竞品词","品类词","成分词","长尾词","场景词","占位词","功效词"})</f>
        <v>品类词</v>
      </c>
      <c r="G59" s="12" t="str">
        <f>INDEX(KOL素材!C:C,MATCH(M59,KOL素材!B:B,0))</f>
        <v>兔哥兔妹</v>
      </c>
      <c r="H59" s="10">
        <v>1876348</v>
      </c>
      <c r="I59" s="10" t="s">
        <v>216</v>
      </c>
      <c r="J59" s="10" t="s">
        <v>217</v>
      </c>
      <c r="K59" s="10">
        <v>7316676</v>
      </c>
      <c r="L59" s="10" t="s">
        <v>216</v>
      </c>
      <c r="M59" s="10" t="s">
        <v>217</v>
      </c>
      <c r="N59" s="10" t="s">
        <v>47</v>
      </c>
      <c r="O59" s="10">
        <v>14.7</v>
      </c>
      <c r="P59" s="10">
        <v>40</v>
      </c>
      <c r="Q59" s="10">
        <v>1</v>
      </c>
      <c r="R59" s="13">
        <v>0.025</v>
      </c>
      <c r="S59" s="10">
        <v>14.7</v>
      </c>
      <c r="T59" s="10">
        <v>0</v>
      </c>
      <c r="U59" s="10">
        <v>0</v>
      </c>
      <c r="V59" s="10">
        <v>0</v>
      </c>
      <c r="W59" s="10">
        <v>0</v>
      </c>
    </row>
    <row r="60" spans="1:23">
      <c r="A60" s="11">
        <v>44489</v>
      </c>
      <c r="B60" s="10" t="s">
        <v>214</v>
      </c>
      <c r="C60" s="10">
        <v>1607924</v>
      </c>
      <c r="D60" s="10" t="s">
        <v>1</v>
      </c>
      <c r="E60" s="10" t="s">
        <v>218</v>
      </c>
      <c r="F60" s="12" t="str">
        <f>LOOKUP(,-FIND({"","品牌","品类","需求","竞品","品类","成分","长尾","场景","占位","功效"},E60),{"其他","品牌词","品类词","需求词","竞品词","品类词","成分词","长尾词","场景词","占位词","功效词"})</f>
        <v>需求词</v>
      </c>
      <c r="G60" s="12" t="str">
        <f>INDEX(KOL素材!C:C,MATCH(M60,KOL素材!B:B,0))</f>
        <v>兔哥兔妹</v>
      </c>
      <c r="H60" s="10">
        <v>1876355</v>
      </c>
      <c r="I60" s="10" t="s">
        <v>216</v>
      </c>
      <c r="J60" s="10" t="s">
        <v>217</v>
      </c>
      <c r="K60" s="10">
        <v>7316713</v>
      </c>
      <c r="L60" s="10" t="s">
        <v>216</v>
      </c>
      <c r="M60" s="10" t="s">
        <v>217</v>
      </c>
      <c r="N60" s="10" t="s">
        <v>47</v>
      </c>
      <c r="O60" s="10">
        <v>1.75</v>
      </c>
      <c r="P60" s="10">
        <v>26</v>
      </c>
      <c r="Q60" s="10">
        <v>1</v>
      </c>
      <c r="R60" s="13">
        <v>0.0385</v>
      </c>
      <c r="S60" s="10">
        <v>1.75</v>
      </c>
      <c r="T60" s="10">
        <v>0</v>
      </c>
      <c r="U60" s="10">
        <v>0</v>
      </c>
      <c r="V60" s="10">
        <v>0</v>
      </c>
      <c r="W60" s="10">
        <v>0</v>
      </c>
    </row>
    <row r="61" spans="1:23">
      <c r="A61" s="11">
        <v>44489</v>
      </c>
      <c r="B61" s="10" t="s">
        <v>214</v>
      </c>
      <c r="C61" s="10">
        <v>1607924</v>
      </c>
      <c r="D61" s="10" t="s">
        <v>1</v>
      </c>
      <c r="E61" s="10" t="s">
        <v>219</v>
      </c>
      <c r="F61" s="12" t="str">
        <f>LOOKUP(,-FIND({"","品牌","品类","需求","竞品","品类","成分","长尾","场景","占位","功效"},E61),{"其他","品牌词","品类词","需求词","竞品词","品类词","成分词","长尾词","场景词","占位词","功效词"})</f>
        <v>竞品词</v>
      </c>
      <c r="G61" s="12" t="str">
        <f>INDEX(KOL素材!C:C,MATCH(M61,KOL素材!B:B,0))</f>
        <v>兔哥兔妹</v>
      </c>
      <c r="H61" s="10">
        <v>1876359</v>
      </c>
      <c r="I61" s="10" t="s">
        <v>216</v>
      </c>
      <c r="J61" s="10" t="s">
        <v>217</v>
      </c>
      <c r="K61" s="10">
        <v>7316752</v>
      </c>
      <c r="L61" s="10" t="s">
        <v>216</v>
      </c>
      <c r="M61" s="10" t="s">
        <v>217</v>
      </c>
      <c r="N61" s="10" t="s">
        <v>47</v>
      </c>
      <c r="O61" s="10">
        <v>0</v>
      </c>
      <c r="P61" s="10">
        <v>14</v>
      </c>
      <c r="Q61" s="10">
        <v>0</v>
      </c>
      <c r="R61" s="13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</row>
    <row r="62" spans="1:23">
      <c r="A62" s="11">
        <v>44489</v>
      </c>
      <c r="B62" s="10" t="s">
        <v>214</v>
      </c>
      <c r="C62" s="10">
        <v>1607924</v>
      </c>
      <c r="D62" s="10" t="s">
        <v>1</v>
      </c>
      <c r="E62" s="10" t="s">
        <v>220</v>
      </c>
      <c r="F62" s="12" t="str">
        <f>LOOKUP(,-FIND({"","品牌","品类","需求","竞品","品类","成分","长尾","场景","占位","功效"},E62),{"其他","品牌词","品类词","需求词","竞品词","品类词","成分词","长尾词","场景词","占位词","功效词"})</f>
        <v>品牌词</v>
      </c>
      <c r="G62" s="12" t="str">
        <f>INDEX(KOL素材!C:C,MATCH(M62,KOL素材!B:B,0))</f>
        <v>兔哥兔妹</v>
      </c>
      <c r="H62" s="10">
        <v>1876364</v>
      </c>
      <c r="I62" s="10" t="s">
        <v>216</v>
      </c>
      <c r="J62" s="10" t="s">
        <v>217</v>
      </c>
      <c r="K62" s="10">
        <v>7316772</v>
      </c>
      <c r="L62" s="10" t="s">
        <v>216</v>
      </c>
      <c r="M62" s="10" t="s">
        <v>217</v>
      </c>
      <c r="N62" s="10" t="s">
        <v>47</v>
      </c>
      <c r="O62" s="10">
        <v>55.88</v>
      </c>
      <c r="P62" s="10">
        <v>333</v>
      </c>
      <c r="Q62" s="10">
        <v>7</v>
      </c>
      <c r="R62" s="13">
        <v>0.021</v>
      </c>
      <c r="S62" s="10">
        <v>7.98</v>
      </c>
      <c r="T62" s="10">
        <v>0</v>
      </c>
      <c r="U62" s="10">
        <v>0</v>
      </c>
      <c r="V62" s="10">
        <v>0</v>
      </c>
      <c r="W62" s="10">
        <v>0</v>
      </c>
    </row>
    <row r="63" spans="1:23">
      <c r="A63" s="11">
        <v>44489</v>
      </c>
      <c r="B63" s="10" t="s">
        <v>221</v>
      </c>
      <c r="C63" s="10">
        <v>1607997</v>
      </c>
      <c r="D63" s="10" t="s">
        <v>1</v>
      </c>
      <c r="E63" s="10" t="s">
        <v>224</v>
      </c>
      <c r="F63" s="12" t="str">
        <f>LOOKUP(,-FIND({"","品牌","品类","需求","竞品","品类","成分","长尾","场景","占位","功效"},E63),{"其他","品牌词","品类词","需求词","竞品词","品类词","成分词","长尾词","场景词","占位词","功效词"})</f>
        <v>需求词</v>
      </c>
      <c r="G63" s="12" t="str">
        <f>INDEX(KOL素材!C:C,MATCH(M63,KOL素材!B:B,0))</f>
        <v>Tammy</v>
      </c>
      <c r="H63" s="10">
        <v>1876491</v>
      </c>
      <c r="I63" s="10" t="s">
        <v>216</v>
      </c>
      <c r="J63" s="10" t="s">
        <v>223</v>
      </c>
      <c r="K63" s="10">
        <v>7317354</v>
      </c>
      <c r="L63" s="10" t="s">
        <v>216</v>
      </c>
      <c r="M63" s="10" t="s">
        <v>223</v>
      </c>
      <c r="N63" s="10" t="s">
        <v>47</v>
      </c>
      <c r="O63" s="10">
        <v>849.86</v>
      </c>
      <c r="P63" s="10">
        <v>7170</v>
      </c>
      <c r="Q63" s="10">
        <v>164</v>
      </c>
      <c r="R63" s="13">
        <v>0.0229</v>
      </c>
      <c r="S63" s="10">
        <v>5.18</v>
      </c>
      <c r="T63" s="10">
        <v>1</v>
      </c>
      <c r="U63" s="10">
        <v>0</v>
      </c>
      <c r="V63" s="10">
        <v>1</v>
      </c>
      <c r="W63" s="10">
        <v>0</v>
      </c>
    </row>
    <row r="64" spans="1:23">
      <c r="A64" s="11">
        <v>44489</v>
      </c>
      <c r="B64" s="10" t="s">
        <v>221</v>
      </c>
      <c r="C64" s="10">
        <v>1607997</v>
      </c>
      <c r="D64" s="10" t="s">
        <v>1</v>
      </c>
      <c r="E64" s="10" t="s">
        <v>226</v>
      </c>
      <c r="F64" s="12" t="str">
        <f>LOOKUP(,-FIND({"","品牌","品类","需求","竞品","品类","成分","长尾","场景","占位","功效"},E64),{"其他","品牌词","品类词","需求词","竞品词","品类词","成分词","长尾词","场景词","占位词","功效词"})</f>
        <v>品牌词</v>
      </c>
      <c r="G64" s="12" t="str">
        <f>INDEX(KOL素材!C:C,MATCH(M64,KOL素材!B:B,0))</f>
        <v>Tammy</v>
      </c>
      <c r="H64" s="10">
        <v>1876501</v>
      </c>
      <c r="I64" s="10" t="s">
        <v>216</v>
      </c>
      <c r="J64" s="10" t="s">
        <v>223</v>
      </c>
      <c r="K64" s="10">
        <v>7317389</v>
      </c>
      <c r="L64" s="10" t="s">
        <v>216</v>
      </c>
      <c r="M64" s="10" t="s">
        <v>223</v>
      </c>
      <c r="N64" s="10" t="s">
        <v>47</v>
      </c>
      <c r="O64" s="10">
        <v>1147.07</v>
      </c>
      <c r="P64" s="10">
        <v>6322</v>
      </c>
      <c r="Q64" s="10">
        <v>193</v>
      </c>
      <c r="R64" s="13">
        <v>0.0305</v>
      </c>
      <c r="S64" s="10">
        <v>5.94</v>
      </c>
      <c r="T64" s="10">
        <v>1</v>
      </c>
      <c r="U64" s="10">
        <v>0</v>
      </c>
      <c r="V64" s="10">
        <v>2</v>
      </c>
      <c r="W64" s="10">
        <v>0</v>
      </c>
    </row>
    <row r="65" spans="1:23">
      <c r="A65" s="11">
        <v>44489</v>
      </c>
      <c r="B65" s="10" t="s">
        <v>227</v>
      </c>
      <c r="C65" s="10">
        <v>1621580</v>
      </c>
      <c r="D65" s="10" t="s">
        <v>1</v>
      </c>
      <c r="E65" s="10" t="s">
        <v>228</v>
      </c>
      <c r="F65" s="12" t="str">
        <f>LOOKUP(,-FIND({"","品牌","品类","需求","竞品","品类","成分","长尾","场景","占位","功效"},E65),{"其他","品牌词","品类词","需求词","竞品词","品类词","成分词","长尾词","场景词","占位词","功效词"})</f>
        <v>品类词</v>
      </c>
      <c r="G65" s="12" t="str">
        <f>INDEX(KOL素材!C:C,MATCH(M65,KOL素材!B:B,0))</f>
        <v>白羊羊</v>
      </c>
      <c r="H65" s="10">
        <v>1896778</v>
      </c>
      <c r="I65" s="10" t="s">
        <v>216</v>
      </c>
      <c r="J65" s="10" t="s">
        <v>229</v>
      </c>
      <c r="K65" s="10">
        <v>7465759</v>
      </c>
      <c r="L65" s="10" t="s">
        <v>216</v>
      </c>
      <c r="M65" s="10" t="s">
        <v>229</v>
      </c>
      <c r="N65" s="10" t="s">
        <v>47</v>
      </c>
      <c r="O65" s="10">
        <v>0</v>
      </c>
      <c r="P65" s="10">
        <v>44</v>
      </c>
      <c r="Q65" s="10">
        <v>0</v>
      </c>
      <c r="R65" s="13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</row>
    <row r="66" spans="1:23">
      <c r="A66" s="11">
        <v>44489</v>
      </c>
      <c r="B66" s="10" t="s">
        <v>227</v>
      </c>
      <c r="C66" s="10">
        <v>1621580</v>
      </c>
      <c r="D66" s="10" t="s">
        <v>1</v>
      </c>
      <c r="E66" s="10" t="s">
        <v>230</v>
      </c>
      <c r="F66" s="12" t="str">
        <f>LOOKUP(,-FIND({"","品牌","品类","需求","竞品","品类","成分","长尾","场景","占位","功效"},E66),{"其他","品牌词","品类词","需求词","竞品词","品类词","成分词","长尾词","场景词","占位词","功效词"})</f>
        <v>品牌词</v>
      </c>
      <c r="G66" s="12" t="str">
        <f>INDEX(KOL素材!C:C,MATCH(M66,KOL素材!B:B,0))</f>
        <v>白羊羊</v>
      </c>
      <c r="H66" s="10">
        <v>1896789</v>
      </c>
      <c r="I66" s="10" t="s">
        <v>216</v>
      </c>
      <c r="J66" s="10" t="s">
        <v>229</v>
      </c>
      <c r="K66" s="10">
        <v>7465812</v>
      </c>
      <c r="L66" s="10" t="s">
        <v>216</v>
      </c>
      <c r="M66" s="10" t="s">
        <v>229</v>
      </c>
      <c r="N66" s="10" t="s">
        <v>47</v>
      </c>
      <c r="O66" s="10">
        <v>6.54</v>
      </c>
      <c r="P66" s="10">
        <v>465</v>
      </c>
      <c r="Q66" s="10">
        <v>8</v>
      </c>
      <c r="R66" s="13">
        <v>0.0172</v>
      </c>
      <c r="S66" s="10">
        <v>0.81</v>
      </c>
      <c r="T66" s="10">
        <v>1</v>
      </c>
      <c r="U66" s="10">
        <v>0</v>
      </c>
      <c r="V66" s="10">
        <v>0</v>
      </c>
      <c r="W66" s="10">
        <v>0</v>
      </c>
    </row>
    <row r="67" spans="1:23">
      <c r="A67" s="11">
        <v>44489</v>
      </c>
      <c r="B67" s="10" t="s">
        <v>227</v>
      </c>
      <c r="C67" s="10">
        <v>1621580</v>
      </c>
      <c r="D67" s="10" t="s">
        <v>1</v>
      </c>
      <c r="E67" s="10" t="s">
        <v>231</v>
      </c>
      <c r="F67" s="12" t="str">
        <f>LOOKUP(,-FIND({"","品牌","品类","需求","竞品","品类","成分","长尾","场景","占位","功效"},E67),{"其他","品牌词","品类词","需求词","竞品词","品类词","成分词","长尾词","场景词","占位词","功效词"})</f>
        <v>竞品词</v>
      </c>
      <c r="G67" s="12" t="str">
        <f>INDEX(KOL素材!C:C,MATCH(M67,KOL素材!B:B,0))</f>
        <v>白羊羊</v>
      </c>
      <c r="H67" s="10">
        <v>1896793</v>
      </c>
      <c r="I67" s="10" t="s">
        <v>216</v>
      </c>
      <c r="J67" s="10" t="s">
        <v>229</v>
      </c>
      <c r="K67" s="10">
        <v>7465831</v>
      </c>
      <c r="L67" s="10" t="s">
        <v>216</v>
      </c>
      <c r="M67" s="10" t="s">
        <v>229</v>
      </c>
      <c r="N67" s="10" t="s">
        <v>47</v>
      </c>
      <c r="O67" s="10">
        <v>72.85</v>
      </c>
      <c r="P67" s="10">
        <v>215</v>
      </c>
      <c r="Q67" s="10">
        <v>13</v>
      </c>
      <c r="R67" s="13">
        <v>0.0605</v>
      </c>
      <c r="S67" s="10">
        <v>5.6</v>
      </c>
      <c r="T67" s="10">
        <v>0</v>
      </c>
      <c r="U67" s="10">
        <v>0</v>
      </c>
      <c r="V67" s="10">
        <v>0</v>
      </c>
      <c r="W67" s="10">
        <v>0</v>
      </c>
    </row>
    <row r="68" spans="1:23">
      <c r="A68" s="11">
        <v>44489</v>
      </c>
      <c r="B68" s="10" t="s">
        <v>232</v>
      </c>
      <c r="C68" s="10">
        <v>1630753</v>
      </c>
      <c r="D68" s="10" t="s">
        <v>1</v>
      </c>
      <c r="E68" s="10" t="s">
        <v>233</v>
      </c>
      <c r="F68" s="12" t="str">
        <f>LOOKUP(,-FIND({"","品牌","品类","需求","竞品","品类","成分","长尾","场景","占位","功效"},E68),{"其他","品牌词","品类词","需求词","竞品词","品类词","成分词","长尾词","场景词","占位词","功效词"})</f>
        <v>品类词</v>
      </c>
      <c r="G68" s="12" t="str">
        <f>INDEX(KOL素材!C:C,MATCH(M68,KOL素材!B:B,0))</f>
        <v>金刚妹</v>
      </c>
      <c r="H68" s="10">
        <v>1910430</v>
      </c>
      <c r="I68" s="10" t="s">
        <v>216</v>
      </c>
      <c r="J68" s="10" t="s">
        <v>234</v>
      </c>
      <c r="K68" s="10">
        <v>7573173</v>
      </c>
      <c r="L68" s="10" t="s">
        <v>216</v>
      </c>
      <c r="M68" s="10" t="s">
        <v>234</v>
      </c>
      <c r="N68" s="10" t="s">
        <v>47</v>
      </c>
      <c r="O68" s="10">
        <v>0</v>
      </c>
      <c r="P68" s="10">
        <v>15</v>
      </c>
      <c r="Q68" s="10">
        <v>0</v>
      </c>
      <c r="R68" s="13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</row>
    <row r="69" spans="1:23">
      <c r="A69" s="11">
        <v>44489</v>
      </c>
      <c r="B69" s="10" t="s">
        <v>232</v>
      </c>
      <c r="C69" s="10">
        <v>1630753</v>
      </c>
      <c r="D69" s="10" t="s">
        <v>1</v>
      </c>
      <c r="E69" s="10" t="s">
        <v>235</v>
      </c>
      <c r="F69" s="12" t="str">
        <f>LOOKUP(,-FIND({"","品牌","品类","需求","竞品","品类","成分","长尾","场景","占位","功效"},E69),{"其他","品牌词","品类词","需求词","竞品词","品类词","成分词","长尾词","场景词","占位词","功效词"})</f>
        <v>品牌词</v>
      </c>
      <c r="G69" s="12" t="str">
        <f>INDEX(KOL素材!C:C,MATCH(M69,KOL素材!B:B,0))</f>
        <v>金刚妹</v>
      </c>
      <c r="H69" s="10">
        <v>1910445</v>
      </c>
      <c r="I69" s="10" t="s">
        <v>216</v>
      </c>
      <c r="J69" s="10" t="s">
        <v>234</v>
      </c>
      <c r="K69" s="10">
        <v>7573235</v>
      </c>
      <c r="L69" s="10" t="s">
        <v>216</v>
      </c>
      <c r="M69" s="10" t="s">
        <v>234</v>
      </c>
      <c r="N69" s="10" t="s">
        <v>47</v>
      </c>
      <c r="O69" s="10">
        <v>0</v>
      </c>
      <c r="P69" s="10">
        <v>24</v>
      </c>
      <c r="Q69" s="10">
        <v>0</v>
      </c>
      <c r="R69" s="13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</row>
    <row r="70" spans="1:23">
      <c r="A70" s="11">
        <v>44489</v>
      </c>
      <c r="B70" s="10" t="s">
        <v>236</v>
      </c>
      <c r="C70" s="10">
        <v>1643806</v>
      </c>
      <c r="D70" s="10" t="s">
        <v>1</v>
      </c>
      <c r="E70" s="10" t="s">
        <v>237</v>
      </c>
      <c r="F70" s="12" t="str">
        <f>LOOKUP(,-FIND({"","品牌","品类","需求","竞品","品类","成分","长尾","场景","占位","功效"},E70),{"其他","品牌词","品类词","需求词","竞品词","品类词","成分词","长尾词","场景词","占位词","功效词"})</f>
        <v>竞品词</v>
      </c>
      <c r="G70" s="12" t="str">
        <f>INDEX(KOL素材!C:C,MATCH(M70,KOL素材!B:B,0))</f>
        <v>黑白格</v>
      </c>
      <c r="H70" s="10">
        <v>1931095</v>
      </c>
      <c r="I70" s="10" t="s">
        <v>216</v>
      </c>
      <c r="J70" s="10" t="s">
        <v>238</v>
      </c>
      <c r="K70" s="10">
        <v>7715311</v>
      </c>
      <c r="L70" s="10" t="s">
        <v>216</v>
      </c>
      <c r="M70" s="10" t="s">
        <v>238</v>
      </c>
      <c r="N70" s="10" t="s">
        <v>47</v>
      </c>
      <c r="O70" s="10">
        <v>0</v>
      </c>
      <c r="P70" s="10">
        <v>5</v>
      </c>
      <c r="Q70" s="10">
        <v>0</v>
      </c>
      <c r="R70" s="13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</row>
    <row r="71" spans="1:23">
      <c r="A71" s="11">
        <v>44489</v>
      </c>
      <c r="B71" s="10" t="s">
        <v>236</v>
      </c>
      <c r="C71" s="10">
        <v>1643806</v>
      </c>
      <c r="D71" s="10" t="s">
        <v>1</v>
      </c>
      <c r="E71" s="10" t="s">
        <v>239</v>
      </c>
      <c r="F71" s="12" t="str">
        <f>LOOKUP(,-FIND({"","品牌","品类","需求","竞品","品类","成分","长尾","场景","占位","功效"},E71),{"其他","品牌词","品类词","需求词","竞品词","品类词","成分词","长尾词","场景词","占位词","功效词"})</f>
        <v>成分词</v>
      </c>
      <c r="G71" s="12" t="str">
        <f>INDEX(KOL素材!C:C,MATCH(M71,KOL素材!B:B,0))</f>
        <v>黑白格</v>
      </c>
      <c r="H71" s="10">
        <v>1938533</v>
      </c>
      <c r="I71" s="10" t="s">
        <v>216</v>
      </c>
      <c r="J71" s="10" t="s">
        <v>238</v>
      </c>
      <c r="K71" s="10">
        <v>7765922</v>
      </c>
      <c r="L71" s="10" t="s">
        <v>216</v>
      </c>
      <c r="M71" s="10" t="s">
        <v>238</v>
      </c>
      <c r="N71" s="10" t="s">
        <v>47</v>
      </c>
      <c r="O71" s="10">
        <v>213.62</v>
      </c>
      <c r="P71" s="10">
        <v>712</v>
      </c>
      <c r="Q71" s="10">
        <v>16</v>
      </c>
      <c r="R71" s="13">
        <v>0.0225</v>
      </c>
      <c r="S71" s="10">
        <v>13.35</v>
      </c>
      <c r="T71" s="10">
        <v>0</v>
      </c>
      <c r="U71" s="10">
        <v>0</v>
      </c>
      <c r="V71" s="10">
        <v>0</v>
      </c>
      <c r="W71" s="10">
        <v>0</v>
      </c>
    </row>
    <row r="72" spans="1:23">
      <c r="A72" s="11">
        <v>44489</v>
      </c>
      <c r="B72" s="10" t="s">
        <v>241</v>
      </c>
      <c r="C72" s="10">
        <v>1658042</v>
      </c>
      <c r="D72" s="10" t="s">
        <v>1</v>
      </c>
      <c r="E72" s="10" t="s">
        <v>242</v>
      </c>
      <c r="F72" s="12" t="str">
        <f>LOOKUP(,-FIND({"","品牌","品类","需求","竞品","品类","成分","长尾","场景","占位","功效"},E72),{"其他","品牌词","品类词","需求词","竞品词","品类词","成分词","长尾词","场景词","占位词","功效词"})</f>
        <v>品类词</v>
      </c>
      <c r="G72" s="12" t="str">
        <f>INDEX(KOL素材!C:C,MATCH(M72,KOL素材!B:B,0))</f>
        <v>瑜伽小t</v>
      </c>
      <c r="H72" s="10">
        <v>1952766</v>
      </c>
      <c r="I72" s="10" t="s">
        <v>216</v>
      </c>
      <c r="J72" s="10" t="s">
        <v>243</v>
      </c>
      <c r="K72" s="10">
        <v>7880009</v>
      </c>
      <c r="L72" s="10" t="s">
        <v>216</v>
      </c>
      <c r="M72" s="10" t="s">
        <v>243</v>
      </c>
      <c r="N72" s="10" t="s">
        <v>47</v>
      </c>
      <c r="O72" s="10">
        <v>27.6</v>
      </c>
      <c r="P72" s="10">
        <v>361</v>
      </c>
      <c r="Q72" s="10">
        <v>6</v>
      </c>
      <c r="R72" s="13">
        <v>0.0166</v>
      </c>
      <c r="S72" s="10">
        <v>4.6</v>
      </c>
      <c r="T72" s="10">
        <v>0</v>
      </c>
      <c r="U72" s="10">
        <v>0</v>
      </c>
      <c r="V72" s="10">
        <v>0</v>
      </c>
      <c r="W72" s="10">
        <v>0</v>
      </c>
    </row>
    <row r="73" spans="1:23">
      <c r="A73" s="11">
        <v>44489</v>
      </c>
      <c r="B73" s="10" t="s">
        <v>241</v>
      </c>
      <c r="C73" s="10">
        <v>1658042</v>
      </c>
      <c r="D73" s="10" t="s">
        <v>1</v>
      </c>
      <c r="E73" s="10" t="s">
        <v>244</v>
      </c>
      <c r="F73" s="12" t="str">
        <f>LOOKUP(,-FIND({"","品牌","品类","需求","竞品","品类","成分","长尾","场景","占位","功效"},E73),{"其他","品牌词","品类词","需求词","竞品词","品类词","成分词","长尾词","场景词","占位词","功效词"})</f>
        <v>品牌词</v>
      </c>
      <c r="G73" s="12" t="str">
        <f>INDEX(KOL素材!C:C,MATCH(M73,KOL素材!B:B,0))</f>
        <v>瑜伽小t</v>
      </c>
      <c r="H73" s="10">
        <v>1952776</v>
      </c>
      <c r="I73" s="10" t="s">
        <v>216</v>
      </c>
      <c r="J73" s="10" t="s">
        <v>243</v>
      </c>
      <c r="K73" s="10">
        <v>7880062</v>
      </c>
      <c r="L73" s="10" t="s">
        <v>216</v>
      </c>
      <c r="M73" s="10" t="s">
        <v>243</v>
      </c>
      <c r="N73" s="10" t="s">
        <v>47</v>
      </c>
      <c r="O73" s="10">
        <v>0</v>
      </c>
      <c r="P73" s="10">
        <v>110</v>
      </c>
      <c r="Q73" s="10">
        <v>0</v>
      </c>
      <c r="R73" s="13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</row>
    <row r="74" spans="1:23">
      <c r="A74" s="11">
        <v>44489</v>
      </c>
      <c r="B74" s="10" t="s">
        <v>246</v>
      </c>
      <c r="C74" s="10">
        <v>1658062</v>
      </c>
      <c r="D74" s="10" t="s">
        <v>1</v>
      </c>
      <c r="E74" s="10" t="s">
        <v>247</v>
      </c>
      <c r="F74" s="12" t="str">
        <f>LOOKUP(,-FIND({"","品牌","品类","需求","竞品","品类","成分","长尾","场景","占位","功效"},E74),{"其他","品牌词","品类词","需求词","竞品词","品类词","成分词","长尾词","场景词","占位词","功效词"})</f>
        <v>品类词</v>
      </c>
      <c r="G74" s="12" t="str">
        <f>INDEX(KOL素材!C:C,MATCH(M74,KOL素材!B:B,0))</f>
        <v>丹诗儿</v>
      </c>
      <c r="H74" s="10">
        <v>1952791</v>
      </c>
      <c r="I74" s="10" t="s">
        <v>216</v>
      </c>
      <c r="J74" s="10" t="s">
        <v>248</v>
      </c>
      <c r="K74" s="10">
        <v>7880168</v>
      </c>
      <c r="L74" s="10" t="s">
        <v>216</v>
      </c>
      <c r="M74" s="10" t="s">
        <v>248</v>
      </c>
      <c r="N74" s="10" t="s">
        <v>47</v>
      </c>
      <c r="O74" s="10">
        <v>1.6</v>
      </c>
      <c r="P74" s="10">
        <v>112</v>
      </c>
      <c r="Q74" s="10">
        <v>1</v>
      </c>
      <c r="R74" s="13">
        <v>0.0089</v>
      </c>
      <c r="S74" s="10">
        <v>1.6</v>
      </c>
      <c r="T74" s="10">
        <v>0</v>
      </c>
      <c r="U74" s="10">
        <v>0</v>
      </c>
      <c r="V74" s="10">
        <v>0</v>
      </c>
      <c r="W74" s="10">
        <v>0</v>
      </c>
    </row>
    <row r="75" spans="1:23">
      <c r="A75" s="11">
        <v>44489</v>
      </c>
      <c r="B75" s="10" t="s">
        <v>246</v>
      </c>
      <c r="C75" s="10">
        <v>1658062</v>
      </c>
      <c r="D75" s="10" t="s">
        <v>1</v>
      </c>
      <c r="E75" s="10" t="s">
        <v>249</v>
      </c>
      <c r="F75" s="12" t="str">
        <f>LOOKUP(,-FIND({"","品牌","品类","需求","竞品","品类","成分","长尾","场景","占位","功效"},E75),{"其他","品牌词","品类词","需求词","竞品词","品类词","成分词","长尾词","场景词","占位词","功效词"})</f>
        <v>需求词</v>
      </c>
      <c r="G75" s="12" t="str">
        <f>INDEX(KOL素材!C:C,MATCH(M75,KOL素材!B:B,0))</f>
        <v>丹诗儿</v>
      </c>
      <c r="H75" s="10">
        <v>1952793</v>
      </c>
      <c r="I75" s="10" t="s">
        <v>216</v>
      </c>
      <c r="J75" s="10" t="s">
        <v>248</v>
      </c>
      <c r="K75" s="10">
        <v>7880186</v>
      </c>
      <c r="L75" s="10" t="s">
        <v>216</v>
      </c>
      <c r="M75" s="10" t="s">
        <v>248</v>
      </c>
      <c r="N75" s="10" t="s">
        <v>47</v>
      </c>
      <c r="O75" s="10">
        <v>33.49</v>
      </c>
      <c r="P75" s="10">
        <v>1326</v>
      </c>
      <c r="Q75" s="10">
        <v>21</v>
      </c>
      <c r="R75" s="13">
        <v>0.0158</v>
      </c>
      <c r="S75" s="10">
        <v>1.59</v>
      </c>
      <c r="T75" s="10">
        <v>0</v>
      </c>
      <c r="U75" s="10">
        <v>0</v>
      </c>
      <c r="V75" s="10">
        <v>0</v>
      </c>
      <c r="W75" s="10">
        <v>0</v>
      </c>
    </row>
    <row r="76" spans="1:23">
      <c r="A76" s="11">
        <v>44489</v>
      </c>
      <c r="B76" s="10" t="s">
        <v>246</v>
      </c>
      <c r="C76" s="10">
        <v>1658062</v>
      </c>
      <c r="D76" s="10" t="s">
        <v>1</v>
      </c>
      <c r="E76" s="10" t="s">
        <v>250</v>
      </c>
      <c r="F76" s="12" t="str">
        <f>LOOKUP(,-FIND({"","品牌","品类","需求","竞品","品类","成分","长尾","场景","占位","功效"},E76),{"其他","品牌词","品类词","需求词","竞品词","品类词","成分词","长尾词","场景词","占位词","功效词"})</f>
        <v>品牌词</v>
      </c>
      <c r="G76" s="12" t="str">
        <f>INDEX(KOL素材!C:C,MATCH(M76,KOL素材!B:B,0))</f>
        <v>丹诗儿</v>
      </c>
      <c r="H76" s="10">
        <v>1952796</v>
      </c>
      <c r="I76" s="10" t="s">
        <v>216</v>
      </c>
      <c r="J76" s="10" t="s">
        <v>248</v>
      </c>
      <c r="K76" s="10">
        <v>7880197</v>
      </c>
      <c r="L76" s="10" t="s">
        <v>216</v>
      </c>
      <c r="M76" s="10" t="s">
        <v>248</v>
      </c>
      <c r="N76" s="10" t="s">
        <v>47</v>
      </c>
      <c r="O76" s="10">
        <v>102.41</v>
      </c>
      <c r="P76" s="10">
        <v>484</v>
      </c>
      <c r="Q76" s="10">
        <v>22</v>
      </c>
      <c r="R76" s="13">
        <v>0.0455</v>
      </c>
      <c r="S76" s="10">
        <v>4.65</v>
      </c>
      <c r="T76" s="10">
        <v>1</v>
      </c>
      <c r="U76" s="10">
        <v>0</v>
      </c>
      <c r="V76" s="10">
        <v>0</v>
      </c>
      <c r="W76" s="10">
        <v>0</v>
      </c>
    </row>
    <row r="77" spans="1:23">
      <c r="A77" s="11">
        <v>44489</v>
      </c>
      <c r="B77" s="10" t="s">
        <v>246</v>
      </c>
      <c r="C77" s="10">
        <v>1658062</v>
      </c>
      <c r="D77" s="10" t="s">
        <v>1</v>
      </c>
      <c r="E77" s="10" t="s">
        <v>251</v>
      </c>
      <c r="F77" s="12" t="str">
        <f>LOOKUP(,-FIND({"","品牌","品类","需求","竞品","品类","成分","长尾","场景","占位","功效"},E77),{"其他","品牌词","品类词","需求词","竞品词","品类词","成分词","长尾词","场景词","占位词","功效词"})</f>
        <v>竞品词</v>
      </c>
      <c r="G77" s="12" t="str">
        <f>INDEX(KOL素材!C:C,MATCH(M77,KOL素材!B:B,0))</f>
        <v>丹诗儿</v>
      </c>
      <c r="H77" s="10">
        <v>1952799</v>
      </c>
      <c r="I77" s="10" t="s">
        <v>216</v>
      </c>
      <c r="J77" s="10" t="s">
        <v>248</v>
      </c>
      <c r="K77" s="10">
        <v>7880213</v>
      </c>
      <c r="L77" s="10" t="s">
        <v>216</v>
      </c>
      <c r="M77" s="10" t="s">
        <v>248</v>
      </c>
      <c r="N77" s="10" t="s">
        <v>47</v>
      </c>
      <c r="O77" s="10">
        <v>80.85</v>
      </c>
      <c r="P77" s="10">
        <v>1092</v>
      </c>
      <c r="Q77" s="10">
        <v>24</v>
      </c>
      <c r="R77" s="13">
        <v>0.022</v>
      </c>
      <c r="S77" s="10">
        <v>3.36</v>
      </c>
      <c r="T77" s="10">
        <v>0</v>
      </c>
      <c r="U77" s="10">
        <v>0</v>
      </c>
      <c r="V77" s="10">
        <v>0</v>
      </c>
      <c r="W77" s="10">
        <v>0</v>
      </c>
    </row>
    <row r="78" spans="1:23">
      <c r="A78" s="11">
        <v>44489</v>
      </c>
      <c r="B78" s="10" t="s">
        <v>263</v>
      </c>
      <c r="C78" s="10">
        <v>1676167</v>
      </c>
      <c r="D78" s="10" t="s">
        <v>1</v>
      </c>
      <c r="E78" s="10" t="s">
        <v>264</v>
      </c>
      <c r="F78" s="12" t="str">
        <f>LOOKUP(,-FIND({"","品牌","品类","需求","竞品","品类","成分","长尾","场景","占位","功效"},E78),{"其他","品牌词","品类词","需求词","竞品词","品类词","成分词","长尾词","场景词","占位词","功效词"})</f>
        <v>品类词</v>
      </c>
      <c r="G78" s="12" t="str">
        <f>INDEX(KOL素材!C:C,MATCH(M78,KOL素材!B:B,0))</f>
        <v>妖孽孙小欣</v>
      </c>
      <c r="H78" s="10">
        <v>1981136</v>
      </c>
      <c r="I78" s="10" t="s">
        <v>216</v>
      </c>
      <c r="J78" s="10" t="s">
        <v>265</v>
      </c>
      <c r="K78" s="10">
        <v>8071909</v>
      </c>
      <c r="L78" s="10" t="s">
        <v>216</v>
      </c>
      <c r="M78" s="10" t="s">
        <v>265</v>
      </c>
      <c r="N78" s="10" t="s">
        <v>47</v>
      </c>
      <c r="O78" s="10">
        <v>4902.7</v>
      </c>
      <c r="P78" s="10">
        <v>18276</v>
      </c>
      <c r="Q78" s="10">
        <v>544</v>
      </c>
      <c r="R78" s="13">
        <v>0.0298</v>
      </c>
      <c r="S78" s="10">
        <v>9.01</v>
      </c>
      <c r="T78" s="10">
        <v>7</v>
      </c>
      <c r="U78" s="10">
        <v>0</v>
      </c>
      <c r="V78" s="10">
        <v>1</v>
      </c>
      <c r="W78" s="10">
        <v>0</v>
      </c>
    </row>
    <row r="79" spans="1:23">
      <c r="A79" s="11">
        <v>44489</v>
      </c>
      <c r="B79" s="10" t="s">
        <v>263</v>
      </c>
      <c r="C79" s="10">
        <v>1676167</v>
      </c>
      <c r="D79" s="10" t="s">
        <v>1</v>
      </c>
      <c r="E79" s="10" t="s">
        <v>266</v>
      </c>
      <c r="F79" s="12" t="str">
        <f>LOOKUP(,-FIND({"","品牌","品类","需求","竞品","品类","成分","长尾","场景","占位","功效"},E79),{"其他","品牌词","品类词","需求词","竞品词","品类词","成分词","长尾词","场景词","占位词","功效词"})</f>
        <v>需求词</v>
      </c>
      <c r="G79" s="12" t="str">
        <f>INDEX(KOL素材!C:C,MATCH(M79,KOL素材!B:B,0))</f>
        <v>妖孽孙小欣</v>
      </c>
      <c r="H79" s="10">
        <v>2112729</v>
      </c>
      <c r="I79" s="10" t="s">
        <v>216</v>
      </c>
      <c r="J79" s="10" t="s">
        <v>265</v>
      </c>
      <c r="K79" s="10">
        <v>8947316</v>
      </c>
      <c r="L79" s="10" t="s">
        <v>216</v>
      </c>
      <c r="M79" s="10" t="s">
        <v>265</v>
      </c>
      <c r="N79" s="10" t="s">
        <v>47</v>
      </c>
      <c r="O79" s="10">
        <v>2216.64</v>
      </c>
      <c r="P79" s="10">
        <v>7961</v>
      </c>
      <c r="Q79" s="10">
        <v>256</v>
      </c>
      <c r="R79" s="13">
        <v>0.0322</v>
      </c>
      <c r="S79" s="10">
        <v>8.65</v>
      </c>
      <c r="T79" s="10">
        <v>3</v>
      </c>
      <c r="U79" s="10">
        <v>0</v>
      </c>
      <c r="V79" s="10">
        <v>2</v>
      </c>
      <c r="W79" s="10">
        <v>0</v>
      </c>
    </row>
    <row r="80" spans="1:23">
      <c r="A80" s="11">
        <v>44489</v>
      </c>
      <c r="B80" s="10" t="s">
        <v>252</v>
      </c>
      <c r="C80" s="10">
        <v>1676177</v>
      </c>
      <c r="D80" s="10" t="s">
        <v>1</v>
      </c>
      <c r="E80" s="10" t="s">
        <v>253</v>
      </c>
      <c r="F80" s="12" t="str">
        <f>LOOKUP(,-FIND({"","品牌","品类","需求","竞品","品类","成分","长尾","场景","占位","功效"},E80),{"其他","品牌词","品类词","需求词","竞品词","品类词","成分词","长尾词","场景词","占位词","功效词"})</f>
        <v>品类词</v>
      </c>
      <c r="G80" s="12" t="str">
        <f>INDEX(KOL素材!C:C,MATCH(M80,KOL素材!B:B,0))</f>
        <v>橙宝成长记</v>
      </c>
      <c r="H80" s="10">
        <v>1981160</v>
      </c>
      <c r="I80" s="10" t="s">
        <v>216</v>
      </c>
      <c r="J80" s="10" t="s">
        <v>254</v>
      </c>
      <c r="K80" s="10">
        <v>8072022</v>
      </c>
      <c r="L80" s="10" t="s">
        <v>216</v>
      </c>
      <c r="M80" s="10" t="s">
        <v>254</v>
      </c>
      <c r="N80" s="10" t="s">
        <v>47</v>
      </c>
      <c r="O80" s="10">
        <v>0</v>
      </c>
      <c r="P80" s="10">
        <v>38</v>
      </c>
      <c r="Q80" s="10">
        <v>0</v>
      </c>
      <c r="R80" s="13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</row>
    <row r="81" spans="1:23">
      <c r="A81" s="11">
        <v>44489</v>
      </c>
      <c r="B81" s="10" t="s">
        <v>252</v>
      </c>
      <c r="C81" s="10">
        <v>1676177</v>
      </c>
      <c r="D81" s="10" t="s">
        <v>1</v>
      </c>
      <c r="E81" s="10" t="s">
        <v>255</v>
      </c>
      <c r="F81" s="12" t="str">
        <f>LOOKUP(,-FIND({"","品牌","品类","需求","竞品","品类","成分","长尾","场景","占位","功效"},E81),{"其他","品牌词","品类词","需求词","竞品词","品类词","成分词","长尾词","场景词","占位词","功效词"})</f>
        <v>需求词</v>
      </c>
      <c r="G81" s="12" t="str">
        <f>INDEX(KOL素材!C:C,MATCH(M81,KOL素材!B:B,0))</f>
        <v>橙宝成长记</v>
      </c>
      <c r="H81" s="10">
        <v>1981364</v>
      </c>
      <c r="I81" s="10" t="s">
        <v>216</v>
      </c>
      <c r="J81" s="10" t="s">
        <v>254</v>
      </c>
      <c r="K81" s="10">
        <v>8072694</v>
      </c>
      <c r="L81" s="10" t="s">
        <v>216</v>
      </c>
      <c r="M81" s="10" t="s">
        <v>254</v>
      </c>
      <c r="N81" s="10" t="s">
        <v>47</v>
      </c>
      <c r="O81" s="10">
        <v>3.16</v>
      </c>
      <c r="P81" s="10">
        <v>74</v>
      </c>
      <c r="Q81" s="10">
        <v>1</v>
      </c>
      <c r="R81" s="13">
        <v>0.0135</v>
      </c>
      <c r="S81" s="10">
        <v>3.16</v>
      </c>
      <c r="T81" s="10">
        <v>0</v>
      </c>
      <c r="U81" s="10">
        <v>0</v>
      </c>
      <c r="V81" s="10">
        <v>0</v>
      </c>
      <c r="W81" s="10">
        <v>0</v>
      </c>
    </row>
    <row r="82" spans="1:23">
      <c r="A82" s="11">
        <v>44489</v>
      </c>
      <c r="B82" s="10" t="s">
        <v>252</v>
      </c>
      <c r="C82" s="10">
        <v>1676177</v>
      </c>
      <c r="D82" s="10" t="s">
        <v>1</v>
      </c>
      <c r="E82" s="10" t="s">
        <v>256</v>
      </c>
      <c r="F82" s="12" t="str">
        <f>LOOKUP(,-FIND({"","品牌","品类","需求","竞品","品类","成分","长尾","场景","占位","功效"},E82),{"其他","品牌词","品类词","需求词","竞品词","品类词","成分词","长尾词","场景词","占位词","功效词"})</f>
        <v>品牌词</v>
      </c>
      <c r="G82" s="12" t="str">
        <f>INDEX(KOL素材!C:C,MATCH(M82,KOL素材!B:B,0))</f>
        <v>橙宝成长记</v>
      </c>
      <c r="H82" s="10">
        <v>1988920</v>
      </c>
      <c r="I82" s="10" t="s">
        <v>216</v>
      </c>
      <c r="J82" s="10" t="s">
        <v>254</v>
      </c>
      <c r="K82" s="10">
        <v>8117392</v>
      </c>
      <c r="L82" s="10" t="s">
        <v>216</v>
      </c>
      <c r="M82" s="10" t="s">
        <v>254</v>
      </c>
      <c r="N82" s="10" t="s">
        <v>47</v>
      </c>
      <c r="O82" s="10">
        <v>0</v>
      </c>
      <c r="P82" s="10">
        <v>4</v>
      </c>
      <c r="Q82" s="10">
        <v>0</v>
      </c>
      <c r="R82" s="13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</row>
    <row r="83" spans="1:23">
      <c r="A83" s="11">
        <v>44489</v>
      </c>
      <c r="B83" s="10" t="s">
        <v>257</v>
      </c>
      <c r="C83" s="10">
        <v>1676188</v>
      </c>
      <c r="D83" s="10" t="s">
        <v>1</v>
      </c>
      <c r="E83" s="10" t="s">
        <v>258</v>
      </c>
      <c r="F83" s="12" t="str">
        <f>LOOKUP(,-FIND({"","品牌","品类","需求","竞品","品类","成分","长尾","场景","占位","功效"},E83),{"其他","品牌词","品类词","需求词","竞品词","品类词","成分词","长尾词","场景词","占位词","功效词"})</f>
        <v>品类词</v>
      </c>
      <c r="G83" s="12" t="str">
        <f>INDEX(KOL素材!C:C,MATCH(M83,KOL素材!B:B,0))</f>
        <v>weiwei蔷薇</v>
      </c>
      <c r="H83" s="10">
        <v>1981186</v>
      </c>
      <c r="I83" s="10" t="s">
        <v>216</v>
      </c>
      <c r="J83" s="10" t="s">
        <v>259</v>
      </c>
      <c r="K83" s="10">
        <v>8072073</v>
      </c>
      <c r="L83" s="10" t="s">
        <v>216</v>
      </c>
      <c r="M83" s="10" t="s">
        <v>259</v>
      </c>
      <c r="N83" s="10" t="s">
        <v>47</v>
      </c>
      <c r="O83" s="10">
        <v>0</v>
      </c>
      <c r="P83" s="10">
        <v>20</v>
      </c>
      <c r="Q83" s="10">
        <v>0</v>
      </c>
      <c r="R83" s="13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</row>
    <row r="84" spans="1:23">
      <c r="A84" s="11">
        <v>44489</v>
      </c>
      <c r="B84" s="10" t="s">
        <v>257</v>
      </c>
      <c r="C84" s="10">
        <v>1676188</v>
      </c>
      <c r="D84" s="10" t="s">
        <v>1</v>
      </c>
      <c r="E84" s="10" t="s">
        <v>260</v>
      </c>
      <c r="F84" s="12" t="str">
        <f>LOOKUP(,-FIND({"","品牌","品类","需求","竞品","品类","成分","长尾","场景","占位","功效"},E84),{"其他","品牌词","品类词","需求词","竞品词","品类词","成分词","长尾词","场景词","占位词","功效词"})</f>
        <v>需求词</v>
      </c>
      <c r="G84" s="12" t="str">
        <f>INDEX(KOL素材!C:C,MATCH(M84,KOL素材!B:B,0))</f>
        <v>weiwei蔷薇</v>
      </c>
      <c r="H84" s="10">
        <v>1981372</v>
      </c>
      <c r="I84" s="10" t="s">
        <v>216</v>
      </c>
      <c r="J84" s="10" t="s">
        <v>259</v>
      </c>
      <c r="K84" s="10">
        <v>8072707</v>
      </c>
      <c r="L84" s="10" t="s">
        <v>216</v>
      </c>
      <c r="M84" s="10" t="s">
        <v>259</v>
      </c>
      <c r="N84" s="10" t="s">
        <v>47</v>
      </c>
      <c r="O84" s="10">
        <v>0</v>
      </c>
      <c r="P84" s="10">
        <v>16</v>
      </c>
      <c r="Q84" s="10">
        <v>0</v>
      </c>
      <c r="R84" s="13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</row>
    <row r="85" spans="1:23">
      <c r="A85" s="11">
        <v>44489</v>
      </c>
      <c r="B85" s="10" t="s">
        <v>261</v>
      </c>
      <c r="C85" s="10">
        <v>1679009</v>
      </c>
      <c r="D85" s="10" t="s">
        <v>1</v>
      </c>
      <c r="E85" s="10" t="s">
        <v>267</v>
      </c>
      <c r="F85" s="12" t="str">
        <f>LOOKUP(,-FIND({"","品牌","品类","需求","竞品","品类","成分","长尾","场景","占位","功效"},E85),{"其他","品牌词","品类词","需求词","竞品词","品类词","成分词","长尾词","场景词","占位词","功效词"})</f>
        <v>品类词</v>
      </c>
      <c r="G85" s="12" t="str">
        <f>INDEX(KOL素材!C:C,MATCH(M85,KOL素材!B:B,0))</f>
        <v>Maggie是麦麦</v>
      </c>
      <c r="H85" s="10">
        <v>1986004</v>
      </c>
      <c r="I85" s="10" t="s">
        <v>216</v>
      </c>
      <c r="J85" s="10">
        <v>6.1277385e+23</v>
      </c>
      <c r="K85" s="10">
        <v>8097856</v>
      </c>
      <c r="L85" s="10" t="s">
        <v>216</v>
      </c>
      <c r="M85" s="10">
        <v>6.1277385e+23</v>
      </c>
      <c r="N85" s="10" t="s">
        <v>47</v>
      </c>
      <c r="O85" s="10">
        <v>511.59</v>
      </c>
      <c r="P85" s="10">
        <v>4022</v>
      </c>
      <c r="Q85" s="10">
        <v>85</v>
      </c>
      <c r="R85" s="13">
        <v>0.0211</v>
      </c>
      <c r="S85" s="10">
        <v>6.01</v>
      </c>
      <c r="T85" s="10">
        <v>1</v>
      </c>
      <c r="U85" s="10">
        <v>0</v>
      </c>
      <c r="V85" s="10">
        <v>3</v>
      </c>
      <c r="W85" s="10">
        <v>0</v>
      </c>
    </row>
    <row r="86" spans="1:23">
      <c r="A86" s="11">
        <v>44489</v>
      </c>
      <c r="B86" s="10" t="s">
        <v>261</v>
      </c>
      <c r="C86" s="10">
        <v>1679009</v>
      </c>
      <c r="D86" s="10" t="s">
        <v>1</v>
      </c>
      <c r="E86" s="10" t="s">
        <v>262</v>
      </c>
      <c r="F86" s="12" t="str">
        <f>LOOKUP(,-FIND({"","品牌","品类","需求","竞品","品类","成分","长尾","场景","占位","功效"},E86),{"其他","品牌词","品类词","需求词","竞品词","品类词","成分词","长尾词","场景词","占位词","功效词"})</f>
        <v>需求词</v>
      </c>
      <c r="G86" s="12" t="str">
        <f>INDEX(KOL素材!C:C,MATCH(M86,KOL素材!B:B,0))</f>
        <v>Maggie是麦麦</v>
      </c>
      <c r="H86" s="10">
        <v>1986006</v>
      </c>
      <c r="I86" s="10" t="s">
        <v>216</v>
      </c>
      <c r="J86" s="10">
        <v>6.1277385e+23</v>
      </c>
      <c r="K86" s="10">
        <v>8097867</v>
      </c>
      <c r="L86" s="10" t="s">
        <v>216</v>
      </c>
      <c r="M86" s="10">
        <v>6.1277385e+23</v>
      </c>
      <c r="N86" s="10" t="s">
        <v>47</v>
      </c>
      <c r="O86" s="10">
        <v>0</v>
      </c>
      <c r="P86" s="10">
        <v>3</v>
      </c>
      <c r="Q86" s="10">
        <v>0</v>
      </c>
      <c r="R86" s="13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</row>
    <row r="87" spans="1:23">
      <c r="A87" s="11">
        <v>44490</v>
      </c>
      <c r="B87" s="10" t="s">
        <v>227</v>
      </c>
      <c r="C87" s="10">
        <v>1621580</v>
      </c>
      <c r="D87" s="10" t="s">
        <v>1</v>
      </c>
      <c r="E87" s="10" t="s">
        <v>228</v>
      </c>
      <c r="F87" s="12" t="str">
        <f>LOOKUP(,-FIND({"","品牌","品类","需求","竞品","品类","成分","长尾","场景","占位","功效"},E87),{"其他","品牌词","品类词","需求词","竞品词","品类词","成分词","长尾词","场景词","占位词","功效词"})</f>
        <v>品类词</v>
      </c>
      <c r="G87" s="12" t="str">
        <f>INDEX(KOL素材!C:C,MATCH(M87,KOL素材!B:B,0))</f>
        <v>白羊羊</v>
      </c>
      <c r="H87" s="10">
        <v>1896778</v>
      </c>
      <c r="I87" s="10" t="s">
        <v>216</v>
      </c>
      <c r="J87" s="10" t="s">
        <v>229</v>
      </c>
      <c r="K87" s="10">
        <v>7465759</v>
      </c>
      <c r="L87" s="10" t="s">
        <v>216</v>
      </c>
      <c r="M87" s="10" t="s">
        <v>229</v>
      </c>
      <c r="N87" s="10" t="s">
        <v>47</v>
      </c>
      <c r="O87" s="10">
        <v>1.6</v>
      </c>
      <c r="P87" s="10">
        <v>43</v>
      </c>
      <c r="Q87" s="10">
        <v>1</v>
      </c>
      <c r="R87" s="13">
        <v>0.0233</v>
      </c>
      <c r="S87" s="10">
        <v>1.6</v>
      </c>
      <c r="T87" s="10">
        <v>0</v>
      </c>
      <c r="U87" s="10">
        <v>0</v>
      </c>
      <c r="V87" s="10">
        <v>0</v>
      </c>
      <c r="W87" s="10">
        <v>0</v>
      </c>
    </row>
    <row r="88" spans="1:23">
      <c r="A88" s="11">
        <v>44490</v>
      </c>
      <c r="B88" s="10" t="s">
        <v>227</v>
      </c>
      <c r="C88" s="10">
        <v>1621580</v>
      </c>
      <c r="D88" s="10" t="s">
        <v>1</v>
      </c>
      <c r="E88" s="10" t="s">
        <v>230</v>
      </c>
      <c r="F88" s="12" t="str">
        <f>LOOKUP(,-FIND({"","品牌","品类","需求","竞品","品类","成分","长尾","场景","占位","功效"},E88),{"其他","品牌词","品类词","需求词","竞品词","品类词","成分词","长尾词","场景词","占位词","功效词"})</f>
        <v>品牌词</v>
      </c>
      <c r="G88" s="12" t="str">
        <f>INDEX(KOL素材!C:C,MATCH(M88,KOL素材!B:B,0))</f>
        <v>白羊羊</v>
      </c>
      <c r="H88" s="10">
        <v>1896789</v>
      </c>
      <c r="I88" s="10" t="s">
        <v>216</v>
      </c>
      <c r="J88" s="10" t="s">
        <v>229</v>
      </c>
      <c r="K88" s="10">
        <v>7465812</v>
      </c>
      <c r="L88" s="10" t="s">
        <v>216</v>
      </c>
      <c r="M88" s="10" t="s">
        <v>229</v>
      </c>
      <c r="N88" s="10" t="s">
        <v>47</v>
      </c>
      <c r="O88" s="10">
        <v>10.01</v>
      </c>
      <c r="P88" s="10">
        <v>835</v>
      </c>
      <c r="Q88" s="10">
        <v>12</v>
      </c>
      <c r="R88" s="13">
        <v>0.0144</v>
      </c>
      <c r="S88" s="10">
        <v>0.83</v>
      </c>
      <c r="T88" s="10">
        <v>0</v>
      </c>
      <c r="U88" s="10">
        <v>0</v>
      </c>
      <c r="V88" s="10">
        <v>0</v>
      </c>
      <c r="W88" s="10">
        <v>0</v>
      </c>
    </row>
    <row r="89" spans="1:23">
      <c r="A89" s="11">
        <v>44490</v>
      </c>
      <c r="B89" s="10" t="s">
        <v>227</v>
      </c>
      <c r="C89" s="10">
        <v>1621580</v>
      </c>
      <c r="D89" s="10" t="s">
        <v>1</v>
      </c>
      <c r="E89" s="10" t="s">
        <v>231</v>
      </c>
      <c r="F89" s="12" t="str">
        <f>LOOKUP(,-FIND({"","品牌","品类","需求","竞品","品类","成分","长尾","场景","占位","功效"},E89),{"其他","品牌词","品类词","需求词","竞品词","品类词","成分词","长尾词","场景词","占位词","功效词"})</f>
        <v>竞品词</v>
      </c>
      <c r="G89" s="12" t="str">
        <f>INDEX(KOL素材!C:C,MATCH(M89,KOL素材!B:B,0))</f>
        <v>白羊羊</v>
      </c>
      <c r="H89" s="10">
        <v>1896793</v>
      </c>
      <c r="I89" s="10" t="s">
        <v>216</v>
      </c>
      <c r="J89" s="10" t="s">
        <v>229</v>
      </c>
      <c r="K89" s="10">
        <v>7465831</v>
      </c>
      <c r="L89" s="10" t="s">
        <v>216</v>
      </c>
      <c r="M89" s="10" t="s">
        <v>229</v>
      </c>
      <c r="N89" s="10" t="s">
        <v>47</v>
      </c>
      <c r="O89" s="10">
        <v>66.48</v>
      </c>
      <c r="P89" s="10">
        <v>228</v>
      </c>
      <c r="Q89" s="10">
        <v>15</v>
      </c>
      <c r="R89" s="13">
        <v>0.0658</v>
      </c>
      <c r="S89" s="10">
        <v>4.43</v>
      </c>
      <c r="T89" s="10">
        <v>0</v>
      </c>
      <c r="U89" s="10">
        <v>0</v>
      </c>
      <c r="V89" s="10">
        <v>0</v>
      </c>
      <c r="W89" s="10">
        <v>0</v>
      </c>
    </row>
    <row r="90" spans="1:23">
      <c r="A90" s="11">
        <v>44490</v>
      </c>
      <c r="B90" s="10" t="s">
        <v>232</v>
      </c>
      <c r="C90" s="10">
        <v>1630753</v>
      </c>
      <c r="D90" s="10" t="s">
        <v>1</v>
      </c>
      <c r="E90" s="10" t="s">
        <v>233</v>
      </c>
      <c r="F90" s="12" t="str">
        <f>LOOKUP(,-FIND({"","品牌","品类","需求","竞品","品类","成分","长尾","场景","占位","功效"},E90),{"其他","品牌词","品类词","需求词","竞品词","品类词","成分词","长尾词","场景词","占位词","功效词"})</f>
        <v>品类词</v>
      </c>
      <c r="G90" s="12" t="str">
        <f>INDEX(KOL素材!C:C,MATCH(M90,KOL素材!B:B,0))</f>
        <v>金刚妹</v>
      </c>
      <c r="H90" s="10">
        <v>1910430</v>
      </c>
      <c r="I90" s="10" t="s">
        <v>216</v>
      </c>
      <c r="J90" s="10" t="s">
        <v>234</v>
      </c>
      <c r="K90" s="10">
        <v>7573173</v>
      </c>
      <c r="L90" s="10" t="s">
        <v>216</v>
      </c>
      <c r="M90" s="10" t="s">
        <v>234</v>
      </c>
      <c r="N90" s="10" t="s">
        <v>47</v>
      </c>
      <c r="O90" s="10">
        <v>0</v>
      </c>
      <c r="P90" s="10">
        <v>14</v>
      </c>
      <c r="Q90" s="10">
        <v>0</v>
      </c>
      <c r="R90" s="13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</row>
    <row r="91" spans="1:23">
      <c r="A91" s="11">
        <v>44490</v>
      </c>
      <c r="B91" s="10" t="s">
        <v>232</v>
      </c>
      <c r="C91" s="10">
        <v>1630753</v>
      </c>
      <c r="D91" s="10" t="s">
        <v>1</v>
      </c>
      <c r="E91" s="10" t="s">
        <v>235</v>
      </c>
      <c r="F91" s="12" t="str">
        <f>LOOKUP(,-FIND({"","品牌","品类","需求","竞品","品类","成分","长尾","场景","占位","功效"},E91),{"其他","品牌词","品类词","需求词","竞品词","品类词","成分词","长尾词","场景词","占位词","功效词"})</f>
        <v>品牌词</v>
      </c>
      <c r="G91" s="12" t="str">
        <f>INDEX(KOL素材!C:C,MATCH(M91,KOL素材!B:B,0))</f>
        <v>金刚妹</v>
      </c>
      <c r="H91" s="10">
        <v>1910445</v>
      </c>
      <c r="I91" s="10" t="s">
        <v>216</v>
      </c>
      <c r="J91" s="10" t="s">
        <v>234</v>
      </c>
      <c r="K91" s="10">
        <v>7573235</v>
      </c>
      <c r="L91" s="10" t="s">
        <v>216</v>
      </c>
      <c r="M91" s="10" t="s">
        <v>234</v>
      </c>
      <c r="N91" s="10" t="s">
        <v>47</v>
      </c>
      <c r="O91" s="10">
        <v>25.85</v>
      </c>
      <c r="P91" s="10">
        <v>44</v>
      </c>
      <c r="Q91" s="10">
        <v>3</v>
      </c>
      <c r="R91" s="13">
        <v>0.0682</v>
      </c>
      <c r="S91" s="10">
        <v>8.61</v>
      </c>
      <c r="T91" s="10">
        <v>0</v>
      </c>
      <c r="U91" s="10">
        <v>0</v>
      </c>
      <c r="V91" s="10">
        <v>0</v>
      </c>
      <c r="W91" s="10">
        <v>0</v>
      </c>
    </row>
    <row r="92" spans="1:23">
      <c r="A92" s="11">
        <v>44490</v>
      </c>
      <c r="B92" s="10" t="s">
        <v>236</v>
      </c>
      <c r="C92" s="10">
        <v>1643806</v>
      </c>
      <c r="D92" s="10" t="s">
        <v>1</v>
      </c>
      <c r="E92" s="10" t="s">
        <v>237</v>
      </c>
      <c r="F92" s="12" t="str">
        <f>LOOKUP(,-FIND({"","品牌","品类","需求","竞品","品类","成分","长尾","场景","占位","功效"},E92),{"其他","品牌词","品类词","需求词","竞品词","品类词","成分词","长尾词","场景词","占位词","功效词"})</f>
        <v>竞品词</v>
      </c>
      <c r="G92" s="12" t="str">
        <f>INDEX(KOL素材!C:C,MATCH(M92,KOL素材!B:B,0))</f>
        <v>黑白格</v>
      </c>
      <c r="H92" s="10">
        <v>1931095</v>
      </c>
      <c r="I92" s="10" t="s">
        <v>216</v>
      </c>
      <c r="J92" s="10" t="s">
        <v>238</v>
      </c>
      <c r="K92" s="10">
        <v>7715311</v>
      </c>
      <c r="L92" s="10" t="s">
        <v>216</v>
      </c>
      <c r="M92" s="10" t="s">
        <v>238</v>
      </c>
      <c r="N92" s="10" t="s">
        <v>47</v>
      </c>
      <c r="O92" s="10">
        <v>0</v>
      </c>
      <c r="P92" s="10">
        <v>8</v>
      </c>
      <c r="Q92" s="10">
        <v>0</v>
      </c>
      <c r="R92" s="13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</row>
    <row r="93" spans="1:23">
      <c r="A93" s="11">
        <v>44490</v>
      </c>
      <c r="B93" s="10" t="s">
        <v>236</v>
      </c>
      <c r="C93" s="10">
        <v>1643806</v>
      </c>
      <c r="D93" s="10" t="s">
        <v>1</v>
      </c>
      <c r="E93" s="10" t="s">
        <v>239</v>
      </c>
      <c r="F93" s="12" t="str">
        <f>LOOKUP(,-FIND({"","品牌","品类","需求","竞品","品类","成分","长尾","场景","占位","功效"},E93),{"其他","品牌词","品类词","需求词","竞品词","品类词","成分词","长尾词","场景词","占位词","功效词"})</f>
        <v>成分词</v>
      </c>
      <c r="G93" s="12" t="str">
        <f>INDEX(KOL素材!C:C,MATCH(M93,KOL素材!B:B,0))</f>
        <v>黑白格</v>
      </c>
      <c r="H93" s="10">
        <v>1938533</v>
      </c>
      <c r="I93" s="10" t="s">
        <v>216</v>
      </c>
      <c r="J93" s="10" t="s">
        <v>238</v>
      </c>
      <c r="K93" s="10">
        <v>7765922</v>
      </c>
      <c r="L93" s="10" t="s">
        <v>216</v>
      </c>
      <c r="M93" s="10" t="s">
        <v>238</v>
      </c>
      <c r="N93" s="10" t="s">
        <v>47</v>
      </c>
      <c r="O93" s="10">
        <v>297.02</v>
      </c>
      <c r="P93" s="10">
        <v>937</v>
      </c>
      <c r="Q93" s="10">
        <v>21</v>
      </c>
      <c r="R93" s="13">
        <v>0.0224</v>
      </c>
      <c r="S93" s="10">
        <v>14.14</v>
      </c>
      <c r="T93" s="10">
        <v>0</v>
      </c>
      <c r="U93" s="10">
        <v>0</v>
      </c>
      <c r="V93" s="10">
        <v>0</v>
      </c>
      <c r="W93" s="10">
        <v>0</v>
      </c>
    </row>
    <row r="94" spans="1:23">
      <c r="A94" s="11">
        <v>44490</v>
      </c>
      <c r="B94" s="10" t="s">
        <v>241</v>
      </c>
      <c r="C94" s="10">
        <v>1658042</v>
      </c>
      <c r="D94" s="10" t="s">
        <v>1</v>
      </c>
      <c r="E94" s="10" t="s">
        <v>242</v>
      </c>
      <c r="F94" s="12" t="str">
        <f>LOOKUP(,-FIND({"","品牌","品类","需求","竞品","品类","成分","长尾","场景","占位","功效"},E94),{"其他","品牌词","品类词","需求词","竞品词","品类词","成分词","长尾词","场景词","占位词","功效词"})</f>
        <v>品类词</v>
      </c>
      <c r="G94" s="12" t="str">
        <f>INDEX(KOL素材!C:C,MATCH(M94,KOL素材!B:B,0))</f>
        <v>瑜伽小t</v>
      </c>
      <c r="H94" s="10">
        <v>1952766</v>
      </c>
      <c r="I94" s="10" t="s">
        <v>216</v>
      </c>
      <c r="J94" s="10" t="s">
        <v>243</v>
      </c>
      <c r="K94" s="10">
        <v>7880009</v>
      </c>
      <c r="L94" s="10" t="s">
        <v>216</v>
      </c>
      <c r="M94" s="10" t="s">
        <v>243</v>
      </c>
      <c r="N94" s="10" t="s">
        <v>47</v>
      </c>
      <c r="O94" s="10">
        <v>17.67</v>
      </c>
      <c r="P94" s="10">
        <v>512</v>
      </c>
      <c r="Q94" s="10">
        <v>4</v>
      </c>
      <c r="R94" s="13">
        <v>0.0078</v>
      </c>
      <c r="S94" s="10">
        <v>4.41</v>
      </c>
      <c r="T94" s="10">
        <v>0</v>
      </c>
      <c r="U94" s="10">
        <v>0</v>
      </c>
      <c r="V94" s="10">
        <v>0</v>
      </c>
      <c r="W94" s="10">
        <v>0</v>
      </c>
    </row>
    <row r="95" spans="1:23">
      <c r="A95" s="11">
        <v>44490</v>
      </c>
      <c r="B95" s="10" t="s">
        <v>241</v>
      </c>
      <c r="C95" s="10">
        <v>1658042</v>
      </c>
      <c r="D95" s="10" t="s">
        <v>1</v>
      </c>
      <c r="E95" s="10" t="s">
        <v>244</v>
      </c>
      <c r="F95" s="12" t="str">
        <f>LOOKUP(,-FIND({"","品牌","品类","需求","竞品","品类","成分","长尾","场景","占位","功效"},E95),{"其他","品牌词","品类词","需求词","竞品词","品类词","成分词","长尾词","场景词","占位词","功效词"})</f>
        <v>品牌词</v>
      </c>
      <c r="G95" s="12" t="str">
        <f>INDEX(KOL素材!C:C,MATCH(M95,KOL素材!B:B,0))</f>
        <v>瑜伽小t</v>
      </c>
      <c r="H95" s="10">
        <v>1952776</v>
      </c>
      <c r="I95" s="10" t="s">
        <v>216</v>
      </c>
      <c r="J95" s="10" t="s">
        <v>243</v>
      </c>
      <c r="K95" s="10">
        <v>7880062</v>
      </c>
      <c r="L95" s="10" t="s">
        <v>216</v>
      </c>
      <c r="M95" s="10" t="s">
        <v>243</v>
      </c>
      <c r="N95" s="10" t="s">
        <v>47</v>
      </c>
      <c r="O95" s="10">
        <v>0</v>
      </c>
      <c r="P95" s="10">
        <v>156</v>
      </c>
      <c r="Q95" s="10">
        <v>0</v>
      </c>
      <c r="R95" s="13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</row>
    <row r="96" spans="1:23">
      <c r="A96" s="11">
        <v>44490</v>
      </c>
      <c r="B96" s="10" t="s">
        <v>246</v>
      </c>
      <c r="C96" s="10">
        <v>1658062</v>
      </c>
      <c r="D96" s="10" t="s">
        <v>1</v>
      </c>
      <c r="E96" s="10" t="s">
        <v>247</v>
      </c>
      <c r="F96" s="12" t="str">
        <f>LOOKUP(,-FIND({"","品牌","品类","需求","竞品","品类","成分","长尾","场景","占位","功效"},E96),{"其他","品牌词","品类词","需求词","竞品词","品类词","成分词","长尾词","场景词","占位词","功效词"})</f>
        <v>品类词</v>
      </c>
      <c r="G96" s="12" t="str">
        <f>INDEX(KOL素材!C:C,MATCH(M96,KOL素材!B:B,0))</f>
        <v>丹诗儿</v>
      </c>
      <c r="H96" s="10">
        <v>1952791</v>
      </c>
      <c r="I96" s="10" t="s">
        <v>216</v>
      </c>
      <c r="J96" s="10" t="s">
        <v>248</v>
      </c>
      <c r="K96" s="10">
        <v>7880168</v>
      </c>
      <c r="L96" s="10" t="s">
        <v>216</v>
      </c>
      <c r="M96" s="10" t="s">
        <v>248</v>
      </c>
      <c r="N96" s="10" t="s">
        <v>47</v>
      </c>
      <c r="O96" s="10">
        <v>12.26</v>
      </c>
      <c r="P96" s="10">
        <v>181</v>
      </c>
      <c r="Q96" s="10">
        <v>7</v>
      </c>
      <c r="R96" s="13">
        <v>0.0387</v>
      </c>
      <c r="S96" s="10">
        <v>1.75</v>
      </c>
      <c r="T96" s="10">
        <v>0</v>
      </c>
      <c r="U96" s="10">
        <v>0</v>
      </c>
      <c r="V96" s="10">
        <v>0</v>
      </c>
      <c r="W96" s="10">
        <v>0</v>
      </c>
    </row>
    <row r="97" spans="1:23">
      <c r="A97" s="11">
        <v>44490</v>
      </c>
      <c r="B97" s="10" t="s">
        <v>246</v>
      </c>
      <c r="C97" s="10">
        <v>1658062</v>
      </c>
      <c r="D97" s="10" t="s">
        <v>1</v>
      </c>
      <c r="E97" s="10" t="s">
        <v>249</v>
      </c>
      <c r="F97" s="12" t="str">
        <f>LOOKUP(,-FIND({"","品牌","品类","需求","竞品","品类","成分","长尾","场景","占位","功效"},E97),{"其他","品牌词","品类词","需求词","竞品词","品类词","成分词","长尾词","场景词","占位词","功效词"})</f>
        <v>需求词</v>
      </c>
      <c r="G97" s="12" t="str">
        <f>INDEX(KOL素材!C:C,MATCH(M97,KOL素材!B:B,0))</f>
        <v>丹诗儿</v>
      </c>
      <c r="H97" s="10">
        <v>1952793</v>
      </c>
      <c r="I97" s="10" t="s">
        <v>216</v>
      </c>
      <c r="J97" s="10" t="s">
        <v>248</v>
      </c>
      <c r="K97" s="10">
        <v>7880186</v>
      </c>
      <c r="L97" s="10" t="s">
        <v>216</v>
      </c>
      <c r="M97" s="10" t="s">
        <v>248</v>
      </c>
      <c r="N97" s="10" t="s">
        <v>47</v>
      </c>
      <c r="O97" s="10">
        <v>57.54</v>
      </c>
      <c r="P97" s="10">
        <v>2016</v>
      </c>
      <c r="Q97" s="10">
        <v>36</v>
      </c>
      <c r="R97" s="13">
        <v>0.0179</v>
      </c>
      <c r="S97" s="10">
        <v>1.59</v>
      </c>
      <c r="T97" s="10">
        <v>1</v>
      </c>
      <c r="U97" s="10">
        <v>0</v>
      </c>
      <c r="V97" s="10">
        <v>0</v>
      </c>
      <c r="W97" s="10">
        <v>0</v>
      </c>
    </row>
    <row r="98" spans="1:23">
      <c r="A98" s="11">
        <v>44490</v>
      </c>
      <c r="B98" s="10" t="s">
        <v>246</v>
      </c>
      <c r="C98" s="10">
        <v>1658062</v>
      </c>
      <c r="D98" s="10" t="s">
        <v>1</v>
      </c>
      <c r="E98" s="10" t="s">
        <v>250</v>
      </c>
      <c r="F98" s="12" t="str">
        <f>LOOKUP(,-FIND({"","品牌","品类","需求","竞品","品类","成分","长尾","场景","占位","功效"},E98),{"其他","品牌词","品类词","需求词","竞品词","品类词","成分词","长尾词","场景词","占位词","功效词"})</f>
        <v>品牌词</v>
      </c>
      <c r="G98" s="12" t="str">
        <f>INDEX(KOL素材!C:C,MATCH(M98,KOL素材!B:B,0))</f>
        <v>丹诗儿</v>
      </c>
      <c r="H98" s="10">
        <v>1952796</v>
      </c>
      <c r="I98" s="10" t="s">
        <v>216</v>
      </c>
      <c r="J98" s="10" t="s">
        <v>248</v>
      </c>
      <c r="K98" s="10">
        <v>7880197</v>
      </c>
      <c r="L98" s="10" t="s">
        <v>216</v>
      </c>
      <c r="M98" s="10" t="s">
        <v>248</v>
      </c>
      <c r="N98" s="10" t="s">
        <v>47</v>
      </c>
      <c r="O98" s="10">
        <v>76.58</v>
      </c>
      <c r="P98" s="10">
        <v>630</v>
      </c>
      <c r="Q98" s="10">
        <v>17</v>
      </c>
      <c r="R98" s="13">
        <v>0.027</v>
      </c>
      <c r="S98" s="10">
        <v>4.5</v>
      </c>
      <c r="T98" s="10">
        <v>0</v>
      </c>
      <c r="U98" s="10">
        <v>0</v>
      </c>
      <c r="V98" s="10">
        <v>0</v>
      </c>
      <c r="W98" s="10">
        <v>0</v>
      </c>
    </row>
    <row r="99" spans="1:23">
      <c r="A99" s="11">
        <v>44490</v>
      </c>
      <c r="B99" s="10" t="s">
        <v>246</v>
      </c>
      <c r="C99" s="10">
        <v>1658062</v>
      </c>
      <c r="D99" s="10" t="s">
        <v>1</v>
      </c>
      <c r="E99" s="10" t="s">
        <v>251</v>
      </c>
      <c r="F99" s="12" t="str">
        <f>LOOKUP(,-FIND({"","品牌","品类","需求","竞品","品类","成分","长尾","场景","占位","功效"},E99),{"其他","品牌词","品类词","需求词","竞品词","品类词","成分词","长尾词","场景词","占位词","功效词"})</f>
        <v>竞品词</v>
      </c>
      <c r="G99" s="12" t="str">
        <f>INDEX(KOL素材!C:C,MATCH(M99,KOL素材!B:B,0))</f>
        <v>丹诗儿</v>
      </c>
      <c r="H99" s="10">
        <v>1952799</v>
      </c>
      <c r="I99" s="10" t="s">
        <v>216</v>
      </c>
      <c r="J99" s="10" t="s">
        <v>248</v>
      </c>
      <c r="K99" s="10">
        <v>7880213</v>
      </c>
      <c r="L99" s="10" t="s">
        <v>216</v>
      </c>
      <c r="M99" s="10" t="s">
        <v>248</v>
      </c>
      <c r="N99" s="10" t="s">
        <v>47</v>
      </c>
      <c r="O99" s="10">
        <v>88.86</v>
      </c>
      <c r="P99" s="10">
        <v>925</v>
      </c>
      <c r="Q99" s="10">
        <v>24</v>
      </c>
      <c r="R99" s="13">
        <v>0.0259</v>
      </c>
      <c r="S99" s="10">
        <v>3.7</v>
      </c>
      <c r="T99" s="10">
        <v>0</v>
      </c>
      <c r="U99" s="10">
        <v>0</v>
      </c>
      <c r="V99" s="10">
        <v>0</v>
      </c>
      <c r="W99" s="10">
        <v>0</v>
      </c>
    </row>
    <row r="100" spans="1:23">
      <c r="A100" s="11">
        <v>44490</v>
      </c>
      <c r="B100" s="10" t="s">
        <v>263</v>
      </c>
      <c r="C100" s="10">
        <v>1676167</v>
      </c>
      <c r="D100" s="10" t="s">
        <v>1</v>
      </c>
      <c r="E100" s="10" t="s">
        <v>264</v>
      </c>
      <c r="F100" s="12" t="str">
        <f>LOOKUP(,-FIND({"","品牌","品类","需求","竞品","品类","成分","长尾","场景","占位","功效"},E100),{"其他","品牌词","品类词","需求词","竞品词","品类词","成分词","长尾词","场景词","占位词","功效词"})</f>
        <v>品类词</v>
      </c>
      <c r="G100" s="12" t="str">
        <f>INDEX(KOL素材!C:C,MATCH(M100,KOL素材!B:B,0))</f>
        <v>妖孽孙小欣</v>
      </c>
      <c r="H100" s="10">
        <v>1981136</v>
      </c>
      <c r="I100" s="10" t="s">
        <v>216</v>
      </c>
      <c r="J100" s="10" t="s">
        <v>265</v>
      </c>
      <c r="K100" s="10">
        <v>8071909</v>
      </c>
      <c r="L100" s="10" t="s">
        <v>216</v>
      </c>
      <c r="M100" s="10" t="s">
        <v>265</v>
      </c>
      <c r="N100" s="10" t="s">
        <v>47</v>
      </c>
      <c r="O100" s="10">
        <v>7072.71</v>
      </c>
      <c r="P100" s="10">
        <v>18894</v>
      </c>
      <c r="Q100" s="10">
        <v>593</v>
      </c>
      <c r="R100" s="13">
        <v>0.0314</v>
      </c>
      <c r="S100" s="10">
        <v>11.92</v>
      </c>
      <c r="T100" s="10">
        <v>2</v>
      </c>
      <c r="U100" s="10">
        <v>0</v>
      </c>
      <c r="V100" s="10">
        <v>2</v>
      </c>
      <c r="W100" s="10">
        <v>1</v>
      </c>
    </row>
    <row r="101" spans="1:23">
      <c r="A101" s="11">
        <v>44490</v>
      </c>
      <c r="B101" s="10" t="s">
        <v>263</v>
      </c>
      <c r="C101" s="10">
        <v>1676167</v>
      </c>
      <c r="D101" s="10" t="s">
        <v>1</v>
      </c>
      <c r="E101" s="10" t="s">
        <v>266</v>
      </c>
      <c r="F101" s="12" t="str">
        <f>LOOKUP(,-FIND({"","品牌","品类","需求","竞品","品类","成分","长尾","场景","占位","功效"},E101),{"其他","品牌词","品类词","需求词","竞品词","品类词","成分词","长尾词","场景词","占位词","功效词"})</f>
        <v>需求词</v>
      </c>
      <c r="G101" s="12" t="str">
        <f>INDEX(KOL素材!C:C,MATCH(M101,KOL素材!B:B,0))</f>
        <v>妖孽孙小欣</v>
      </c>
      <c r="H101" s="10">
        <v>2112729</v>
      </c>
      <c r="I101" s="10" t="s">
        <v>216</v>
      </c>
      <c r="J101" s="10" t="s">
        <v>265</v>
      </c>
      <c r="K101" s="10">
        <v>8947316</v>
      </c>
      <c r="L101" s="10" t="s">
        <v>216</v>
      </c>
      <c r="M101" s="10" t="s">
        <v>265</v>
      </c>
      <c r="N101" s="10" t="s">
        <v>47</v>
      </c>
      <c r="O101" s="10">
        <v>1059.39</v>
      </c>
      <c r="P101" s="10">
        <v>4687</v>
      </c>
      <c r="Q101" s="10">
        <v>120</v>
      </c>
      <c r="R101" s="13">
        <v>0.0256</v>
      </c>
      <c r="S101" s="10">
        <v>8.82</v>
      </c>
      <c r="T101" s="10">
        <v>2</v>
      </c>
      <c r="U101" s="10">
        <v>0</v>
      </c>
      <c r="V101" s="10">
        <v>0</v>
      </c>
      <c r="W101" s="10">
        <v>0</v>
      </c>
    </row>
    <row r="102" spans="1:23">
      <c r="A102" s="11">
        <v>44490</v>
      </c>
      <c r="B102" s="10" t="s">
        <v>252</v>
      </c>
      <c r="C102" s="10">
        <v>1676177</v>
      </c>
      <c r="D102" s="10" t="s">
        <v>1</v>
      </c>
      <c r="E102" s="10" t="s">
        <v>253</v>
      </c>
      <c r="F102" s="12" t="str">
        <f>LOOKUP(,-FIND({"","品牌","品类","需求","竞品","品类","成分","长尾","场景","占位","功效"},E102),{"其他","品牌词","品类词","需求词","竞品词","品类词","成分词","长尾词","场景词","占位词","功效词"})</f>
        <v>品类词</v>
      </c>
      <c r="G102" s="12" t="str">
        <f>INDEX(KOL素材!C:C,MATCH(M102,KOL素材!B:B,0))</f>
        <v>橙宝成长记</v>
      </c>
      <c r="H102" s="10">
        <v>1981160</v>
      </c>
      <c r="I102" s="10" t="s">
        <v>216</v>
      </c>
      <c r="J102" s="10" t="s">
        <v>254</v>
      </c>
      <c r="K102" s="10">
        <v>8072022</v>
      </c>
      <c r="L102" s="10" t="s">
        <v>216</v>
      </c>
      <c r="M102" s="10" t="s">
        <v>254</v>
      </c>
      <c r="N102" s="10" t="s">
        <v>47</v>
      </c>
      <c r="O102" s="10">
        <v>1.58</v>
      </c>
      <c r="P102" s="10">
        <v>45</v>
      </c>
      <c r="Q102" s="10">
        <v>1</v>
      </c>
      <c r="R102" s="13">
        <v>0.0222</v>
      </c>
      <c r="S102" s="10">
        <v>1.58</v>
      </c>
      <c r="T102" s="10">
        <v>0</v>
      </c>
      <c r="U102" s="10">
        <v>0</v>
      </c>
      <c r="V102" s="10">
        <v>0</v>
      </c>
      <c r="W102" s="10">
        <v>0</v>
      </c>
    </row>
    <row r="103" spans="1:23">
      <c r="A103" s="11">
        <v>44490</v>
      </c>
      <c r="B103" s="10" t="s">
        <v>252</v>
      </c>
      <c r="C103" s="10">
        <v>1676177</v>
      </c>
      <c r="D103" s="10" t="s">
        <v>1</v>
      </c>
      <c r="E103" s="10" t="s">
        <v>255</v>
      </c>
      <c r="F103" s="12" t="str">
        <f>LOOKUP(,-FIND({"","品牌","品类","需求","竞品","品类","成分","长尾","场景","占位","功效"},E103),{"其他","品牌词","品类词","需求词","竞品词","品类词","成分词","长尾词","场景词","占位词","功效词"})</f>
        <v>需求词</v>
      </c>
      <c r="G103" s="12" t="str">
        <f>INDEX(KOL素材!C:C,MATCH(M103,KOL素材!B:B,0))</f>
        <v>橙宝成长记</v>
      </c>
      <c r="H103" s="10">
        <v>1981364</v>
      </c>
      <c r="I103" s="10" t="s">
        <v>216</v>
      </c>
      <c r="J103" s="10" t="s">
        <v>254</v>
      </c>
      <c r="K103" s="10">
        <v>8072694</v>
      </c>
      <c r="L103" s="10" t="s">
        <v>216</v>
      </c>
      <c r="M103" s="10" t="s">
        <v>254</v>
      </c>
      <c r="N103" s="10" t="s">
        <v>47</v>
      </c>
      <c r="O103" s="10">
        <v>9.12</v>
      </c>
      <c r="P103" s="10">
        <v>127</v>
      </c>
      <c r="Q103" s="10">
        <v>3</v>
      </c>
      <c r="R103" s="13">
        <v>0.0236</v>
      </c>
      <c r="S103" s="10">
        <v>3.04</v>
      </c>
      <c r="T103" s="10">
        <v>0</v>
      </c>
      <c r="U103" s="10">
        <v>0</v>
      </c>
      <c r="V103" s="10">
        <v>0</v>
      </c>
      <c r="W103" s="10">
        <v>0</v>
      </c>
    </row>
    <row r="104" spans="1:23">
      <c r="A104" s="11">
        <v>44490</v>
      </c>
      <c r="B104" s="10" t="s">
        <v>252</v>
      </c>
      <c r="C104" s="10">
        <v>1676177</v>
      </c>
      <c r="D104" s="10" t="s">
        <v>1</v>
      </c>
      <c r="E104" s="10" t="s">
        <v>256</v>
      </c>
      <c r="F104" s="12" t="str">
        <f>LOOKUP(,-FIND({"","品牌","品类","需求","竞品","品类","成分","长尾","场景","占位","功效"},E104),{"其他","品牌词","品类词","需求词","竞品词","品类词","成分词","长尾词","场景词","占位词","功效词"})</f>
        <v>品牌词</v>
      </c>
      <c r="G104" s="12" t="str">
        <f>INDEX(KOL素材!C:C,MATCH(M104,KOL素材!B:B,0))</f>
        <v>橙宝成长记</v>
      </c>
      <c r="H104" s="10">
        <v>1988920</v>
      </c>
      <c r="I104" s="10" t="s">
        <v>216</v>
      </c>
      <c r="J104" s="10" t="s">
        <v>254</v>
      </c>
      <c r="K104" s="10">
        <v>8117392</v>
      </c>
      <c r="L104" s="10" t="s">
        <v>216</v>
      </c>
      <c r="M104" s="10" t="s">
        <v>254</v>
      </c>
      <c r="N104" s="10" t="s">
        <v>47</v>
      </c>
      <c r="O104" s="10">
        <v>0</v>
      </c>
      <c r="P104" s="10">
        <v>8</v>
      </c>
      <c r="Q104" s="10">
        <v>0</v>
      </c>
      <c r="R104" s="13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</row>
    <row r="105" spans="1:23">
      <c r="A105" s="11">
        <v>44490</v>
      </c>
      <c r="B105" s="10" t="s">
        <v>257</v>
      </c>
      <c r="C105" s="10">
        <v>1676188</v>
      </c>
      <c r="D105" s="10" t="s">
        <v>1</v>
      </c>
      <c r="E105" s="10" t="s">
        <v>258</v>
      </c>
      <c r="F105" s="12" t="str">
        <f>LOOKUP(,-FIND({"","品牌","品类","需求","竞品","品类","成分","长尾","场景","占位","功效"},E105),{"其他","品牌词","品类词","需求词","竞品词","品类词","成分词","长尾词","场景词","占位词","功效词"})</f>
        <v>品类词</v>
      </c>
      <c r="G105" s="12" t="str">
        <f>INDEX(KOL素材!C:C,MATCH(M105,KOL素材!B:B,0))</f>
        <v>weiwei蔷薇</v>
      </c>
      <c r="H105" s="10">
        <v>1981186</v>
      </c>
      <c r="I105" s="10" t="s">
        <v>216</v>
      </c>
      <c r="J105" s="10" t="s">
        <v>259</v>
      </c>
      <c r="K105" s="10">
        <v>8072073</v>
      </c>
      <c r="L105" s="10" t="s">
        <v>216</v>
      </c>
      <c r="M105" s="10" t="s">
        <v>259</v>
      </c>
      <c r="N105" s="10" t="s">
        <v>47</v>
      </c>
      <c r="O105" s="10">
        <v>1.55</v>
      </c>
      <c r="P105" s="10">
        <v>29</v>
      </c>
      <c r="Q105" s="10">
        <v>1</v>
      </c>
      <c r="R105" s="13">
        <v>0.0345</v>
      </c>
      <c r="S105" s="10">
        <v>1.55</v>
      </c>
      <c r="T105" s="10">
        <v>0</v>
      </c>
      <c r="U105" s="10">
        <v>0</v>
      </c>
      <c r="V105" s="10">
        <v>0</v>
      </c>
      <c r="W105" s="10">
        <v>0</v>
      </c>
    </row>
    <row r="106" spans="1:23">
      <c r="A106" s="11">
        <v>44490</v>
      </c>
      <c r="B106" s="10" t="s">
        <v>257</v>
      </c>
      <c r="C106" s="10">
        <v>1676188</v>
      </c>
      <c r="D106" s="10" t="s">
        <v>1</v>
      </c>
      <c r="E106" s="10" t="s">
        <v>260</v>
      </c>
      <c r="F106" s="12" t="str">
        <f>LOOKUP(,-FIND({"","品牌","品类","需求","竞品","品类","成分","长尾","场景","占位","功效"},E106),{"其他","品牌词","品类词","需求词","竞品词","品类词","成分词","长尾词","场景词","占位词","功效词"})</f>
        <v>需求词</v>
      </c>
      <c r="G106" s="12" t="str">
        <f>INDEX(KOL素材!C:C,MATCH(M106,KOL素材!B:B,0))</f>
        <v>weiwei蔷薇</v>
      </c>
      <c r="H106" s="10">
        <v>1981372</v>
      </c>
      <c r="I106" s="10" t="s">
        <v>216</v>
      </c>
      <c r="J106" s="10" t="s">
        <v>259</v>
      </c>
      <c r="K106" s="10">
        <v>8072707</v>
      </c>
      <c r="L106" s="10" t="s">
        <v>216</v>
      </c>
      <c r="M106" s="10" t="s">
        <v>259</v>
      </c>
      <c r="N106" s="10" t="s">
        <v>47</v>
      </c>
      <c r="O106" s="10">
        <v>0</v>
      </c>
      <c r="P106" s="10">
        <v>33</v>
      </c>
      <c r="Q106" s="10">
        <v>0</v>
      </c>
      <c r="R106" s="13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</row>
    <row r="107" spans="1:23">
      <c r="A107" s="11">
        <v>44491</v>
      </c>
      <c r="B107" s="10" t="s">
        <v>227</v>
      </c>
      <c r="C107" s="10">
        <v>1621580</v>
      </c>
      <c r="D107" s="10" t="s">
        <v>1</v>
      </c>
      <c r="E107" s="10" t="s">
        <v>228</v>
      </c>
      <c r="F107" s="12" t="str">
        <f>LOOKUP(,-FIND({"","品牌","品类","需求","竞品","品类","成分","长尾","场景","占位","功效"},E107),{"其他","品牌词","品类词","需求词","竞品词","品类词","成分词","长尾词","场景词","占位词","功效词"})</f>
        <v>品类词</v>
      </c>
      <c r="G107" s="12" t="str">
        <f>INDEX(KOL素材!C:C,MATCH(M107,KOL素材!B:B,0))</f>
        <v>白羊羊</v>
      </c>
      <c r="H107" s="10">
        <v>1896778</v>
      </c>
      <c r="I107" s="10" t="s">
        <v>216</v>
      </c>
      <c r="J107" s="10" t="s">
        <v>229</v>
      </c>
      <c r="K107" s="10">
        <v>7465759</v>
      </c>
      <c r="L107" s="10" t="s">
        <v>216</v>
      </c>
      <c r="M107" s="10" t="s">
        <v>229</v>
      </c>
      <c r="N107" s="10" t="s">
        <v>47</v>
      </c>
      <c r="O107" s="10">
        <v>1.5</v>
      </c>
      <c r="P107" s="10">
        <v>11</v>
      </c>
      <c r="Q107" s="10">
        <v>1</v>
      </c>
      <c r="R107" s="13">
        <v>0.0909</v>
      </c>
      <c r="S107" s="10">
        <v>1.5</v>
      </c>
      <c r="T107" s="10">
        <v>0</v>
      </c>
      <c r="U107" s="10">
        <v>0</v>
      </c>
      <c r="V107" s="10">
        <v>0</v>
      </c>
      <c r="W107" s="10">
        <v>0</v>
      </c>
    </row>
    <row r="108" spans="1:23">
      <c r="A108" s="11">
        <v>44491</v>
      </c>
      <c r="B108" s="10" t="s">
        <v>227</v>
      </c>
      <c r="C108" s="10">
        <v>1621580</v>
      </c>
      <c r="D108" s="10" t="s">
        <v>1</v>
      </c>
      <c r="E108" s="10" t="s">
        <v>230</v>
      </c>
      <c r="F108" s="12" t="str">
        <f>LOOKUP(,-FIND({"","品牌","品类","需求","竞品","品类","成分","长尾","场景","占位","功效"},E108),{"其他","品牌词","品类词","需求词","竞品词","品类词","成分词","长尾词","场景词","占位词","功效词"})</f>
        <v>品牌词</v>
      </c>
      <c r="G108" s="12" t="str">
        <f>INDEX(KOL素材!C:C,MATCH(M108,KOL素材!B:B,0))</f>
        <v>白羊羊</v>
      </c>
      <c r="H108" s="10">
        <v>1896789</v>
      </c>
      <c r="I108" s="10" t="s">
        <v>216</v>
      </c>
      <c r="J108" s="10" t="s">
        <v>229</v>
      </c>
      <c r="K108" s="10">
        <v>7465812</v>
      </c>
      <c r="L108" s="10" t="s">
        <v>216</v>
      </c>
      <c r="M108" s="10" t="s">
        <v>229</v>
      </c>
      <c r="N108" s="10" t="s">
        <v>47</v>
      </c>
      <c r="O108" s="10">
        <v>25.77</v>
      </c>
      <c r="P108" s="10">
        <v>824</v>
      </c>
      <c r="Q108" s="10">
        <v>13</v>
      </c>
      <c r="R108" s="13">
        <v>0.0158</v>
      </c>
      <c r="S108" s="10">
        <v>1.98</v>
      </c>
      <c r="T108" s="10">
        <v>0</v>
      </c>
      <c r="U108" s="10">
        <v>0</v>
      </c>
      <c r="V108" s="10">
        <v>1</v>
      </c>
      <c r="W108" s="10">
        <v>0</v>
      </c>
    </row>
    <row r="109" spans="1:23">
      <c r="A109" s="11">
        <v>44491</v>
      </c>
      <c r="B109" s="10" t="s">
        <v>227</v>
      </c>
      <c r="C109" s="10">
        <v>1621580</v>
      </c>
      <c r="D109" s="10" t="s">
        <v>1</v>
      </c>
      <c r="E109" s="10" t="s">
        <v>231</v>
      </c>
      <c r="F109" s="12" t="str">
        <f>LOOKUP(,-FIND({"","品牌","品类","需求","竞品","品类","成分","长尾","场景","占位","功效"},E109),{"其他","品牌词","品类词","需求词","竞品词","品类词","成分词","长尾词","场景词","占位词","功效词"})</f>
        <v>竞品词</v>
      </c>
      <c r="G109" s="12" t="str">
        <f>INDEX(KOL素材!C:C,MATCH(M109,KOL素材!B:B,0))</f>
        <v>白羊羊</v>
      </c>
      <c r="H109" s="10">
        <v>1896793</v>
      </c>
      <c r="I109" s="10" t="s">
        <v>216</v>
      </c>
      <c r="J109" s="10" t="s">
        <v>229</v>
      </c>
      <c r="K109" s="10">
        <v>7465831</v>
      </c>
      <c r="L109" s="10" t="s">
        <v>216</v>
      </c>
      <c r="M109" s="10" t="s">
        <v>229</v>
      </c>
      <c r="N109" s="10" t="s">
        <v>47</v>
      </c>
      <c r="O109" s="10">
        <v>27.96</v>
      </c>
      <c r="P109" s="10">
        <v>136</v>
      </c>
      <c r="Q109" s="10">
        <v>8</v>
      </c>
      <c r="R109" s="13">
        <v>0.0588</v>
      </c>
      <c r="S109" s="10">
        <v>3.49</v>
      </c>
      <c r="T109" s="10">
        <v>0</v>
      </c>
      <c r="U109" s="10">
        <v>0</v>
      </c>
      <c r="V109" s="10">
        <v>0</v>
      </c>
      <c r="W109" s="10">
        <v>0</v>
      </c>
    </row>
    <row r="110" spans="1:23">
      <c r="A110" s="11">
        <v>44491</v>
      </c>
      <c r="B110" s="10" t="s">
        <v>232</v>
      </c>
      <c r="C110" s="10">
        <v>1630753</v>
      </c>
      <c r="D110" s="10" t="s">
        <v>1</v>
      </c>
      <c r="E110" s="10" t="s">
        <v>233</v>
      </c>
      <c r="F110" s="12" t="str">
        <f>LOOKUP(,-FIND({"","品牌","品类","需求","竞品","品类","成分","长尾","场景","占位","功效"},E110),{"其他","品牌词","品类词","需求词","竞品词","品类词","成分词","长尾词","场景词","占位词","功效词"})</f>
        <v>品类词</v>
      </c>
      <c r="G110" s="12" t="str">
        <f>INDEX(KOL素材!C:C,MATCH(M110,KOL素材!B:B,0))</f>
        <v>金刚妹</v>
      </c>
      <c r="H110" s="10">
        <v>1910430</v>
      </c>
      <c r="I110" s="10" t="s">
        <v>216</v>
      </c>
      <c r="J110" s="10" t="s">
        <v>234</v>
      </c>
      <c r="K110" s="10">
        <v>7573173</v>
      </c>
      <c r="L110" s="10" t="s">
        <v>216</v>
      </c>
      <c r="M110" s="10" t="s">
        <v>234</v>
      </c>
      <c r="N110" s="10" t="s">
        <v>47</v>
      </c>
      <c r="O110" s="10">
        <v>0</v>
      </c>
      <c r="P110" s="10">
        <v>5</v>
      </c>
      <c r="Q110" s="10">
        <v>0</v>
      </c>
      <c r="R110" s="13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</row>
    <row r="111" spans="1:23">
      <c r="A111" s="11">
        <v>44491</v>
      </c>
      <c r="B111" s="10" t="s">
        <v>232</v>
      </c>
      <c r="C111" s="10">
        <v>1630753</v>
      </c>
      <c r="D111" s="10" t="s">
        <v>1</v>
      </c>
      <c r="E111" s="10" t="s">
        <v>235</v>
      </c>
      <c r="F111" s="12" t="str">
        <f>LOOKUP(,-FIND({"","品牌","品类","需求","竞品","品类","成分","长尾","场景","占位","功效"},E111),{"其他","品牌词","品类词","需求词","竞品词","品类词","成分词","长尾词","场景词","占位词","功效词"})</f>
        <v>品牌词</v>
      </c>
      <c r="G111" s="12" t="str">
        <f>INDEX(KOL素材!C:C,MATCH(M111,KOL素材!B:B,0))</f>
        <v>金刚妹</v>
      </c>
      <c r="H111" s="10">
        <v>1910445</v>
      </c>
      <c r="I111" s="10" t="s">
        <v>216</v>
      </c>
      <c r="J111" s="10" t="s">
        <v>234</v>
      </c>
      <c r="K111" s="10">
        <v>7573235</v>
      </c>
      <c r="L111" s="10" t="s">
        <v>216</v>
      </c>
      <c r="M111" s="10" t="s">
        <v>234</v>
      </c>
      <c r="N111" s="10" t="s">
        <v>47</v>
      </c>
      <c r="O111" s="10">
        <v>0</v>
      </c>
      <c r="P111" s="10">
        <v>29</v>
      </c>
      <c r="Q111" s="10">
        <v>0</v>
      </c>
      <c r="R111" s="13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</row>
    <row r="112" spans="1:23">
      <c r="A112" s="11">
        <v>44491</v>
      </c>
      <c r="B112" s="10" t="s">
        <v>236</v>
      </c>
      <c r="C112" s="10">
        <v>1643806</v>
      </c>
      <c r="D112" s="10" t="s">
        <v>1</v>
      </c>
      <c r="E112" s="10" t="s">
        <v>237</v>
      </c>
      <c r="F112" s="12" t="str">
        <f>LOOKUP(,-FIND({"","品牌","品类","需求","竞品","品类","成分","长尾","场景","占位","功效"},E112),{"其他","品牌词","品类词","需求词","竞品词","品类词","成分词","长尾词","场景词","占位词","功效词"})</f>
        <v>竞品词</v>
      </c>
      <c r="G112" s="12" t="str">
        <f>INDEX(KOL素材!C:C,MATCH(M112,KOL素材!B:B,0))</f>
        <v>黑白格</v>
      </c>
      <c r="H112" s="10">
        <v>1931095</v>
      </c>
      <c r="I112" s="10" t="s">
        <v>216</v>
      </c>
      <c r="J112" s="10" t="s">
        <v>238</v>
      </c>
      <c r="K112" s="10">
        <v>7715311</v>
      </c>
      <c r="L112" s="10" t="s">
        <v>216</v>
      </c>
      <c r="M112" s="10" t="s">
        <v>238</v>
      </c>
      <c r="N112" s="10" t="s">
        <v>47</v>
      </c>
      <c r="O112" s="10">
        <v>0</v>
      </c>
      <c r="P112" s="10">
        <v>3</v>
      </c>
      <c r="Q112" s="10">
        <v>0</v>
      </c>
      <c r="R112" s="13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</row>
    <row r="113" spans="1:23">
      <c r="A113" s="11">
        <v>44491</v>
      </c>
      <c r="B113" s="10" t="s">
        <v>236</v>
      </c>
      <c r="C113" s="10">
        <v>1643806</v>
      </c>
      <c r="D113" s="10" t="s">
        <v>1</v>
      </c>
      <c r="E113" s="10" t="s">
        <v>239</v>
      </c>
      <c r="F113" s="12" t="str">
        <f>LOOKUP(,-FIND({"","品牌","品类","需求","竞品","品类","成分","长尾","场景","占位","功效"},E113),{"其他","品牌词","品类词","需求词","竞品词","品类词","成分词","长尾词","场景词","占位词","功效词"})</f>
        <v>成分词</v>
      </c>
      <c r="G113" s="12" t="str">
        <f>INDEX(KOL素材!C:C,MATCH(M113,KOL素材!B:B,0))</f>
        <v>黑白格</v>
      </c>
      <c r="H113" s="10">
        <v>1938533</v>
      </c>
      <c r="I113" s="10" t="s">
        <v>216</v>
      </c>
      <c r="J113" s="10" t="s">
        <v>238</v>
      </c>
      <c r="K113" s="10">
        <v>7765922</v>
      </c>
      <c r="L113" s="10" t="s">
        <v>216</v>
      </c>
      <c r="M113" s="10" t="s">
        <v>238</v>
      </c>
      <c r="N113" s="10" t="s">
        <v>47</v>
      </c>
      <c r="O113" s="10">
        <v>89.44</v>
      </c>
      <c r="P113" s="10">
        <v>467</v>
      </c>
      <c r="Q113" s="10">
        <v>10</v>
      </c>
      <c r="R113" s="13">
        <v>0.0214</v>
      </c>
      <c r="S113" s="10">
        <v>8.94</v>
      </c>
      <c r="T113" s="10">
        <v>0</v>
      </c>
      <c r="U113" s="10">
        <v>0</v>
      </c>
      <c r="V113" s="10">
        <v>0</v>
      </c>
      <c r="W113" s="10">
        <v>0</v>
      </c>
    </row>
    <row r="114" spans="1:23">
      <c r="A114" s="11">
        <v>44491</v>
      </c>
      <c r="B114" s="10" t="s">
        <v>241</v>
      </c>
      <c r="C114" s="10">
        <v>1658042</v>
      </c>
      <c r="D114" s="10" t="s">
        <v>1</v>
      </c>
      <c r="E114" s="10" t="s">
        <v>242</v>
      </c>
      <c r="F114" s="12" t="str">
        <f>LOOKUP(,-FIND({"","品牌","品类","需求","竞品","品类","成分","长尾","场景","占位","功效"},E114),{"其他","品牌词","品类词","需求词","竞品词","品类词","成分词","长尾词","场景词","占位词","功效词"})</f>
        <v>品类词</v>
      </c>
      <c r="G114" s="12" t="str">
        <f>INDEX(KOL素材!C:C,MATCH(M114,KOL素材!B:B,0))</f>
        <v>瑜伽小t</v>
      </c>
      <c r="H114" s="10">
        <v>1952766</v>
      </c>
      <c r="I114" s="10" t="s">
        <v>216</v>
      </c>
      <c r="J114" s="10" t="s">
        <v>243</v>
      </c>
      <c r="K114" s="10">
        <v>7880009</v>
      </c>
      <c r="L114" s="10" t="s">
        <v>216</v>
      </c>
      <c r="M114" s="10" t="s">
        <v>243</v>
      </c>
      <c r="N114" s="10" t="s">
        <v>47</v>
      </c>
      <c r="O114" s="10">
        <v>15.18</v>
      </c>
      <c r="P114" s="10">
        <v>253</v>
      </c>
      <c r="Q114" s="10">
        <v>4</v>
      </c>
      <c r="R114" s="13">
        <v>0.0158</v>
      </c>
      <c r="S114" s="10">
        <v>3.79</v>
      </c>
      <c r="T114" s="10">
        <v>0</v>
      </c>
      <c r="U114" s="10">
        <v>0</v>
      </c>
      <c r="V114" s="10">
        <v>0</v>
      </c>
      <c r="W114" s="10">
        <v>0</v>
      </c>
    </row>
    <row r="115" spans="1:23">
      <c r="A115" s="11">
        <v>44491</v>
      </c>
      <c r="B115" s="10" t="s">
        <v>241</v>
      </c>
      <c r="C115" s="10">
        <v>1658042</v>
      </c>
      <c r="D115" s="10" t="s">
        <v>1</v>
      </c>
      <c r="E115" s="10" t="s">
        <v>244</v>
      </c>
      <c r="F115" s="12" t="str">
        <f>LOOKUP(,-FIND({"","品牌","品类","需求","竞品","品类","成分","长尾","场景","占位","功效"},E115),{"其他","品牌词","品类词","需求词","竞品词","品类词","成分词","长尾词","场景词","占位词","功效词"})</f>
        <v>品牌词</v>
      </c>
      <c r="G115" s="12" t="str">
        <f>INDEX(KOL素材!C:C,MATCH(M115,KOL素材!B:B,0))</f>
        <v>瑜伽小t</v>
      </c>
      <c r="H115" s="10">
        <v>1952776</v>
      </c>
      <c r="I115" s="10" t="s">
        <v>216</v>
      </c>
      <c r="J115" s="10" t="s">
        <v>243</v>
      </c>
      <c r="K115" s="10">
        <v>7880062</v>
      </c>
      <c r="L115" s="10" t="s">
        <v>216</v>
      </c>
      <c r="M115" s="10" t="s">
        <v>243</v>
      </c>
      <c r="N115" s="10" t="s">
        <v>47</v>
      </c>
      <c r="O115" s="10">
        <v>2.25</v>
      </c>
      <c r="P115" s="10">
        <v>154</v>
      </c>
      <c r="Q115" s="10">
        <v>3</v>
      </c>
      <c r="R115" s="13">
        <v>0.0195</v>
      </c>
      <c r="S115" s="10">
        <v>0.75</v>
      </c>
      <c r="T115" s="10">
        <v>0</v>
      </c>
      <c r="U115" s="10">
        <v>0</v>
      </c>
      <c r="V115" s="10">
        <v>0</v>
      </c>
      <c r="W115" s="10">
        <v>0</v>
      </c>
    </row>
    <row r="116" spans="1:23">
      <c r="A116" s="11">
        <v>44491</v>
      </c>
      <c r="B116" s="10" t="s">
        <v>246</v>
      </c>
      <c r="C116" s="10">
        <v>1658062</v>
      </c>
      <c r="D116" s="10" t="s">
        <v>1</v>
      </c>
      <c r="E116" s="10" t="s">
        <v>247</v>
      </c>
      <c r="F116" s="12" t="str">
        <f>LOOKUP(,-FIND({"","品牌","品类","需求","竞品","品类","成分","长尾","场景","占位","功效"},E116),{"其他","品牌词","品类词","需求词","竞品词","品类词","成分词","长尾词","场景词","占位词","功效词"})</f>
        <v>品类词</v>
      </c>
      <c r="G116" s="12" t="str">
        <f>INDEX(KOL素材!C:C,MATCH(M116,KOL素材!B:B,0))</f>
        <v>丹诗儿</v>
      </c>
      <c r="H116" s="10">
        <v>1952791</v>
      </c>
      <c r="I116" s="10" t="s">
        <v>216</v>
      </c>
      <c r="J116" s="10" t="s">
        <v>248</v>
      </c>
      <c r="K116" s="10">
        <v>7880168</v>
      </c>
      <c r="L116" s="10" t="s">
        <v>216</v>
      </c>
      <c r="M116" s="10" t="s">
        <v>248</v>
      </c>
      <c r="N116" s="10" t="s">
        <v>47</v>
      </c>
      <c r="O116" s="10">
        <v>1.55</v>
      </c>
      <c r="P116" s="10">
        <v>27</v>
      </c>
      <c r="Q116" s="10">
        <v>1</v>
      </c>
      <c r="R116" s="13">
        <v>0.037</v>
      </c>
      <c r="S116" s="10">
        <v>1.55</v>
      </c>
      <c r="T116" s="10">
        <v>0</v>
      </c>
      <c r="U116" s="10">
        <v>0</v>
      </c>
      <c r="V116" s="10">
        <v>0</v>
      </c>
      <c r="W116" s="10">
        <v>0</v>
      </c>
    </row>
    <row r="117" spans="1:23">
      <c r="A117" s="11">
        <v>44491</v>
      </c>
      <c r="B117" s="10" t="s">
        <v>246</v>
      </c>
      <c r="C117" s="10">
        <v>1658062</v>
      </c>
      <c r="D117" s="10" t="s">
        <v>1</v>
      </c>
      <c r="E117" s="10" t="s">
        <v>249</v>
      </c>
      <c r="F117" s="12" t="str">
        <f>LOOKUP(,-FIND({"","品牌","品类","需求","竞品","品类","成分","长尾","场景","占位","功效"},E117),{"其他","品牌词","品类词","需求词","竞品词","品类词","成分词","长尾词","场景词","占位词","功效词"})</f>
        <v>需求词</v>
      </c>
      <c r="G117" s="12" t="str">
        <f>INDEX(KOL素材!C:C,MATCH(M117,KOL素材!B:B,0))</f>
        <v>丹诗儿</v>
      </c>
      <c r="H117" s="10">
        <v>1952793</v>
      </c>
      <c r="I117" s="10" t="s">
        <v>216</v>
      </c>
      <c r="J117" s="10" t="s">
        <v>248</v>
      </c>
      <c r="K117" s="10">
        <v>7880186</v>
      </c>
      <c r="L117" s="10" t="s">
        <v>216</v>
      </c>
      <c r="M117" s="10" t="s">
        <v>248</v>
      </c>
      <c r="N117" s="10" t="s">
        <v>47</v>
      </c>
      <c r="O117" s="10">
        <v>15.76</v>
      </c>
      <c r="P117" s="10">
        <v>286</v>
      </c>
      <c r="Q117" s="10">
        <v>10</v>
      </c>
      <c r="R117" s="13">
        <v>0.035</v>
      </c>
      <c r="S117" s="10">
        <v>1.57</v>
      </c>
      <c r="T117" s="10">
        <v>0</v>
      </c>
      <c r="U117" s="10">
        <v>0</v>
      </c>
      <c r="V117" s="10">
        <v>0</v>
      </c>
      <c r="W117" s="10">
        <v>0</v>
      </c>
    </row>
    <row r="118" spans="1:23">
      <c r="A118" s="11">
        <v>44491</v>
      </c>
      <c r="B118" s="10" t="s">
        <v>246</v>
      </c>
      <c r="C118" s="10">
        <v>1658062</v>
      </c>
      <c r="D118" s="10" t="s">
        <v>1</v>
      </c>
      <c r="E118" s="10" t="s">
        <v>250</v>
      </c>
      <c r="F118" s="12" t="str">
        <f>LOOKUP(,-FIND({"","品牌","品类","需求","竞品","品类","成分","长尾","场景","占位","功效"},E118),{"其他","品牌词","品类词","需求词","竞品词","品类词","成分词","长尾词","场景词","占位词","功效词"})</f>
        <v>品牌词</v>
      </c>
      <c r="G118" s="12" t="str">
        <f>INDEX(KOL素材!C:C,MATCH(M118,KOL素材!B:B,0))</f>
        <v>丹诗儿</v>
      </c>
      <c r="H118" s="10">
        <v>1952796</v>
      </c>
      <c r="I118" s="10" t="s">
        <v>216</v>
      </c>
      <c r="J118" s="10" t="s">
        <v>248</v>
      </c>
      <c r="K118" s="10">
        <v>7880197</v>
      </c>
      <c r="L118" s="10" t="s">
        <v>216</v>
      </c>
      <c r="M118" s="10" t="s">
        <v>248</v>
      </c>
      <c r="N118" s="10" t="s">
        <v>47</v>
      </c>
      <c r="O118" s="10">
        <v>1342.67</v>
      </c>
      <c r="P118" s="10">
        <v>2570</v>
      </c>
      <c r="Q118" s="10">
        <v>104</v>
      </c>
      <c r="R118" s="13">
        <v>0.0405</v>
      </c>
      <c r="S118" s="10">
        <v>12.91</v>
      </c>
      <c r="T118" s="10">
        <v>0</v>
      </c>
      <c r="U118" s="10">
        <v>0</v>
      </c>
      <c r="V118" s="10">
        <v>0</v>
      </c>
      <c r="W118" s="10">
        <v>0</v>
      </c>
    </row>
    <row r="119" spans="1:23">
      <c r="A119" s="11">
        <v>44491</v>
      </c>
      <c r="B119" s="10" t="s">
        <v>246</v>
      </c>
      <c r="C119" s="10">
        <v>1658062</v>
      </c>
      <c r="D119" s="10" t="s">
        <v>1</v>
      </c>
      <c r="E119" s="10" t="s">
        <v>251</v>
      </c>
      <c r="F119" s="12" t="str">
        <f>LOOKUP(,-FIND({"","品牌","品类","需求","竞品","品类","成分","长尾","场景","占位","功效"},E119),{"其他","品牌词","品类词","需求词","竞品词","品类词","成分词","长尾词","场景词","占位词","功效词"})</f>
        <v>竞品词</v>
      </c>
      <c r="G119" s="12" t="str">
        <f>INDEX(KOL素材!C:C,MATCH(M119,KOL素材!B:B,0))</f>
        <v>丹诗儿</v>
      </c>
      <c r="H119" s="10">
        <v>1952799</v>
      </c>
      <c r="I119" s="10" t="s">
        <v>216</v>
      </c>
      <c r="J119" s="10" t="s">
        <v>248</v>
      </c>
      <c r="K119" s="10">
        <v>7880213</v>
      </c>
      <c r="L119" s="10" t="s">
        <v>216</v>
      </c>
      <c r="M119" s="10" t="s">
        <v>248</v>
      </c>
      <c r="N119" s="10" t="s">
        <v>47</v>
      </c>
      <c r="O119" s="10">
        <v>1.55</v>
      </c>
      <c r="P119" s="10">
        <v>289</v>
      </c>
      <c r="Q119" s="10">
        <v>1</v>
      </c>
      <c r="R119" s="13">
        <v>0.0035</v>
      </c>
      <c r="S119" s="10">
        <v>1.55</v>
      </c>
      <c r="T119" s="10">
        <v>1</v>
      </c>
      <c r="U119" s="10">
        <v>0</v>
      </c>
      <c r="V119" s="10">
        <v>0</v>
      </c>
      <c r="W119" s="10">
        <v>0</v>
      </c>
    </row>
    <row r="120" spans="1:23">
      <c r="A120" s="11">
        <v>44491</v>
      </c>
      <c r="B120" s="10" t="s">
        <v>263</v>
      </c>
      <c r="C120" s="10">
        <v>1676167</v>
      </c>
      <c r="D120" s="10" t="s">
        <v>1</v>
      </c>
      <c r="E120" s="10" t="s">
        <v>264</v>
      </c>
      <c r="F120" s="12" t="str">
        <f>LOOKUP(,-FIND({"","品牌","品类","需求","竞品","品类","成分","长尾","场景","占位","功效"},E120),{"其他","品牌词","品类词","需求词","竞品词","品类词","成分词","长尾词","场景词","占位词","功效词"})</f>
        <v>品类词</v>
      </c>
      <c r="G120" s="12" t="str">
        <f>INDEX(KOL素材!C:C,MATCH(M120,KOL素材!B:B,0))</f>
        <v>妖孽孙小欣</v>
      </c>
      <c r="H120" s="10">
        <v>1981136</v>
      </c>
      <c r="I120" s="10" t="s">
        <v>216</v>
      </c>
      <c r="J120" s="10" t="s">
        <v>265</v>
      </c>
      <c r="K120" s="10">
        <v>8071909</v>
      </c>
      <c r="L120" s="10" t="s">
        <v>216</v>
      </c>
      <c r="M120" s="10" t="s">
        <v>265</v>
      </c>
      <c r="N120" s="10" t="s">
        <v>47</v>
      </c>
      <c r="O120" s="10">
        <v>7951.18</v>
      </c>
      <c r="P120" s="10">
        <v>16556</v>
      </c>
      <c r="Q120" s="10">
        <v>587</v>
      </c>
      <c r="R120" s="13">
        <v>0.0355</v>
      </c>
      <c r="S120" s="10">
        <v>13.54</v>
      </c>
      <c r="T120" s="10">
        <v>1</v>
      </c>
      <c r="U120" s="10">
        <v>0</v>
      </c>
      <c r="V120" s="10">
        <v>0</v>
      </c>
      <c r="W120" s="10">
        <v>0</v>
      </c>
    </row>
    <row r="121" spans="1:23">
      <c r="A121" s="11">
        <v>44491</v>
      </c>
      <c r="B121" s="10" t="s">
        <v>263</v>
      </c>
      <c r="C121" s="10">
        <v>1676167</v>
      </c>
      <c r="D121" s="10" t="s">
        <v>1</v>
      </c>
      <c r="E121" s="10" t="s">
        <v>266</v>
      </c>
      <c r="F121" s="12" t="str">
        <f>LOOKUP(,-FIND({"","品牌","品类","需求","竞品","品类","成分","长尾","场景","占位","功效"},E121),{"其他","品牌词","品类词","需求词","竞品词","品类词","成分词","长尾词","场景词","占位词","功效词"})</f>
        <v>需求词</v>
      </c>
      <c r="G121" s="12" t="str">
        <f>INDEX(KOL素材!C:C,MATCH(M121,KOL素材!B:B,0))</f>
        <v>妖孽孙小欣</v>
      </c>
      <c r="H121" s="10">
        <v>2112729</v>
      </c>
      <c r="I121" s="10" t="s">
        <v>216</v>
      </c>
      <c r="J121" s="10" t="s">
        <v>265</v>
      </c>
      <c r="K121" s="10">
        <v>8947316</v>
      </c>
      <c r="L121" s="10" t="s">
        <v>216</v>
      </c>
      <c r="M121" s="10" t="s">
        <v>265</v>
      </c>
      <c r="N121" s="10" t="s">
        <v>47</v>
      </c>
      <c r="O121" s="10">
        <v>1167.12</v>
      </c>
      <c r="P121" s="10">
        <v>4002</v>
      </c>
      <c r="Q121" s="10">
        <v>113</v>
      </c>
      <c r="R121" s="13">
        <v>0.0282</v>
      </c>
      <c r="S121" s="10">
        <v>10.32</v>
      </c>
      <c r="T121" s="10">
        <v>2</v>
      </c>
      <c r="U121" s="10">
        <v>0</v>
      </c>
      <c r="V121" s="10">
        <v>0</v>
      </c>
      <c r="W121" s="10">
        <v>0</v>
      </c>
    </row>
    <row r="122" spans="1:23">
      <c r="A122" s="11">
        <v>44491</v>
      </c>
      <c r="B122" s="10" t="s">
        <v>252</v>
      </c>
      <c r="C122" s="10">
        <v>1676177</v>
      </c>
      <c r="D122" s="10" t="s">
        <v>1</v>
      </c>
      <c r="E122" s="10" t="s">
        <v>253</v>
      </c>
      <c r="F122" s="12" t="str">
        <f>LOOKUP(,-FIND({"","品牌","品类","需求","竞品","品类","成分","长尾","场景","占位","功效"},E122),{"其他","品牌词","品类词","需求词","竞品词","品类词","成分词","长尾词","场景词","占位词","功效词"})</f>
        <v>品类词</v>
      </c>
      <c r="G122" s="12" t="str">
        <f>INDEX(KOL素材!C:C,MATCH(M122,KOL素材!B:B,0))</f>
        <v>橙宝成长记</v>
      </c>
      <c r="H122" s="10">
        <v>1981160</v>
      </c>
      <c r="I122" s="10" t="s">
        <v>216</v>
      </c>
      <c r="J122" s="10" t="s">
        <v>254</v>
      </c>
      <c r="K122" s="10">
        <v>8072022</v>
      </c>
      <c r="L122" s="10" t="s">
        <v>216</v>
      </c>
      <c r="M122" s="10" t="s">
        <v>254</v>
      </c>
      <c r="N122" s="10" t="s">
        <v>47</v>
      </c>
      <c r="O122" s="10">
        <v>1.51</v>
      </c>
      <c r="P122" s="10">
        <v>23</v>
      </c>
      <c r="Q122" s="10">
        <v>1</v>
      </c>
      <c r="R122" s="13">
        <v>0.0435</v>
      </c>
      <c r="S122" s="10">
        <v>1.51</v>
      </c>
      <c r="T122" s="10">
        <v>0</v>
      </c>
      <c r="U122" s="10">
        <v>0</v>
      </c>
      <c r="V122" s="10">
        <v>0</v>
      </c>
      <c r="W122" s="10">
        <v>0</v>
      </c>
    </row>
    <row r="123" spans="1:23">
      <c r="A123" s="11">
        <v>44491</v>
      </c>
      <c r="B123" s="10" t="s">
        <v>252</v>
      </c>
      <c r="C123" s="10">
        <v>1676177</v>
      </c>
      <c r="D123" s="10" t="s">
        <v>1</v>
      </c>
      <c r="E123" s="10" t="s">
        <v>255</v>
      </c>
      <c r="F123" s="12" t="str">
        <f>LOOKUP(,-FIND({"","品牌","品类","需求","竞品","品类","成分","长尾","场景","占位","功效"},E123),{"其他","品牌词","品类词","需求词","竞品词","品类词","成分词","长尾词","场景词","占位词","功效词"})</f>
        <v>需求词</v>
      </c>
      <c r="G123" s="12" t="str">
        <f>INDEX(KOL素材!C:C,MATCH(M123,KOL素材!B:B,0))</f>
        <v>橙宝成长记</v>
      </c>
      <c r="H123" s="10">
        <v>1981364</v>
      </c>
      <c r="I123" s="10" t="s">
        <v>216</v>
      </c>
      <c r="J123" s="10" t="s">
        <v>254</v>
      </c>
      <c r="K123" s="10">
        <v>8072694</v>
      </c>
      <c r="L123" s="10" t="s">
        <v>216</v>
      </c>
      <c r="M123" s="10" t="s">
        <v>254</v>
      </c>
      <c r="N123" s="10" t="s">
        <v>47</v>
      </c>
      <c r="O123" s="10">
        <v>1.95</v>
      </c>
      <c r="P123" s="10">
        <v>50</v>
      </c>
      <c r="Q123" s="10">
        <v>1</v>
      </c>
      <c r="R123" s="13">
        <v>0.02</v>
      </c>
      <c r="S123" s="10">
        <v>1.95</v>
      </c>
      <c r="T123" s="10">
        <v>0</v>
      </c>
      <c r="U123" s="10">
        <v>0</v>
      </c>
      <c r="V123" s="10">
        <v>0</v>
      </c>
      <c r="W123" s="10">
        <v>0</v>
      </c>
    </row>
    <row r="124" spans="1:23">
      <c r="A124" s="11">
        <v>44491</v>
      </c>
      <c r="B124" s="10" t="s">
        <v>252</v>
      </c>
      <c r="C124" s="10">
        <v>1676177</v>
      </c>
      <c r="D124" s="10" t="s">
        <v>1</v>
      </c>
      <c r="E124" s="10" t="s">
        <v>256</v>
      </c>
      <c r="F124" s="12" t="str">
        <f>LOOKUP(,-FIND({"","品牌","品类","需求","竞品","品类","成分","长尾","场景","占位","功效"},E124),{"其他","品牌词","品类词","需求词","竞品词","品类词","成分词","长尾词","场景词","占位词","功效词"})</f>
        <v>品牌词</v>
      </c>
      <c r="G124" s="12" t="str">
        <f>INDEX(KOL素材!C:C,MATCH(M124,KOL素材!B:B,0))</f>
        <v>橙宝成长记</v>
      </c>
      <c r="H124" s="10">
        <v>1988920</v>
      </c>
      <c r="I124" s="10" t="s">
        <v>216</v>
      </c>
      <c r="J124" s="10" t="s">
        <v>254</v>
      </c>
      <c r="K124" s="10">
        <v>8117392</v>
      </c>
      <c r="L124" s="10" t="s">
        <v>216</v>
      </c>
      <c r="M124" s="10" t="s">
        <v>254</v>
      </c>
      <c r="N124" s="10" t="s">
        <v>47</v>
      </c>
      <c r="O124" s="10">
        <v>0</v>
      </c>
      <c r="P124" s="10">
        <v>4</v>
      </c>
      <c r="Q124" s="10">
        <v>0</v>
      </c>
      <c r="R124" s="13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</row>
    <row r="125" spans="1:23">
      <c r="A125" s="11">
        <v>44491</v>
      </c>
      <c r="B125" s="10" t="s">
        <v>257</v>
      </c>
      <c r="C125" s="10">
        <v>1676188</v>
      </c>
      <c r="D125" s="10" t="s">
        <v>1</v>
      </c>
      <c r="E125" s="10" t="s">
        <v>258</v>
      </c>
      <c r="F125" s="12" t="str">
        <f>LOOKUP(,-FIND({"","品牌","品类","需求","竞品","品类","成分","长尾","场景","占位","功效"},E125),{"其他","品牌词","品类词","需求词","竞品词","品类词","成分词","长尾词","场景词","占位词","功效词"})</f>
        <v>品类词</v>
      </c>
      <c r="G125" s="12" t="str">
        <f>INDEX(KOL素材!C:C,MATCH(M125,KOL素材!B:B,0))</f>
        <v>weiwei蔷薇</v>
      </c>
      <c r="H125" s="10">
        <v>1981186</v>
      </c>
      <c r="I125" s="10" t="s">
        <v>216</v>
      </c>
      <c r="J125" s="10" t="s">
        <v>259</v>
      </c>
      <c r="K125" s="10">
        <v>8072073</v>
      </c>
      <c r="L125" s="10" t="s">
        <v>216</v>
      </c>
      <c r="M125" s="10" t="s">
        <v>259</v>
      </c>
      <c r="N125" s="10" t="s">
        <v>47</v>
      </c>
      <c r="O125" s="10">
        <v>0</v>
      </c>
      <c r="P125" s="10">
        <v>10</v>
      </c>
      <c r="Q125" s="10">
        <v>0</v>
      </c>
      <c r="R125" s="13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</row>
    <row r="126" spans="1:23">
      <c r="A126" s="11">
        <v>44491</v>
      </c>
      <c r="B126" s="10" t="s">
        <v>257</v>
      </c>
      <c r="C126" s="10">
        <v>1676188</v>
      </c>
      <c r="D126" s="10" t="s">
        <v>1</v>
      </c>
      <c r="E126" s="10" t="s">
        <v>260</v>
      </c>
      <c r="F126" s="12" t="str">
        <f>LOOKUP(,-FIND({"","品牌","品类","需求","竞品","品类","成分","长尾","场景","占位","功效"},E126),{"其他","品牌词","品类词","需求词","竞品词","品类词","成分词","长尾词","场景词","占位词","功效词"})</f>
        <v>需求词</v>
      </c>
      <c r="G126" s="12" t="str">
        <f>INDEX(KOL素材!C:C,MATCH(M126,KOL素材!B:B,0))</f>
        <v>weiwei蔷薇</v>
      </c>
      <c r="H126" s="10">
        <v>1981372</v>
      </c>
      <c r="I126" s="10" t="s">
        <v>216</v>
      </c>
      <c r="J126" s="10" t="s">
        <v>259</v>
      </c>
      <c r="K126" s="10">
        <v>8072707</v>
      </c>
      <c r="L126" s="10" t="s">
        <v>216</v>
      </c>
      <c r="M126" s="10" t="s">
        <v>259</v>
      </c>
      <c r="N126" s="10" t="s">
        <v>47</v>
      </c>
      <c r="O126" s="10">
        <v>0</v>
      </c>
      <c r="P126" s="10">
        <v>7</v>
      </c>
      <c r="Q126" s="10">
        <v>0</v>
      </c>
      <c r="R126" s="13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</row>
    <row r="127" spans="1:23">
      <c r="A127" s="11">
        <v>44492</v>
      </c>
      <c r="B127" s="10" t="s">
        <v>227</v>
      </c>
      <c r="C127" s="10">
        <v>1621580</v>
      </c>
      <c r="D127" s="10" t="s">
        <v>1</v>
      </c>
      <c r="E127" s="10" t="s">
        <v>230</v>
      </c>
      <c r="F127" s="12" t="str">
        <f>LOOKUP(,-FIND({"","品牌","品类","需求","竞品","品类","成分","长尾","场景","占位","功效"},E127),{"其他","品牌词","品类词","需求词","竞品词","品类词","成分词","长尾词","场景词","占位词","功效词"})</f>
        <v>品牌词</v>
      </c>
      <c r="G127" s="12" t="str">
        <f>INDEX(KOL素材!C:C,MATCH(M127,KOL素材!B:B,0))</f>
        <v>白羊羊</v>
      </c>
      <c r="H127" s="10">
        <v>1896789</v>
      </c>
      <c r="I127" s="10" t="s">
        <v>216</v>
      </c>
      <c r="J127" s="10" t="s">
        <v>229</v>
      </c>
      <c r="K127" s="10">
        <v>7465812</v>
      </c>
      <c r="L127" s="10" t="s">
        <v>216</v>
      </c>
      <c r="M127" s="10" t="s">
        <v>229</v>
      </c>
      <c r="N127" s="10" t="s">
        <v>47</v>
      </c>
      <c r="O127" s="10">
        <v>0</v>
      </c>
      <c r="P127" s="10">
        <v>22</v>
      </c>
      <c r="Q127" s="10">
        <v>0</v>
      </c>
      <c r="R127" s="13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</row>
    <row r="128" spans="1:23">
      <c r="A128" s="11">
        <v>44492</v>
      </c>
      <c r="B128" s="10" t="s">
        <v>227</v>
      </c>
      <c r="C128" s="10">
        <v>1621580</v>
      </c>
      <c r="D128" s="10" t="s">
        <v>1</v>
      </c>
      <c r="E128" s="10" t="s">
        <v>231</v>
      </c>
      <c r="F128" s="12" t="str">
        <f>LOOKUP(,-FIND({"","品牌","品类","需求","竞品","品类","成分","长尾","场景","占位","功效"},E128),{"其他","品牌词","品类词","需求词","竞品词","品类词","成分词","长尾词","场景词","占位词","功效词"})</f>
        <v>竞品词</v>
      </c>
      <c r="G128" s="12" t="str">
        <f>INDEX(KOL素材!C:C,MATCH(M128,KOL素材!B:B,0))</f>
        <v>白羊羊</v>
      </c>
      <c r="H128" s="10">
        <v>1896793</v>
      </c>
      <c r="I128" s="10" t="s">
        <v>216</v>
      </c>
      <c r="J128" s="10" t="s">
        <v>229</v>
      </c>
      <c r="K128" s="10">
        <v>7465831</v>
      </c>
      <c r="L128" s="10" t="s">
        <v>216</v>
      </c>
      <c r="M128" s="10" t="s">
        <v>229</v>
      </c>
      <c r="N128" s="10" t="s">
        <v>47</v>
      </c>
      <c r="O128" s="10">
        <v>1.88</v>
      </c>
      <c r="P128" s="10">
        <v>3</v>
      </c>
      <c r="Q128" s="10">
        <v>1</v>
      </c>
      <c r="R128" s="13">
        <v>0.3333</v>
      </c>
      <c r="S128" s="10">
        <v>1.88</v>
      </c>
      <c r="T128" s="10">
        <v>0</v>
      </c>
      <c r="U128" s="10">
        <v>0</v>
      </c>
      <c r="V128" s="10">
        <v>0</v>
      </c>
      <c r="W128" s="10">
        <v>0</v>
      </c>
    </row>
    <row r="129" spans="1:23">
      <c r="A129" s="11">
        <v>44492</v>
      </c>
      <c r="B129" s="10" t="s">
        <v>236</v>
      </c>
      <c r="C129" s="10">
        <v>1643806</v>
      </c>
      <c r="D129" s="10" t="s">
        <v>1</v>
      </c>
      <c r="E129" s="10" t="s">
        <v>239</v>
      </c>
      <c r="F129" s="12" t="str">
        <f>LOOKUP(,-FIND({"","品牌","品类","需求","竞品","品类","成分","长尾","场景","占位","功效"},E129),{"其他","品牌词","品类词","需求词","竞品词","品类词","成分词","长尾词","场景词","占位词","功效词"})</f>
        <v>成分词</v>
      </c>
      <c r="G129" s="12" t="str">
        <f>INDEX(KOL素材!C:C,MATCH(M129,KOL素材!B:B,0))</f>
        <v>黑白格</v>
      </c>
      <c r="H129" s="10">
        <v>1938533</v>
      </c>
      <c r="I129" s="10" t="s">
        <v>216</v>
      </c>
      <c r="J129" s="10" t="s">
        <v>238</v>
      </c>
      <c r="K129" s="10">
        <v>7765922</v>
      </c>
      <c r="L129" s="10" t="s">
        <v>216</v>
      </c>
      <c r="M129" s="10" t="s">
        <v>238</v>
      </c>
      <c r="N129" s="10" t="s">
        <v>47</v>
      </c>
      <c r="O129" s="10">
        <v>0</v>
      </c>
      <c r="P129" s="10">
        <v>11</v>
      </c>
      <c r="Q129" s="10">
        <v>0</v>
      </c>
      <c r="R129" s="13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</row>
    <row r="130" spans="1:23">
      <c r="A130" s="11">
        <v>44492</v>
      </c>
      <c r="B130" s="10" t="s">
        <v>241</v>
      </c>
      <c r="C130" s="10">
        <v>1658042</v>
      </c>
      <c r="D130" s="10" t="s">
        <v>1</v>
      </c>
      <c r="E130" s="10" t="s">
        <v>242</v>
      </c>
      <c r="F130" s="12" t="str">
        <f>LOOKUP(,-FIND({"","品牌","品类","需求","竞品","品类","成分","长尾","场景","占位","功效"},E130),{"其他","品牌词","品类词","需求词","竞品词","品类词","成分词","长尾词","场景词","占位词","功效词"})</f>
        <v>品类词</v>
      </c>
      <c r="G130" s="12" t="str">
        <f>INDEX(KOL素材!C:C,MATCH(M130,KOL素材!B:B,0))</f>
        <v>瑜伽小t</v>
      </c>
      <c r="H130" s="10">
        <v>1952766</v>
      </c>
      <c r="I130" s="10" t="s">
        <v>216</v>
      </c>
      <c r="J130" s="10" t="s">
        <v>243</v>
      </c>
      <c r="K130" s="10">
        <v>7880009</v>
      </c>
      <c r="L130" s="10" t="s">
        <v>216</v>
      </c>
      <c r="M130" s="10" t="s">
        <v>243</v>
      </c>
      <c r="N130" s="10" t="s">
        <v>47</v>
      </c>
      <c r="O130" s="10">
        <v>0</v>
      </c>
      <c r="P130" s="10">
        <v>4</v>
      </c>
      <c r="Q130" s="10">
        <v>0</v>
      </c>
      <c r="R130" s="13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</row>
    <row r="131" spans="1:23">
      <c r="A131" s="11">
        <v>44492</v>
      </c>
      <c r="B131" s="10" t="s">
        <v>241</v>
      </c>
      <c r="C131" s="10">
        <v>1658042</v>
      </c>
      <c r="D131" s="10" t="s">
        <v>1</v>
      </c>
      <c r="E131" s="10" t="s">
        <v>244</v>
      </c>
      <c r="F131" s="12" t="str">
        <f>LOOKUP(,-FIND({"","品牌","品类","需求","竞品","品类","成分","长尾","场景","占位","功效"},E131),{"其他","品牌词","品类词","需求词","竞品词","品类词","成分词","长尾词","场景词","占位词","功效词"})</f>
        <v>品牌词</v>
      </c>
      <c r="G131" s="12" t="str">
        <f>INDEX(KOL素材!C:C,MATCH(M131,KOL素材!B:B,0))</f>
        <v>瑜伽小t</v>
      </c>
      <c r="H131" s="10">
        <v>1952776</v>
      </c>
      <c r="I131" s="10" t="s">
        <v>216</v>
      </c>
      <c r="J131" s="10" t="s">
        <v>243</v>
      </c>
      <c r="K131" s="10">
        <v>7880062</v>
      </c>
      <c r="L131" s="10" t="s">
        <v>216</v>
      </c>
      <c r="M131" s="10" t="s">
        <v>243</v>
      </c>
      <c r="N131" s="10" t="s">
        <v>47</v>
      </c>
      <c r="O131" s="10">
        <v>0</v>
      </c>
      <c r="P131" s="10">
        <v>5</v>
      </c>
      <c r="Q131" s="10">
        <v>0</v>
      </c>
      <c r="R131" s="13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</row>
    <row r="132" spans="1:23">
      <c r="A132" s="11">
        <v>44492</v>
      </c>
      <c r="B132" s="10" t="s">
        <v>246</v>
      </c>
      <c r="C132" s="10">
        <v>1658062</v>
      </c>
      <c r="D132" s="10" t="s">
        <v>1</v>
      </c>
      <c r="E132" s="10" t="s">
        <v>249</v>
      </c>
      <c r="F132" s="12" t="str">
        <f>LOOKUP(,-FIND({"","品牌","品类","需求","竞品","品类","成分","长尾","场景","占位","功效"},E132),{"其他","品牌词","品类词","需求词","竞品词","品类词","成分词","长尾词","场景词","占位词","功效词"})</f>
        <v>需求词</v>
      </c>
      <c r="G132" s="12" t="str">
        <f>INDEX(KOL素材!C:C,MATCH(M132,KOL素材!B:B,0))</f>
        <v>丹诗儿</v>
      </c>
      <c r="H132" s="10">
        <v>1952793</v>
      </c>
      <c r="I132" s="10" t="s">
        <v>216</v>
      </c>
      <c r="J132" s="10" t="s">
        <v>248</v>
      </c>
      <c r="K132" s="10">
        <v>7880186</v>
      </c>
      <c r="L132" s="10" t="s">
        <v>216</v>
      </c>
      <c r="M132" s="10" t="s">
        <v>248</v>
      </c>
      <c r="N132" s="10" t="s">
        <v>47</v>
      </c>
      <c r="O132" s="10">
        <v>0</v>
      </c>
      <c r="P132" s="10">
        <v>2</v>
      </c>
      <c r="Q132" s="10">
        <v>0</v>
      </c>
      <c r="R132" s="13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</row>
    <row r="133" spans="1:23">
      <c r="A133" s="11">
        <v>44492</v>
      </c>
      <c r="B133" s="10" t="s">
        <v>246</v>
      </c>
      <c r="C133" s="10">
        <v>1658062</v>
      </c>
      <c r="D133" s="10" t="s">
        <v>1</v>
      </c>
      <c r="E133" s="10" t="s">
        <v>250</v>
      </c>
      <c r="F133" s="12" t="str">
        <f>LOOKUP(,-FIND({"","品牌","品类","需求","竞品","品类","成分","长尾","场景","占位","功效"},E133),{"其他","品牌词","品类词","需求词","竞品词","品类词","成分词","长尾词","场景词","占位词","功效词"})</f>
        <v>品牌词</v>
      </c>
      <c r="G133" s="12" t="str">
        <f>INDEX(KOL素材!C:C,MATCH(M133,KOL素材!B:B,0))</f>
        <v>丹诗儿</v>
      </c>
      <c r="H133" s="10">
        <v>1952796</v>
      </c>
      <c r="I133" s="10" t="s">
        <v>216</v>
      </c>
      <c r="J133" s="10" t="s">
        <v>248</v>
      </c>
      <c r="K133" s="10">
        <v>7880197</v>
      </c>
      <c r="L133" s="10" t="s">
        <v>216</v>
      </c>
      <c r="M133" s="10" t="s">
        <v>248</v>
      </c>
      <c r="N133" s="10" t="s">
        <v>47</v>
      </c>
      <c r="O133" s="10">
        <v>241.74</v>
      </c>
      <c r="P133" s="10">
        <v>634</v>
      </c>
      <c r="Q133" s="10">
        <v>17</v>
      </c>
      <c r="R133" s="13">
        <v>0.0268</v>
      </c>
      <c r="S133" s="10">
        <v>14.22</v>
      </c>
      <c r="T133" s="10">
        <v>0</v>
      </c>
      <c r="U133" s="10">
        <v>0</v>
      </c>
      <c r="V133" s="10">
        <v>0</v>
      </c>
      <c r="W133" s="10">
        <v>0</v>
      </c>
    </row>
    <row r="134" spans="1:23">
      <c r="A134" s="11">
        <v>44492</v>
      </c>
      <c r="B134" s="10" t="s">
        <v>246</v>
      </c>
      <c r="C134" s="10">
        <v>1658062</v>
      </c>
      <c r="D134" s="10" t="s">
        <v>1</v>
      </c>
      <c r="E134" s="10" t="s">
        <v>251</v>
      </c>
      <c r="F134" s="12" t="str">
        <f>LOOKUP(,-FIND({"","品牌","品类","需求","竞品","品类","成分","长尾","场景","占位","功效"},E134),{"其他","品牌词","品类词","需求词","竞品词","品类词","成分词","长尾词","场景词","占位词","功效词"})</f>
        <v>竞品词</v>
      </c>
      <c r="G134" s="12" t="str">
        <f>INDEX(KOL素材!C:C,MATCH(M134,KOL素材!B:B,0))</f>
        <v>丹诗儿</v>
      </c>
      <c r="H134" s="10">
        <v>1952799</v>
      </c>
      <c r="I134" s="10" t="s">
        <v>216</v>
      </c>
      <c r="J134" s="10" t="s">
        <v>248</v>
      </c>
      <c r="K134" s="10">
        <v>7880213</v>
      </c>
      <c r="L134" s="10" t="s">
        <v>216</v>
      </c>
      <c r="M134" s="10" t="s">
        <v>248</v>
      </c>
      <c r="N134" s="10" t="s">
        <v>47</v>
      </c>
      <c r="O134" s="10">
        <v>0</v>
      </c>
      <c r="P134" s="10">
        <v>5</v>
      </c>
      <c r="Q134" s="10">
        <v>0</v>
      </c>
      <c r="R134" s="13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</row>
    <row r="135" spans="1:23">
      <c r="A135" s="11">
        <v>44492</v>
      </c>
      <c r="B135" s="10" t="s">
        <v>263</v>
      </c>
      <c r="C135" s="10">
        <v>1676167</v>
      </c>
      <c r="D135" s="10" t="s">
        <v>1</v>
      </c>
      <c r="E135" s="10" t="s">
        <v>266</v>
      </c>
      <c r="F135" s="12" t="str">
        <f>LOOKUP(,-FIND({"","品牌","品类","需求","竞品","品类","成分","长尾","场景","占位","功效"},E135),{"其他","品牌词","品类词","需求词","竞品词","品类词","成分词","长尾词","场景词","占位词","功效词"})</f>
        <v>需求词</v>
      </c>
      <c r="G135" s="12" t="str">
        <f>INDEX(KOL素材!C:C,MATCH(M135,KOL素材!B:B,0))</f>
        <v>妖孽孙小欣</v>
      </c>
      <c r="H135" s="10">
        <v>2112729</v>
      </c>
      <c r="I135" s="10" t="s">
        <v>216</v>
      </c>
      <c r="J135" s="10" t="s">
        <v>265</v>
      </c>
      <c r="K135" s="10">
        <v>8947316</v>
      </c>
      <c r="L135" s="10" t="s">
        <v>216</v>
      </c>
      <c r="M135" s="10" t="s">
        <v>265</v>
      </c>
      <c r="N135" s="10" t="s">
        <v>47</v>
      </c>
      <c r="O135" s="10">
        <v>140.89</v>
      </c>
      <c r="P135" s="10">
        <v>411</v>
      </c>
      <c r="Q135" s="10">
        <v>15</v>
      </c>
      <c r="R135" s="13">
        <v>0.0365</v>
      </c>
      <c r="S135" s="10">
        <v>9.39</v>
      </c>
      <c r="T135" s="10">
        <v>0</v>
      </c>
      <c r="U135" s="10">
        <v>0</v>
      </c>
      <c r="V135" s="10">
        <v>0</v>
      </c>
      <c r="W135" s="10">
        <v>0</v>
      </c>
    </row>
    <row r="136" spans="1:23">
      <c r="A136" s="11">
        <v>44492</v>
      </c>
      <c r="B136" s="10" t="s">
        <v>252</v>
      </c>
      <c r="C136" s="10">
        <v>1676177</v>
      </c>
      <c r="D136" s="10" t="s">
        <v>1</v>
      </c>
      <c r="E136" s="10" t="s">
        <v>253</v>
      </c>
      <c r="F136" s="12" t="str">
        <f>LOOKUP(,-FIND({"","品牌","品类","需求","竞品","品类","成分","长尾","场景","占位","功效"},E136),{"其他","品牌词","品类词","需求词","竞品词","品类词","成分词","长尾词","场景词","占位词","功效词"})</f>
        <v>品类词</v>
      </c>
      <c r="G136" s="12" t="str">
        <f>INDEX(KOL素材!C:C,MATCH(M136,KOL素材!B:B,0))</f>
        <v>橙宝成长记</v>
      </c>
      <c r="H136" s="10">
        <v>1981160</v>
      </c>
      <c r="I136" s="10" t="s">
        <v>216</v>
      </c>
      <c r="J136" s="10" t="s">
        <v>254</v>
      </c>
      <c r="K136" s="10">
        <v>8072022</v>
      </c>
      <c r="L136" s="10" t="s">
        <v>216</v>
      </c>
      <c r="M136" s="10" t="s">
        <v>254</v>
      </c>
      <c r="N136" s="10" t="s">
        <v>47</v>
      </c>
      <c r="O136" s="10">
        <v>0</v>
      </c>
      <c r="P136" s="10">
        <v>1</v>
      </c>
      <c r="Q136" s="10">
        <v>0</v>
      </c>
      <c r="R136" s="13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</row>
    <row r="137" spans="1:23">
      <c r="A137" s="11">
        <v>44492</v>
      </c>
      <c r="B137" s="10" t="s">
        <v>252</v>
      </c>
      <c r="C137" s="10">
        <v>1676177</v>
      </c>
      <c r="D137" s="10" t="s">
        <v>1</v>
      </c>
      <c r="E137" s="10" t="s">
        <v>255</v>
      </c>
      <c r="F137" s="12" t="str">
        <f>LOOKUP(,-FIND({"","品牌","品类","需求","竞品","品类","成分","长尾","场景","占位","功效"},E137),{"其他","品牌词","品类词","需求词","竞品词","品类词","成分词","长尾词","场景词","占位词","功效词"})</f>
        <v>需求词</v>
      </c>
      <c r="G137" s="12" t="str">
        <f>INDEX(KOL素材!C:C,MATCH(M137,KOL素材!B:B,0))</f>
        <v>橙宝成长记</v>
      </c>
      <c r="H137" s="10">
        <v>1981364</v>
      </c>
      <c r="I137" s="10" t="s">
        <v>216</v>
      </c>
      <c r="J137" s="10" t="s">
        <v>254</v>
      </c>
      <c r="K137" s="10">
        <v>8072694</v>
      </c>
      <c r="L137" s="10" t="s">
        <v>216</v>
      </c>
      <c r="M137" s="10" t="s">
        <v>254</v>
      </c>
      <c r="N137" s="10" t="s">
        <v>47</v>
      </c>
      <c r="O137" s="10">
        <v>0</v>
      </c>
      <c r="P137" s="10">
        <v>1</v>
      </c>
      <c r="Q137" s="10">
        <v>0</v>
      </c>
      <c r="R137" s="13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</row>
    <row r="138" spans="1:23">
      <c r="A138" s="11">
        <v>44493</v>
      </c>
      <c r="B138" s="10" t="s">
        <v>227</v>
      </c>
      <c r="C138" s="10">
        <v>1621580</v>
      </c>
      <c r="D138" s="10" t="s">
        <v>1</v>
      </c>
      <c r="E138" s="10" t="s">
        <v>228</v>
      </c>
      <c r="F138" s="12" t="str">
        <f>LOOKUP(,-FIND({"","品牌","品类","需求","竞品","品类","成分","长尾","场景","占位","功效"},E138),{"其他","品牌词","品类词","需求词","竞品词","品类词","成分词","长尾词","场景词","占位词","功效词"})</f>
        <v>品类词</v>
      </c>
      <c r="G138" s="12" t="str">
        <f>INDEX(KOL素材!C:C,MATCH(M138,KOL素材!B:B,0))</f>
        <v>白羊羊</v>
      </c>
      <c r="H138" s="10">
        <v>1896778</v>
      </c>
      <c r="I138" s="10" t="s">
        <v>216</v>
      </c>
      <c r="J138" s="10" t="s">
        <v>229</v>
      </c>
      <c r="K138" s="10">
        <v>7465759</v>
      </c>
      <c r="L138" s="10" t="s">
        <v>216</v>
      </c>
      <c r="M138" s="10" t="s">
        <v>229</v>
      </c>
      <c r="N138" s="10" t="s">
        <v>47</v>
      </c>
      <c r="O138" s="10">
        <v>0</v>
      </c>
      <c r="P138" s="10">
        <v>12</v>
      </c>
      <c r="Q138" s="10">
        <v>0</v>
      </c>
      <c r="R138" s="13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</row>
    <row r="139" spans="1:23">
      <c r="A139" s="11">
        <v>44493</v>
      </c>
      <c r="B139" s="10" t="s">
        <v>227</v>
      </c>
      <c r="C139" s="10">
        <v>1621580</v>
      </c>
      <c r="D139" s="10" t="s">
        <v>1</v>
      </c>
      <c r="E139" s="10" t="s">
        <v>230</v>
      </c>
      <c r="F139" s="12" t="str">
        <f>LOOKUP(,-FIND({"","品牌","品类","需求","竞品","品类","成分","长尾","场景","占位","功效"},E139),{"其他","品牌词","品类词","需求词","竞品词","品类词","成分词","长尾词","场景词","占位词","功效词"})</f>
        <v>品牌词</v>
      </c>
      <c r="G139" s="12" t="str">
        <f>INDEX(KOL素材!C:C,MATCH(M139,KOL素材!B:B,0))</f>
        <v>白羊羊</v>
      </c>
      <c r="H139" s="10">
        <v>1896789</v>
      </c>
      <c r="I139" s="10" t="s">
        <v>216</v>
      </c>
      <c r="J139" s="10" t="s">
        <v>229</v>
      </c>
      <c r="K139" s="10">
        <v>7465812</v>
      </c>
      <c r="L139" s="10" t="s">
        <v>216</v>
      </c>
      <c r="M139" s="10" t="s">
        <v>229</v>
      </c>
      <c r="N139" s="10" t="s">
        <v>47</v>
      </c>
      <c r="O139" s="10">
        <v>33.2</v>
      </c>
      <c r="P139" s="10">
        <v>1311</v>
      </c>
      <c r="Q139" s="10">
        <v>17</v>
      </c>
      <c r="R139" s="13">
        <v>0.013</v>
      </c>
      <c r="S139" s="10">
        <v>1.95</v>
      </c>
      <c r="T139" s="10">
        <v>1</v>
      </c>
      <c r="U139" s="10">
        <v>0</v>
      </c>
      <c r="V139" s="10">
        <v>0</v>
      </c>
      <c r="W139" s="10">
        <v>0</v>
      </c>
    </row>
    <row r="140" spans="1:23">
      <c r="A140" s="11">
        <v>44493</v>
      </c>
      <c r="B140" s="10" t="s">
        <v>227</v>
      </c>
      <c r="C140" s="10">
        <v>1621580</v>
      </c>
      <c r="D140" s="10" t="s">
        <v>1</v>
      </c>
      <c r="E140" s="10" t="s">
        <v>231</v>
      </c>
      <c r="F140" s="12" t="str">
        <f>LOOKUP(,-FIND({"","品牌","品类","需求","竞品","品类","成分","长尾","场景","占位","功效"},E140),{"其他","品牌词","品类词","需求词","竞品词","品类词","成分词","长尾词","场景词","占位词","功效词"})</f>
        <v>竞品词</v>
      </c>
      <c r="G140" s="12" t="str">
        <f>INDEX(KOL素材!C:C,MATCH(M140,KOL素材!B:B,0))</f>
        <v>白羊羊</v>
      </c>
      <c r="H140" s="10">
        <v>1896793</v>
      </c>
      <c r="I140" s="10" t="s">
        <v>216</v>
      </c>
      <c r="J140" s="10" t="s">
        <v>229</v>
      </c>
      <c r="K140" s="10">
        <v>7465831</v>
      </c>
      <c r="L140" s="10" t="s">
        <v>216</v>
      </c>
      <c r="M140" s="10" t="s">
        <v>229</v>
      </c>
      <c r="N140" s="10" t="s">
        <v>47</v>
      </c>
      <c r="O140" s="10">
        <v>35.61</v>
      </c>
      <c r="P140" s="10">
        <v>143</v>
      </c>
      <c r="Q140" s="10">
        <v>7</v>
      </c>
      <c r="R140" s="13">
        <v>0.049</v>
      </c>
      <c r="S140" s="10">
        <v>5.08</v>
      </c>
      <c r="T140" s="10">
        <v>0</v>
      </c>
      <c r="U140" s="10">
        <v>0</v>
      </c>
      <c r="V140" s="10">
        <v>0</v>
      </c>
      <c r="W140" s="10">
        <v>0</v>
      </c>
    </row>
    <row r="141" spans="1:23">
      <c r="A141" s="11">
        <v>44493</v>
      </c>
      <c r="B141" s="10" t="s">
        <v>232</v>
      </c>
      <c r="C141" s="10">
        <v>1630753</v>
      </c>
      <c r="D141" s="10" t="s">
        <v>1</v>
      </c>
      <c r="E141" s="10" t="s">
        <v>233</v>
      </c>
      <c r="F141" s="12" t="str">
        <f>LOOKUP(,-FIND({"","品牌","品类","需求","竞品","品类","成分","长尾","场景","占位","功效"},E141),{"其他","品牌词","品类词","需求词","竞品词","品类词","成分词","长尾词","场景词","占位词","功效词"})</f>
        <v>品类词</v>
      </c>
      <c r="G141" s="12" t="str">
        <f>INDEX(KOL素材!C:C,MATCH(M141,KOL素材!B:B,0))</f>
        <v>金刚妹</v>
      </c>
      <c r="H141" s="10">
        <v>1910430</v>
      </c>
      <c r="I141" s="10" t="s">
        <v>216</v>
      </c>
      <c r="J141" s="10" t="s">
        <v>234</v>
      </c>
      <c r="K141" s="10">
        <v>7573173</v>
      </c>
      <c r="L141" s="10" t="s">
        <v>216</v>
      </c>
      <c r="M141" s="10" t="s">
        <v>234</v>
      </c>
      <c r="N141" s="10" t="s">
        <v>47</v>
      </c>
      <c r="O141" s="10">
        <v>2.97</v>
      </c>
      <c r="P141" s="10">
        <v>10</v>
      </c>
      <c r="Q141" s="10">
        <v>1</v>
      </c>
      <c r="R141" s="13">
        <v>0.1</v>
      </c>
      <c r="S141" s="10">
        <v>2.97</v>
      </c>
      <c r="T141" s="10">
        <v>0</v>
      </c>
      <c r="U141" s="10">
        <v>0</v>
      </c>
      <c r="V141" s="10">
        <v>0</v>
      </c>
      <c r="W141" s="10">
        <v>0</v>
      </c>
    </row>
    <row r="142" spans="1:23">
      <c r="A142" s="11">
        <v>44493</v>
      </c>
      <c r="B142" s="10" t="s">
        <v>232</v>
      </c>
      <c r="C142" s="10">
        <v>1630753</v>
      </c>
      <c r="D142" s="10" t="s">
        <v>1</v>
      </c>
      <c r="E142" s="10" t="s">
        <v>235</v>
      </c>
      <c r="F142" s="12" t="str">
        <f>LOOKUP(,-FIND({"","品牌","品类","需求","竞品","品类","成分","长尾","场景","占位","功效"},E142),{"其他","品牌词","品类词","需求词","竞品词","品类词","成分词","长尾词","场景词","占位词","功效词"})</f>
        <v>品牌词</v>
      </c>
      <c r="G142" s="12" t="str">
        <f>INDEX(KOL素材!C:C,MATCH(M142,KOL素材!B:B,0))</f>
        <v>金刚妹</v>
      </c>
      <c r="H142" s="10">
        <v>1910445</v>
      </c>
      <c r="I142" s="10" t="s">
        <v>216</v>
      </c>
      <c r="J142" s="10" t="s">
        <v>234</v>
      </c>
      <c r="K142" s="10">
        <v>7573235</v>
      </c>
      <c r="L142" s="10" t="s">
        <v>216</v>
      </c>
      <c r="M142" s="10" t="s">
        <v>234</v>
      </c>
      <c r="N142" s="10" t="s">
        <v>47</v>
      </c>
      <c r="O142" s="10">
        <v>0</v>
      </c>
      <c r="P142" s="10">
        <v>20</v>
      </c>
      <c r="Q142" s="10">
        <v>0</v>
      </c>
      <c r="R142" s="13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</row>
    <row r="143" spans="1:23">
      <c r="A143" s="11">
        <v>44493</v>
      </c>
      <c r="B143" s="10" t="s">
        <v>236</v>
      </c>
      <c r="C143" s="10">
        <v>1643806</v>
      </c>
      <c r="D143" s="10" t="s">
        <v>1</v>
      </c>
      <c r="E143" s="10" t="s">
        <v>237</v>
      </c>
      <c r="F143" s="12" t="str">
        <f>LOOKUP(,-FIND({"","品牌","品类","需求","竞品","品类","成分","长尾","场景","占位","功效"},E143),{"其他","品牌词","品类词","需求词","竞品词","品类词","成分词","长尾词","场景词","占位词","功效词"})</f>
        <v>竞品词</v>
      </c>
      <c r="G143" s="12" t="str">
        <f>INDEX(KOL素材!C:C,MATCH(M143,KOL素材!B:B,0))</f>
        <v>黑白格</v>
      </c>
      <c r="H143" s="10">
        <v>1931095</v>
      </c>
      <c r="I143" s="10" t="s">
        <v>216</v>
      </c>
      <c r="J143" s="10" t="s">
        <v>238</v>
      </c>
      <c r="K143" s="10">
        <v>7715311</v>
      </c>
      <c r="L143" s="10" t="s">
        <v>216</v>
      </c>
      <c r="M143" s="10" t="s">
        <v>238</v>
      </c>
      <c r="N143" s="10" t="s">
        <v>47</v>
      </c>
      <c r="O143" s="10">
        <v>1.27</v>
      </c>
      <c r="P143" s="10">
        <v>5</v>
      </c>
      <c r="Q143" s="10">
        <v>1</v>
      </c>
      <c r="R143" s="13">
        <v>0.2</v>
      </c>
      <c r="S143" s="10">
        <v>1.27</v>
      </c>
      <c r="T143" s="10">
        <v>0</v>
      </c>
      <c r="U143" s="10">
        <v>0</v>
      </c>
      <c r="V143" s="10">
        <v>0</v>
      </c>
      <c r="W143" s="10">
        <v>0</v>
      </c>
    </row>
    <row r="144" spans="1:23">
      <c r="A144" s="11">
        <v>44493</v>
      </c>
      <c r="B144" s="10" t="s">
        <v>236</v>
      </c>
      <c r="C144" s="10">
        <v>1643806</v>
      </c>
      <c r="D144" s="10" t="s">
        <v>1</v>
      </c>
      <c r="E144" s="10" t="s">
        <v>239</v>
      </c>
      <c r="F144" s="12" t="str">
        <f>LOOKUP(,-FIND({"","品牌","品类","需求","竞品","品类","成分","长尾","场景","占位","功效"},E144),{"其他","品牌词","品类词","需求词","竞品词","品类词","成分词","长尾词","场景词","占位词","功效词"})</f>
        <v>成分词</v>
      </c>
      <c r="G144" s="12" t="str">
        <f>INDEX(KOL素材!C:C,MATCH(M144,KOL素材!B:B,0))</f>
        <v>黑白格</v>
      </c>
      <c r="H144" s="10">
        <v>1938533</v>
      </c>
      <c r="I144" s="10" t="s">
        <v>216</v>
      </c>
      <c r="J144" s="10" t="s">
        <v>238</v>
      </c>
      <c r="K144" s="10">
        <v>7765922</v>
      </c>
      <c r="L144" s="10" t="s">
        <v>216</v>
      </c>
      <c r="M144" s="10" t="s">
        <v>238</v>
      </c>
      <c r="N144" s="10" t="s">
        <v>47</v>
      </c>
      <c r="O144" s="10">
        <v>110.5</v>
      </c>
      <c r="P144" s="10">
        <v>324</v>
      </c>
      <c r="Q144" s="10">
        <v>11</v>
      </c>
      <c r="R144" s="13">
        <v>0.034</v>
      </c>
      <c r="S144" s="10">
        <v>10.04</v>
      </c>
      <c r="T144" s="10">
        <v>0</v>
      </c>
      <c r="U144" s="10">
        <v>0</v>
      </c>
      <c r="V144" s="10">
        <v>0</v>
      </c>
      <c r="W144" s="10">
        <v>0</v>
      </c>
    </row>
    <row r="145" spans="1:23">
      <c r="A145" s="11">
        <v>44493</v>
      </c>
      <c r="B145" s="10" t="s">
        <v>241</v>
      </c>
      <c r="C145" s="10">
        <v>1658042</v>
      </c>
      <c r="D145" s="10" t="s">
        <v>1</v>
      </c>
      <c r="E145" s="10" t="s">
        <v>242</v>
      </c>
      <c r="F145" s="12" t="str">
        <f>LOOKUP(,-FIND({"","品牌","品类","需求","竞品","品类","成分","长尾","场景","占位","功效"},E145),{"其他","品牌词","品类词","需求词","竞品词","品类词","成分词","长尾词","场景词","占位词","功效词"})</f>
        <v>品类词</v>
      </c>
      <c r="G145" s="12" t="str">
        <f>INDEX(KOL素材!C:C,MATCH(M145,KOL素材!B:B,0))</f>
        <v>瑜伽小t</v>
      </c>
      <c r="H145" s="10">
        <v>1952766</v>
      </c>
      <c r="I145" s="10" t="s">
        <v>216</v>
      </c>
      <c r="J145" s="10" t="s">
        <v>243</v>
      </c>
      <c r="K145" s="10">
        <v>7880009</v>
      </c>
      <c r="L145" s="10" t="s">
        <v>216</v>
      </c>
      <c r="M145" s="10" t="s">
        <v>243</v>
      </c>
      <c r="N145" s="10" t="s">
        <v>47</v>
      </c>
      <c r="O145" s="10">
        <v>34.62</v>
      </c>
      <c r="P145" s="10">
        <v>340</v>
      </c>
      <c r="Q145" s="10">
        <v>7</v>
      </c>
      <c r="R145" s="13">
        <v>0.0206</v>
      </c>
      <c r="S145" s="10">
        <v>4.94</v>
      </c>
      <c r="T145" s="10">
        <v>0</v>
      </c>
      <c r="U145" s="10">
        <v>0</v>
      </c>
      <c r="V145" s="10">
        <v>1</v>
      </c>
      <c r="W145" s="10">
        <v>0</v>
      </c>
    </row>
    <row r="146" spans="1:23">
      <c r="A146" s="11">
        <v>44493</v>
      </c>
      <c r="B146" s="10" t="s">
        <v>241</v>
      </c>
      <c r="C146" s="10">
        <v>1658042</v>
      </c>
      <c r="D146" s="10" t="s">
        <v>1</v>
      </c>
      <c r="E146" s="10" t="s">
        <v>244</v>
      </c>
      <c r="F146" s="12" t="str">
        <f>LOOKUP(,-FIND({"","品牌","品类","需求","竞品","品类","成分","长尾","场景","占位","功效"},E146),{"其他","品牌词","品类词","需求词","竞品词","品类词","成分词","长尾词","场景词","占位词","功效词"})</f>
        <v>品牌词</v>
      </c>
      <c r="G146" s="12" t="str">
        <f>INDEX(KOL素材!C:C,MATCH(M146,KOL素材!B:B,0))</f>
        <v>瑜伽小t</v>
      </c>
      <c r="H146" s="10">
        <v>1952776</v>
      </c>
      <c r="I146" s="10" t="s">
        <v>216</v>
      </c>
      <c r="J146" s="10" t="s">
        <v>243</v>
      </c>
      <c r="K146" s="10">
        <v>7880062</v>
      </c>
      <c r="L146" s="10" t="s">
        <v>216</v>
      </c>
      <c r="M146" s="10" t="s">
        <v>243</v>
      </c>
      <c r="N146" s="10" t="s">
        <v>47</v>
      </c>
      <c r="O146" s="10">
        <v>5.7</v>
      </c>
      <c r="P146" s="10">
        <v>260</v>
      </c>
      <c r="Q146" s="10">
        <v>3</v>
      </c>
      <c r="R146" s="13">
        <v>0.0115</v>
      </c>
      <c r="S146" s="10">
        <v>1.9</v>
      </c>
      <c r="T146" s="10">
        <v>0</v>
      </c>
      <c r="U146" s="10">
        <v>0</v>
      </c>
      <c r="V146" s="10">
        <v>0</v>
      </c>
      <c r="W146" s="10">
        <v>0</v>
      </c>
    </row>
    <row r="147" spans="1:23">
      <c r="A147" s="11">
        <v>44493</v>
      </c>
      <c r="B147" s="10" t="s">
        <v>246</v>
      </c>
      <c r="C147" s="10">
        <v>1658062</v>
      </c>
      <c r="D147" s="10" t="s">
        <v>1</v>
      </c>
      <c r="E147" s="10" t="s">
        <v>247</v>
      </c>
      <c r="F147" s="12" t="str">
        <f>LOOKUP(,-FIND({"","品牌","品类","需求","竞品","品类","成分","长尾","场景","占位","功效"},E147),{"其他","品牌词","品类词","需求词","竞品词","品类词","成分词","长尾词","场景词","占位词","功效词"})</f>
        <v>品类词</v>
      </c>
      <c r="G147" s="12" t="str">
        <f>INDEX(KOL素材!C:C,MATCH(M147,KOL素材!B:B,0))</f>
        <v>丹诗儿</v>
      </c>
      <c r="H147" s="10">
        <v>1952791</v>
      </c>
      <c r="I147" s="10" t="s">
        <v>216</v>
      </c>
      <c r="J147" s="10" t="s">
        <v>248</v>
      </c>
      <c r="K147" s="10">
        <v>7880168</v>
      </c>
      <c r="L147" s="10" t="s">
        <v>216</v>
      </c>
      <c r="M147" s="10" t="s">
        <v>248</v>
      </c>
      <c r="N147" s="10" t="s">
        <v>47</v>
      </c>
      <c r="O147" s="10">
        <v>4.86</v>
      </c>
      <c r="P147" s="10">
        <v>21</v>
      </c>
      <c r="Q147" s="10">
        <v>3</v>
      </c>
      <c r="R147" s="13">
        <v>0.1429</v>
      </c>
      <c r="S147" s="10">
        <v>1.62</v>
      </c>
      <c r="T147" s="10">
        <v>1</v>
      </c>
      <c r="U147" s="10">
        <v>0</v>
      </c>
      <c r="V147" s="10">
        <v>0</v>
      </c>
      <c r="W147" s="10">
        <v>0</v>
      </c>
    </row>
    <row r="148" spans="1:23">
      <c r="A148" s="11">
        <v>44493</v>
      </c>
      <c r="B148" s="10" t="s">
        <v>246</v>
      </c>
      <c r="C148" s="10">
        <v>1658062</v>
      </c>
      <c r="D148" s="10" t="s">
        <v>1</v>
      </c>
      <c r="E148" s="10" t="s">
        <v>249</v>
      </c>
      <c r="F148" s="12" t="str">
        <f>LOOKUP(,-FIND({"","品牌","品类","需求","竞品","品类","成分","长尾","场景","占位","功效"},E148),{"其他","品牌词","品类词","需求词","竞品词","品类词","成分词","长尾词","场景词","占位词","功效词"})</f>
        <v>需求词</v>
      </c>
      <c r="G148" s="12" t="str">
        <f>INDEX(KOL素材!C:C,MATCH(M148,KOL素材!B:B,0))</f>
        <v>丹诗儿</v>
      </c>
      <c r="H148" s="10">
        <v>1952793</v>
      </c>
      <c r="I148" s="10" t="s">
        <v>216</v>
      </c>
      <c r="J148" s="10" t="s">
        <v>248</v>
      </c>
      <c r="K148" s="10">
        <v>7880186</v>
      </c>
      <c r="L148" s="10" t="s">
        <v>216</v>
      </c>
      <c r="M148" s="10" t="s">
        <v>248</v>
      </c>
      <c r="N148" s="10" t="s">
        <v>47</v>
      </c>
      <c r="O148" s="10">
        <v>5.09</v>
      </c>
      <c r="P148" s="10">
        <v>131</v>
      </c>
      <c r="Q148" s="10">
        <v>3</v>
      </c>
      <c r="R148" s="13">
        <v>0.0229</v>
      </c>
      <c r="S148" s="10">
        <v>1.69</v>
      </c>
      <c r="T148" s="10">
        <v>0</v>
      </c>
      <c r="U148" s="10">
        <v>0</v>
      </c>
      <c r="V148" s="10">
        <v>0</v>
      </c>
      <c r="W148" s="10">
        <v>0</v>
      </c>
    </row>
    <row r="149" spans="1:23">
      <c r="A149" s="11">
        <v>44493</v>
      </c>
      <c r="B149" s="10" t="s">
        <v>246</v>
      </c>
      <c r="C149" s="10">
        <v>1658062</v>
      </c>
      <c r="D149" s="10" t="s">
        <v>1</v>
      </c>
      <c r="E149" s="10" t="s">
        <v>250</v>
      </c>
      <c r="F149" s="12" t="str">
        <f>LOOKUP(,-FIND({"","品牌","品类","需求","竞品","品类","成分","长尾","场景","占位","功效"},E149),{"其他","品牌词","品类词","需求词","竞品词","品类词","成分词","长尾词","场景词","占位词","功效词"})</f>
        <v>品牌词</v>
      </c>
      <c r="G149" s="12" t="str">
        <f>INDEX(KOL素材!C:C,MATCH(M149,KOL素材!B:B,0))</f>
        <v>丹诗儿</v>
      </c>
      <c r="H149" s="10">
        <v>1952796</v>
      </c>
      <c r="I149" s="10" t="s">
        <v>216</v>
      </c>
      <c r="J149" s="10" t="s">
        <v>248</v>
      </c>
      <c r="K149" s="10">
        <v>7880197</v>
      </c>
      <c r="L149" s="10" t="s">
        <v>216</v>
      </c>
      <c r="M149" s="10" t="s">
        <v>248</v>
      </c>
      <c r="N149" s="10" t="s">
        <v>47</v>
      </c>
      <c r="O149" s="10">
        <v>1983.3</v>
      </c>
      <c r="P149" s="10">
        <v>5235</v>
      </c>
      <c r="Q149" s="10">
        <v>194</v>
      </c>
      <c r="R149" s="13">
        <v>0.0371</v>
      </c>
      <c r="S149" s="10">
        <v>10.22</v>
      </c>
      <c r="T149" s="10">
        <v>2</v>
      </c>
      <c r="U149" s="10">
        <v>2</v>
      </c>
      <c r="V149" s="10">
        <v>-3</v>
      </c>
      <c r="W149" s="10">
        <v>0</v>
      </c>
    </row>
    <row r="150" spans="1:23">
      <c r="A150" s="11">
        <v>44493</v>
      </c>
      <c r="B150" s="10" t="s">
        <v>246</v>
      </c>
      <c r="C150" s="10">
        <v>1658062</v>
      </c>
      <c r="D150" s="10" t="s">
        <v>1</v>
      </c>
      <c r="E150" s="10" t="s">
        <v>251</v>
      </c>
      <c r="F150" s="12" t="str">
        <f>LOOKUP(,-FIND({"","品牌","品类","需求","竞品","品类","成分","长尾","场景","占位","功效"},E150),{"其他","品牌词","品类词","需求词","竞品词","品类词","成分词","长尾词","场景词","占位词","功效词"})</f>
        <v>竞品词</v>
      </c>
      <c r="G150" s="12" t="str">
        <f>INDEX(KOL素材!C:C,MATCH(M150,KOL素材!B:B,0))</f>
        <v>丹诗儿</v>
      </c>
      <c r="H150" s="10">
        <v>1952799</v>
      </c>
      <c r="I150" s="10" t="s">
        <v>216</v>
      </c>
      <c r="J150" s="10" t="s">
        <v>248</v>
      </c>
      <c r="K150" s="10">
        <v>7880213</v>
      </c>
      <c r="L150" s="10" t="s">
        <v>216</v>
      </c>
      <c r="M150" s="10" t="s">
        <v>248</v>
      </c>
      <c r="N150" s="10" t="s">
        <v>47</v>
      </c>
      <c r="O150" s="10">
        <v>5.06</v>
      </c>
      <c r="P150" s="10">
        <v>94</v>
      </c>
      <c r="Q150" s="10">
        <v>1</v>
      </c>
      <c r="R150" s="13">
        <v>0.0106</v>
      </c>
      <c r="S150" s="10">
        <v>5.06</v>
      </c>
      <c r="T150" s="10">
        <v>0</v>
      </c>
      <c r="U150" s="10">
        <v>0</v>
      </c>
      <c r="V150" s="10">
        <v>0</v>
      </c>
      <c r="W150" s="10">
        <v>0</v>
      </c>
    </row>
    <row r="151" spans="1:23">
      <c r="A151" s="11">
        <v>44493</v>
      </c>
      <c r="B151" s="10" t="s">
        <v>263</v>
      </c>
      <c r="C151" s="10">
        <v>1676167</v>
      </c>
      <c r="D151" s="10" t="s">
        <v>1</v>
      </c>
      <c r="E151" s="10" t="s">
        <v>264</v>
      </c>
      <c r="F151" s="12" t="str">
        <f>LOOKUP(,-FIND({"","品牌","品类","需求","竞品","品类","成分","长尾","场景","占位","功效"},E151),{"其他","品牌词","品类词","需求词","竞品词","品类词","成分词","长尾词","场景词","占位词","功效词"})</f>
        <v>品类词</v>
      </c>
      <c r="G151" s="12" t="str">
        <f>INDEX(KOL素材!C:C,MATCH(M151,KOL素材!B:B,0))</f>
        <v>妖孽孙小欣</v>
      </c>
      <c r="H151" s="10">
        <v>1981136</v>
      </c>
      <c r="I151" s="10" t="s">
        <v>216</v>
      </c>
      <c r="J151" s="10" t="s">
        <v>265</v>
      </c>
      <c r="K151" s="10">
        <v>8071909</v>
      </c>
      <c r="L151" s="10" t="s">
        <v>216</v>
      </c>
      <c r="M151" s="10" t="s">
        <v>265</v>
      </c>
      <c r="N151" s="10" t="s">
        <v>47</v>
      </c>
      <c r="O151" s="10">
        <v>6775.04</v>
      </c>
      <c r="P151" s="10">
        <v>19071</v>
      </c>
      <c r="Q151" s="10">
        <v>569</v>
      </c>
      <c r="R151" s="13">
        <v>0.0298</v>
      </c>
      <c r="S151" s="10">
        <v>11.9</v>
      </c>
      <c r="T151" s="10">
        <v>5</v>
      </c>
      <c r="U151" s="10">
        <v>0</v>
      </c>
      <c r="V151" s="10">
        <v>1</v>
      </c>
      <c r="W151" s="10">
        <v>0</v>
      </c>
    </row>
    <row r="152" spans="1:23">
      <c r="A152" s="11">
        <v>44493</v>
      </c>
      <c r="B152" s="10" t="s">
        <v>263</v>
      </c>
      <c r="C152" s="10">
        <v>1676167</v>
      </c>
      <c r="D152" s="10" t="s">
        <v>1</v>
      </c>
      <c r="E152" s="10" t="s">
        <v>266</v>
      </c>
      <c r="F152" s="12" t="str">
        <f>LOOKUP(,-FIND({"","品牌","品类","需求","竞品","品类","成分","长尾","场景","占位","功效"},E152),{"其他","品牌词","品类词","需求词","竞品词","品类词","成分词","长尾词","场景词","占位词","功效词"})</f>
        <v>需求词</v>
      </c>
      <c r="G152" s="12" t="str">
        <f>INDEX(KOL素材!C:C,MATCH(M152,KOL素材!B:B,0))</f>
        <v>妖孽孙小欣</v>
      </c>
      <c r="H152" s="10">
        <v>2112729</v>
      </c>
      <c r="I152" s="10" t="s">
        <v>216</v>
      </c>
      <c r="J152" s="10" t="s">
        <v>265</v>
      </c>
      <c r="K152" s="10">
        <v>8947316</v>
      </c>
      <c r="L152" s="10" t="s">
        <v>216</v>
      </c>
      <c r="M152" s="10" t="s">
        <v>265</v>
      </c>
      <c r="N152" s="10" t="s">
        <v>47</v>
      </c>
      <c r="O152" s="10">
        <v>1135.51</v>
      </c>
      <c r="P152" s="10">
        <v>4575</v>
      </c>
      <c r="Q152" s="10">
        <v>117</v>
      </c>
      <c r="R152" s="13">
        <v>0.0256</v>
      </c>
      <c r="S152" s="10">
        <v>9.7</v>
      </c>
      <c r="T152" s="10">
        <v>0</v>
      </c>
      <c r="U152" s="10">
        <v>0</v>
      </c>
      <c r="V152" s="10">
        <v>1</v>
      </c>
      <c r="W152" s="10">
        <v>0</v>
      </c>
    </row>
    <row r="153" spans="1:23">
      <c r="A153" s="11">
        <v>44493</v>
      </c>
      <c r="B153" s="10" t="s">
        <v>252</v>
      </c>
      <c r="C153" s="10">
        <v>1676177</v>
      </c>
      <c r="D153" s="10" t="s">
        <v>1</v>
      </c>
      <c r="E153" s="10" t="s">
        <v>253</v>
      </c>
      <c r="F153" s="12" t="str">
        <f>LOOKUP(,-FIND({"","品牌","品类","需求","竞品","品类","成分","长尾","场景","占位","功效"},E153),{"其他","品牌词","品类词","需求词","竞品词","品类词","成分词","长尾词","场景词","占位词","功效词"})</f>
        <v>品类词</v>
      </c>
      <c r="G153" s="12" t="str">
        <f>INDEX(KOL素材!C:C,MATCH(M153,KOL素材!B:B,0))</f>
        <v>橙宝成长记</v>
      </c>
      <c r="H153" s="10">
        <v>1981160</v>
      </c>
      <c r="I153" s="10" t="s">
        <v>216</v>
      </c>
      <c r="J153" s="10" t="s">
        <v>254</v>
      </c>
      <c r="K153" s="10">
        <v>8072022</v>
      </c>
      <c r="L153" s="10" t="s">
        <v>216</v>
      </c>
      <c r="M153" s="10" t="s">
        <v>254</v>
      </c>
      <c r="N153" s="10" t="s">
        <v>47</v>
      </c>
      <c r="O153" s="10">
        <v>1.6</v>
      </c>
      <c r="P153" s="10">
        <v>31</v>
      </c>
      <c r="Q153" s="10">
        <v>1</v>
      </c>
      <c r="R153" s="13">
        <v>0.0323</v>
      </c>
      <c r="S153" s="10">
        <v>1.6</v>
      </c>
      <c r="T153" s="10">
        <v>0</v>
      </c>
      <c r="U153" s="10">
        <v>0</v>
      </c>
      <c r="V153" s="10">
        <v>0</v>
      </c>
      <c r="W153" s="10">
        <v>0</v>
      </c>
    </row>
    <row r="154" spans="1:23">
      <c r="A154" s="11">
        <v>44493</v>
      </c>
      <c r="B154" s="10" t="s">
        <v>252</v>
      </c>
      <c r="C154" s="10">
        <v>1676177</v>
      </c>
      <c r="D154" s="10" t="s">
        <v>1</v>
      </c>
      <c r="E154" s="10" t="s">
        <v>255</v>
      </c>
      <c r="F154" s="12" t="str">
        <f>LOOKUP(,-FIND({"","品牌","品类","需求","竞品","品类","成分","长尾","场景","占位","功效"},E154),{"其他","品牌词","品类词","需求词","竞品词","品类词","成分词","长尾词","场景词","占位词","功效词"})</f>
        <v>需求词</v>
      </c>
      <c r="G154" s="12" t="str">
        <f>INDEX(KOL素材!C:C,MATCH(M154,KOL素材!B:B,0))</f>
        <v>橙宝成长记</v>
      </c>
      <c r="H154" s="10">
        <v>1981364</v>
      </c>
      <c r="I154" s="10" t="s">
        <v>216</v>
      </c>
      <c r="J154" s="10" t="s">
        <v>254</v>
      </c>
      <c r="K154" s="10">
        <v>8072694</v>
      </c>
      <c r="L154" s="10" t="s">
        <v>216</v>
      </c>
      <c r="M154" s="10" t="s">
        <v>254</v>
      </c>
      <c r="N154" s="10" t="s">
        <v>47</v>
      </c>
      <c r="O154" s="10">
        <v>5.41</v>
      </c>
      <c r="P154" s="10">
        <v>111</v>
      </c>
      <c r="Q154" s="10">
        <v>2</v>
      </c>
      <c r="R154" s="13">
        <v>0.018</v>
      </c>
      <c r="S154" s="10">
        <v>2.7</v>
      </c>
      <c r="T154" s="10">
        <v>0</v>
      </c>
      <c r="U154" s="10">
        <v>0</v>
      </c>
      <c r="V154" s="10">
        <v>0</v>
      </c>
      <c r="W154" s="10">
        <v>0</v>
      </c>
    </row>
    <row r="155" spans="1:23">
      <c r="A155" s="11">
        <v>44493</v>
      </c>
      <c r="B155" s="10" t="s">
        <v>252</v>
      </c>
      <c r="C155" s="10">
        <v>1676177</v>
      </c>
      <c r="D155" s="10" t="s">
        <v>1</v>
      </c>
      <c r="E155" s="10" t="s">
        <v>256</v>
      </c>
      <c r="F155" s="12" t="str">
        <f>LOOKUP(,-FIND({"","品牌","品类","需求","竞品","品类","成分","长尾","场景","占位","功效"},E155),{"其他","品牌词","品类词","需求词","竞品词","品类词","成分词","长尾词","场景词","占位词","功效词"})</f>
        <v>品牌词</v>
      </c>
      <c r="G155" s="12" t="str">
        <f>INDEX(KOL素材!C:C,MATCH(M155,KOL素材!B:B,0))</f>
        <v>橙宝成长记</v>
      </c>
      <c r="H155" s="10">
        <v>1988920</v>
      </c>
      <c r="I155" s="10" t="s">
        <v>216</v>
      </c>
      <c r="J155" s="10" t="s">
        <v>254</v>
      </c>
      <c r="K155" s="10">
        <v>8117392</v>
      </c>
      <c r="L155" s="10" t="s">
        <v>216</v>
      </c>
      <c r="M155" s="10" t="s">
        <v>254</v>
      </c>
      <c r="N155" s="10" t="s">
        <v>47</v>
      </c>
      <c r="O155" s="10">
        <v>1.83</v>
      </c>
      <c r="P155" s="10">
        <v>8</v>
      </c>
      <c r="Q155" s="10">
        <v>1</v>
      </c>
      <c r="R155" s="13">
        <v>0.125</v>
      </c>
      <c r="S155" s="10">
        <v>1.83</v>
      </c>
      <c r="T155" s="10">
        <v>0</v>
      </c>
      <c r="U155" s="10">
        <v>0</v>
      </c>
      <c r="V155" s="10">
        <v>0</v>
      </c>
      <c r="W155" s="10">
        <v>0</v>
      </c>
    </row>
    <row r="156" spans="1:23">
      <c r="A156" s="11">
        <v>44493</v>
      </c>
      <c r="B156" s="10" t="s">
        <v>257</v>
      </c>
      <c r="C156" s="10">
        <v>1676188</v>
      </c>
      <c r="D156" s="10" t="s">
        <v>1</v>
      </c>
      <c r="E156" s="10" t="s">
        <v>258</v>
      </c>
      <c r="F156" s="12" t="str">
        <f>LOOKUP(,-FIND({"","品牌","品类","需求","竞品","品类","成分","长尾","场景","占位","功效"},E156),{"其他","品牌词","品类词","需求词","竞品词","品类词","成分词","长尾词","场景词","占位词","功效词"})</f>
        <v>品类词</v>
      </c>
      <c r="G156" s="12" t="str">
        <f>INDEX(KOL素材!C:C,MATCH(M156,KOL素材!B:B,0))</f>
        <v>weiwei蔷薇</v>
      </c>
      <c r="H156" s="10">
        <v>1981186</v>
      </c>
      <c r="I156" s="10" t="s">
        <v>216</v>
      </c>
      <c r="J156" s="10" t="s">
        <v>259</v>
      </c>
      <c r="K156" s="10">
        <v>8072073</v>
      </c>
      <c r="L156" s="10" t="s">
        <v>216</v>
      </c>
      <c r="M156" s="10" t="s">
        <v>259</v>
      </c>
      <c r="N156" s="10" t="s">
        <v>47</v>
      </c>
      <c r="O156" s="10">
        <v>3.14</v>
      </c>
      <c r="P156" s="10">
        <v>16</v>
      </c>
      <c r="Q156" s="10">
        <v>2</v>
      </c>
      <c r="R156" s="13">
        <v>0.125</v>
      </c>
      <c r="S156" s="10">
        <v>1.57</v>
      </c>
      <c r="T156" s="10">
        <v>0</v>
      </c>
      <c r="U156" s="10">
        <v>0</v>
      </c>
      <c r="V156" s="10">
        <v>0</v>
      </c>
      <c r="W156" s="10">
        <v>0</v>
      </c>
    </row>
    <row r="157" spans="1:23">
      <c r="A157" s="11">
        <v>44493</v>
      </c>
      <c r="B157" s="10" t="s">
        <v>257</v>
      </c>
      <c r="C157" s="10">
        <v>1676188</v>
      </c>
      <c r="D157" s="10" t="s">
        <v>1</v>
      </c>
      <c r="E157" s="10" t="s">
        <v>260</v>
      </c>
      <c r="F157" s="12" t="str">
        <f>LOOKUP(,-FIND({"","品牌","品类","需求","竞品","品类","成分","长尾","场景","占位","功效"},E157),{"其他","品牌词","品类词","需求词","竞品词","品类词","成分词","长尾词","场景词","占位词","功效词"})</f>
        <v>需求词</v>
      </c>
      <c r="G157" s="12" t="str">
        <f>INDEX(KOL素材!C:C,MATCH(M157,KOL素材!B:B,0))</f>
        <v>weiwei蔷薇</v>
      </c>
      <c r="H157" s="10">
        <v>1981372</v>
      </c>
      <c r="I157" s="10" t="s">
        <v>216</v>
      </c>
      <c r="J157" s="10" t="s">
        <v>259</v>
      </c>
      <c r="K157" s="10">
        <v>8072707</v>
      </c>
      <c r="L157" s="10" t="s">
        <v>216</v>
      </c>
      <c r="M157" s="10" t="s">
        <v>259</v>
      </c>
      <c r="N157" s="10" t="s">
        <v>47</v>
      </c>
      <c r="O157" s="10">
        <v>0</v>
      </c>
      <c r="P157" s="10">
        <v>20</v>
      </c>
      <c r="Q157" s="10">
        <v>0</v>
      </c>
      <c r="R157" s="13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</row>
    <row r="158" spans="1:23">
      <c r="A158" s="11">
        <v>44494</v>
      </c>
      <c r="B158" s="10" t="s">
        <v>227</v>
      </c>
      <c r="C158" s="10">
        <v>1621580</v>
      </c>
      <c r="D158" s="10" t="s">
        <v>1</v>
      </c>
      <c r="E158" s="10" t="s">
        <v>228</v>
      </c>
      <c r="F158" s="12" t="str">
        <f>LOOKUP(,-FIND({"","品牌","品类","需求","竞品","品类","成分","长尾","场景","占位","功效"},E158),{"其他","品牌词","品类词","需求词","竞品词","品类词","成分词","长尾词","场景词","占位词","功效词"})</f>
        <v>品类词</v>
      </c>
      <c r="G158" s="12" t="str">
        <f>INDEX(KOL素材!C:C,MATCH(M158,KOL素材!B:B,0))</f>
        <v>白羊羊</v>
      </c>
      <c r="H158" s="10">
        <v>1896778</v>
      </c>
      <c r="I158" s="10" t="s">
        <v>216</v>
      </c>
      <c r="J158" s="10" t="s">
        <v>229</v>
      </c>
      <c r="K158" s="10">
        <v>7465759</v>
      </c>
      <c r="L158" s="10" t="s">
        <v>216</v>
      </c>
      <c r="M158" s="10" t="s">
        <v>229</v>
      </c>
      <c r="N158" s="10" t="s">
        <v>47</v>
      </c>
      <c r="O158" s="10">
        <v>0</v>
      </c>
      <c r="P158" s="10">
        <v>3</v>
      </c>
      <c r="Q158" s="10">
        <v>0</v>
      </c>
      <c r="R158" s="13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</row>
    <row r="159" spans="1:23">
      <c r="A159" s="11">
        <v>44494</v>
      </c>
      <c r="B159" s="10" t="s">
        <v>227</v>
      </c>
      <c r="C159" s="10">
        <v>1621580</v>
      </c>
      <c r="D159" s="10" t="s">
        <v>1</v>
      </c>
      <c r="E159" s="10" t="s">
        <v>230</v>
      </c>
      <c r="F159" s="12" t="str">
        <f>LOOKUP(,-FIND({"","品牌","品类","需求","竞品","品类","成分","长尾","场景","占位","功效"},E159),{"其他","品牌词","品类词","需求词","竞品词","品类词","成分词","长尾词","场景词","占位词","功效词"})</f>
        <v>品牌词</v>
      </c>
      <c r="G159" s="12" t="str">
        <f>INDEX(KOL素材!C:C,MATCH(M159,KOL素材!B:B,0))</f>
        <v>白羊羊</v>
      </c>
      <c r="H159" s="10">
        <v>1896789</v>
      </c>
      <c r="I159" s="10" t="s">
        <v>216</v>
      </c>
      <c r="J159" s="10" t="s">
        <v>229</v>
      </c>
      <c r="K159" s="10">
        <v>7465812</v>
      </c>
      <c r="L159" s="10" t="s">
        <v>216</v>
      </c>
      <c r="M159" s="10" t="s">
        <v>229</v>
      </c>
      <c r="N159" s="10" t="s">
        <v>47</v>
      </c>
      <c r="O159" s="10">
        <v>947.52</v>
      </c>
      <c r="P159" s="10">
        <v>3036</v>
      </c>
      <c r="Q159" s="10">
        <v>111</v>
      </c>
      <c r="R159" s="13">
        <v>0.0366</v>
      </c>
      <c r="S159" s="10">
        <v>8.53</v>
      </c>
      <c r="T159" s="10">
        <v>1</v>
      </c>
      <c r="U159" s="10">
        <v>0</v>
      </c>
      <c r="V159" s="10">
        <v>0</v>
      </c>
      <c r="W159" s="10">
        <v>0</v>
      </c>
    </row>
    <row r="160" spans="1:23">
      <c r="A160" s="11">
        <v>44494</v>
      </c>
      <c r="B160" s="10" t="s">
        <v>227</v>
      </c>
      <c r="C160" s="10">
        <v>1621580</v>
      </c>
      <c r="D160" s="10" t="s">
        <v>1</v>
      </c>
      <c r="E160" s="10" t="s">
        <v>231</v>
      </c>
      <c r="F160" s="12" t="str">
        <f>LOOKUP(,-FIND({"","品牌","品类","需求","竞品","品类","成分","长尾","场景","占位","功效"},E160),{"其他","品牌词","品类词","需求词","竞品词","品类词","成分词","长尾词","场景词","占位词","功效词"})</f>
        <v>竞品词</v>
      </c>
      <c r="G160" s="12" t="str">
        <f>INDEX(KOL素材!C:C,MATCH(M160,KOL素材!B:B,0))</f>
        <v>白羊羊</v>
      </c>
      <c r="H160" s="10">
        <v>1896793</v>
      </c>
      <c r="I160" s="10" t="s">
        <v>216</v>
      </c>
      <c r="J160" s="10" t="s">
        <v>229</v>
      </c>
      <c r="K160" s="10">
        <v>7465831</v>
      </c>
      <c r="L160" s="10" t="s">
        <v>216</v>
      </c>
      <c r="M160" s="10" t="s">
        <v>229</v>
      </c>
      <c r="N160" s="10" t="s">
        <v>47</v>
      </c>
      <c r="O160" s="10">
        <v>89.46</v>
      </c>
      <c r="P160" s="10">
        <v>198</v>
      </c>
      <c r="Q160" s="10">
        <v>16</v>
      </c>
      <c r="R160" s="13">
        <v>0.0808</v>
      </c>
      <c r="S160" s="10">
        <v>5.59</v>
      </c>
      <c r="T160" s="10">
        <v>1</v>
      </c>
      <c r="U160" s="10">
        <v>0</v>
      </c>
      <c r="V160" s="10">
        <v>0</v>
      </c>
      <c r="W160" s="10">
        <v>0</v>
      </c>
    </row>
    <row r="161" spans="1:23">
      <c r="A161" s="11">
        <v>44494</v>
      </c>
      <c r="B161" s="10" t="s">
        <v>232</v>
      </c>
      <c r="C161" s="10">
        <v>1630753</v>
      </c>
      <c r="D161" s="10" t="s">
        <v>1</v>
      </c>
      <c r="E161" s="10" t="s">
        <v>233</v>
      </c>
      <c r="F161" s="12" t="str">
        <f>LOOKUP(,-FIND({"","品牌","品类","需求","竞品","品类","成分","长尾","场景","占位","功效"},E161),{"其他","品牌词","品类词","需求词","竞品词","品类词","成分词","长尾词","场景词","占位词","功效词"})</f>
        <v>品类词</v>
      </c>
      <c r="G161" s="12" t="str">
        <f>INDEX(KOL素材!C:C,MATCH(M161,KOL素材!B:B,0))</f>
        <v>金刚妹</v>
      </c>
      <c r="H161" s="10">
        <v>1910430</v>
      </c>
      <c r="I161" s="10" t="s">
        <v>216</v>
      </c>
      <c r="J161" s="10" t="s">
        <v>234</v>
      </c>
      <c r="K161" s="10">
        <v>7573173</v>
      </c>
      <c r="L161" s="10" t="s">
        <v>216</v>
      </c>
      <c r="M161" s="10" t="s">
        <v>234</v>
      </c>
      <c r="N161" s="10" t="s">
        <v>47</v>
      </c>
      <c r="O161" s="10">
        <v>2.53</v>
      </c>
      <c r="P161" s="10">
        <v>14</v>
      </c>
      <c r="Q161" s="10">
        <v>1</v>
      </c>
      <c r="R161" s="13">
        <v>0.0714</v>
      </c>
      <c r="S161" s="10">
        <v>2.53</v>
      </c>
      <c r="T161" s="10">
        <v>0</v>
      </c>
      <c r="U161" s="10">
        <v>0</v>
      </c>
      <c r="V161" s="10">
        <v>0</v>
      </c>
      <c r="W161" s="10">
        <v>0</v>
      </c>
    </row>
    <row r="162" spans="1:23">
      <c r="A162" s="11">
        <v>44494</v>
      </c>
      <c r="B162" s="10" t="s">
        <v>232</v>
      </c>
      <c r="C162" s="10">
        <v>1630753</v>
      </c>
      <c r="D162" s="10" t="s">
        <v>1</v>
      </c>
      <c r="E162" s="10" t="s">
        <v>235</v>
      </c>
      <c r="F162" s="12" t="str">
        <f>LOOKUP(,-FIND({"","品牌","品类","需求","竞品","品类","成分","长尾","场景","占位","功效"},E162),{"其他","品牌词","品类词","需求词","竞品词","品类词","成分词","长尾词","场景词","占位词","功效词"})</f>
        <v>品牌词</v>
      </c>
      <c r="G162" s="12" t="str">
        <f>INDEX(KOL素材!C:C,MATCH(M162,KOL素材!B:B,0))</f>
        <v>金刚妹</v>
      </c>
      <c r="H162" s="10">
        <v>1910445</v>
      </c>
      <c r="I162" s="10" t="s">
        <v>216</v>
      </c>
      <c r="J162" s="10" t="s">
        <v>234</v>
      </c>
      <c r="K162" s="10">
        <v>7573235</v>
      </c>
      <c r="L162" s="10" t="s">
        <v>216</v>
      </c>
      <c r="M162" s="10" t="s">
        <v>234</v>
      </c>
      <c r="N162" s="10" t="s">
        <v>47</v>
      </c>
      <c r="O162" s="10">
        <v>2.01</v>
      </c>
      <c r="P162" s="10">
        <v>44</v>
      </c>
      <c r="Q162" s="10">
        <v>1</v>
      </c>
      <c r="R162" s="13">
        <v>0.0227</v>
      </c>
      <c r="S162" s="10">
        <v>2.01</v>
      </c>
      <c r="T162" s="10">
        <v>0</v>
      </c>
      <c r="U162" s="10">
        <v>0</v>
      </c>
      <c r="V162" s="10">
        <v>0</v>
      </c>
      <c r="W162" s="10">
        <v>0</v>
      </c>
    </row>
    <row r="163" spans="1:23">
      <c r="A163" s="11">
        <v>44494</v>
      </c>
      <c r="B163" s="10" t="s">
        <v>236</v>
      </c>
      <c r="C163" s="10">
        <v>1643806</v>
      </c>
      <c r="D163" s="10" t="s">
        <v>1</v>
      </c>
      <c r="E163" s="10" t="s">
        <v>237</v>
      </c>
      <c r="F163" s="12" t="str">
        <f>LOOKUP(,-FIND({"","品牌","品类","需求","竞品","品类","成分","长尾","场景","占位","功效"},E163),{"其他","品牌词","品类词","需求词","竞品词","品类词","成分词","长尾词","场景词","占位词","功效词"})</f>
        <v>竞品词</v>
      </c>
      <c r="G163" s="12" t="str">
        <f>INDEX(KOL素材!C:C,MATCH(M163,KOL素材!B:B,0))</f>
        <v>黑白格</v>
      </c>
      <c r="H163" s="10">
        <v>1931095</v>
      </c>
      <c r="I163" s="10" t="s">
        <v>216</v>
      </c>
      <c r="J163" s="10" t="s">
        <v>238</v>
      </c>
      <c r="K163" s="10">
        <v>7715311</v>
      </c>
      <c r="L163" s="10" t="s">
        <v>216</v>
      </c>
      <c r="M163" s="10" t="s">
        <v>238</v>
      </c>
      <c r="N163" s="10" t="s">
        <v>47</v>
      </c>
      <c r="O163" s="10">
        <v>0</v>
      </c>
      <c r="P163" s="10">
        <v>13</v>
      </c>
      <c r="Q163" s="10">
        <v>0</v>
      </c>
      <c r="R163" s="13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</row>
    <row r="164" spans="1:23">
      <c r="A164" s="11">
        <v>44494</v>
      </c>
      <c r="B164" s="10" t="s">
        <v>236</v>
      </c>
      <c r="C164" s="10">
        <v>1643806</v>
      </c>
      <c r="D164" s="10" t="s">
        <v>1</v>
      </c>
      <c r="E164" s="10" t="s">
        <v>239</v>
      </c>
      <c r="F164" s="12" t="str">
        <f>LOOKUP(,-FIND({"","品牌","品类","需求","竞品","品类","成分","长尾","场景","占位","功效"},E164),{"其他","品牌词","品类词","需求词","竞品词","品类词","成分词","长尾词","场景词","占位词","功效词"})</f>
        <v>成分词</v>
      </c>
      <c r="G164" s="12" t="str">
        <f>INDEX(KOL素材!C:C,MATCH(M164,KOL素材!B:B,0))</f>
        <v>黑白格</v>
      </c>
      <c r="H164" s="10">
        <v>1938533</v>
      </c>
      <c r="I164" s="10" t="s">
        <v>216</v>
      </c>
      <c r="J164" s="10" t="s">
        <v>238</v>
      </c>
      <c r="K164" s="10">
        <v>7765922</v>
      </c>
      <c r="L164" s="10" t="s">
        <v>216</v>
      </c>
      <c r="M164" s="10" t="s">
        <v>238</v>
      </c>
      <c r="N164" s="10" t="s">
        <v>47</v>
      </c>
      <c r="O164" s="10">
        <v>184.12</v>
      </c>
      <c r="P164" s="10">
        <v>696</v>
      </c>
      <c r="Q164" s="10">
        <v>16</v>
      </c>
      <c r="R164" s="13">
        <v>0.023</v>
      </c>
      <c r="S164" s="10">
        <v>11.5</v>
      </c>
      <c r="T164" s="10">
        <v>0</v>
      </c>
      <c r="U164" s="10">
        <v>0</v>
      </c>
      <c r="V164" s="10">
        <v>0</v>
      </c>
      <c r="W164" s="10">
        <v>0</v>
      </c>
    </row>
    <row r="165" spans="1:23">
      <c r="A165" s="11">
        <v>44494</v>
      </c>
      <c r="B165" s="10" t="s">
        <v>241</v>
      </c>
      <c r="C165" s="10">
        <v>1658042</v>
      </c>
      <c r="D165" s="10" t="s">
        <v>1</v>
      </c>
      <c r="E165" s="10" t="s">
        <v>242</v>
      </c>
      <c r="F165" s="12" t="str">
        <f>LOOKUP(,-FIND({"","品牌","品类","需求","竞品","品类","成分","长尾","场景","占位","功效"},E165),{"其他","品牌词","品类词","需求词","竞品词","品类词","成分词","长尾词","场景词","占位词","功效词"})</f>
        <v>品类词</v>
      </c>
      <c r="G165" s="12" t="str">
        <f>INDEX(KOL素材!C:C,MATCH(M165,KOL素材!B:B,0))</f>
        <v>瑜伽小t</v>
      </c>
      <c r="H165" s="10">
        <v>1952766</v>
      </c>
      <c r="I165" s="10" t="s">
        <v>216</v>
      </c>
      <c r="J165" s="10" t="s">
        <v>243</v>
      </c>
      <c r="K165" s="10">
        <v>7880009</v>
      </c>
      <c r="L165" s="10" t="s">
        <v>216</v>
      </c>
      <c r="M165" s="10" t="s">
        <v>243</v>
      </c>
      <c r="N165" s="10" t="s">
        <v>47</v>
      </c>
      <c r="O165" s="10">
        <v>29.2</v>
      </c>
      <c r="P165" s="10">
        <v>310</v>
      </c>
      <c r="Q165" s="10">
        <v>7</v>
      </c>
      <c r="R165" s="13">
        <v>0.0226</v>
      </c>
      <c r="S165" s="10">
        <v>4.17</v>
      </c>
      <c r="T165" s="10">
        <v>0</v>
      </c>
      <c r="U165" s="10">
        <v>0</v>
      </c>
      <c r="V165" s="10">
        <v>0</v>
      </c>
      <c r="W165" s="10">
        <v>0</v>
      </c>
    </row>
    <row r="166" spans="1:23">
      <c r="A166" s="11">
        <v>44494</v>
      </c>
      <c r="B166" s="10" t="s">
        <v>241</v>
      </c>
      <c r="C166" s="10">
        <v>1658042</v>
      </c>
      <c r="D166" s="10" t="s">
        <v>1</v>
      </c>
      <c r="E166" s="10" t="s">
        <v>244</v>
      </c>
      <c r="F166" s="12" t="str">
        <f>LOOKUP(,-FIND({"","品牌","品类","需求","竞品","品类","成分","长尾","场景","占位","功效"},E166),{"其他","品牌词","品类词","需求词","竞品词","品类词","成分词","长尾词","场景词","占位词","功效词"})</f>
        <v>品牌词</v>
      </c>
      <c r="G166" s="12" t="str">
        <f>INDEX(KOL素材!C:C,MATCH(M166,KOL素材!B:B,0))</f>
        <v>瑜伽小t</v>
      </c>
      <c r="H166" s="10">
        <v>1952776</v>
      </c>
      <c r="I166" s="10" t="s">
        <v>216</v>
      </c>
      <c r="J166" s="10" t="s">
        <v>243</v>
      </c>
      <c r="K166" s="10">
        <v>7880062</v>
      </c>
      <c r="L166" s="10" t="s">
        <v>216</v>
      </c>
      <c r="M166" s="10" t="s">
        <v>243</v>
      </c>
      <c r="N166" s="10" t="s">
        <v>47</v>
      </c>
      <c r="O166" s="10">
        <v>18.62</v>
      </c>
      <c r="P166" s="10">
        <v>284</v>
      </c>
      <c r="Q166" s="10">
        <v>11</v>
      </c>
      <c r="R166" s="13">
        <v>0.0387</v>
      </c>
      <c r="S166" s="10">
        <v>1.69</v>
      </c>
      <c r="T166" s="10">
        <v>0</v>
      </c>
      <c r="U166" s="10">
        <v>0</v>
      </c>
      <c r="V166" s="10">
        <v>0</v>
      </c>
      <c r="W166" s="10">
        <v>0</v>
      </c>
    </row>
    <row r="167" spans="1:23">
      <c r="A167" s="11">
        <v>44494</v>
      </c>
      <c r="B167" s="10" t="s">
        <v>246</v>
      </c>
      <c r="C167" s="10">
        <v>1658062</v>
      </c>
      <c r="D167" s="10" t="s">
        <v>1</v>
      </c>
      <c r="E167" s="10" t="s">
        <v>247</v>
      </c>
      <c r="F167" s="12" t="str">
        <f>LOOKUP(,-FIND({"","品牌","品类","需求","竞品","品类","成分","长尾","场景","占位","功效"},E167),{"其他","品牌词","品类词","需求词","竞品词","品类词","成分词","长尾词","场景词","占位词","功效词"})</f>
        <v>品类词</v>
      </c>
      <c r="G167" s="12" t="str">
        <f>INDEX(KOL素材!C:C,MATCH(M167,KOL素材!B:B,0))</f>
        <v>丹诗儿</v>
      </c>
      <c r="H167" s="10">
        <v>1952791</v>
      </c>
      <c r="I167" s="10" t="s">
        <v>216</v>
      </c>
      <c r="J167" s="10" t="s">
        <v>248</v>
      </c>
      <c r="K167" s="10">
        <v>7880168</v>
      </c>
      <c r="L167" s="10" t="s">
        <v>216</v>
      </c>
      <c r="M167" s="10" t="s">
        <v>248</v>
      </c>
      <c r="N167" s="10" t="s">
        <v>47</v>
      </c>
      <c r="O167" s="10">
        <v>2</v>
      </c>
      <c r="P167" s="10">
        <v>9</v>
      </c>
      <c r="Q167" s="10">
        <v>1</v>
      </c>
      <c r="R167" s="13">
        <v>0.1111</v>
      </c>
      <c r="S167" s="10">
        <v>2</v>
      </c>
      <c r="T167" s="10">
        <v>0</v>
      </c>
      <c r="U167" s="10">
        <v>0</v>
      </c>
      <c r="V167" s="10">
        <v>0</v>
      </c>
      <c r="W167" s="10">
        <v>0</v>
      </c>
    </row>
    <row r="168" spans="1:23">
      <c r="A168" s="11">
        <v>44494</v>
      </c>
      <c r="B168" s="10" t="s">
        <v>246</v>
      </c>
      <c r="C168" s="10">
        <v>1658062</v>
      </c>
      <c r="D168" s="10" t="s">
        <v>1</v>
      </c>
      <c r="E168" s="10" t="s">
        <v>249</v>
      </c>
      <c r="F168" s="12" t="str">
        <f>LOOKUP(,-FIND({"","品牌","品类","需求","竞品","品类","成分","长尾","场景","占位","功效"},E168),{"其他","品牌词","品类词","需求词","竞品词","品类词","成分词","长尾词","场景词","占位词","功效词"})</f>
        <v>需求词</v>
      </c>
      <c r="G168" s="12" t="str">
        <f>INDEX(KOL素材!C:C,MATCH(M168,KOL素材!B:B,0))</f>
        <v>丹诗儿</v>
      </c>
      <c r="H168" s="10">
        <v>1952793</v>
      </c>
      <c r="I168" s="10" t="s">
        <v>216</v>
      </c>
      <c r="J168" s="10" t="s">
        <v>248</v>
      </c>
      <c r="K168" s="10">
        <v>7880186</v>
      </c>
      <c r="L168" s="10" t="s">
        <v>216</v>
      </c>
      <c r="M168" s="10" t="s">
        <v>248</v>
      </c>
      <c r="N168" s="10" t="s">
        <v>47</v>
      </c>
      <c r="O168" s="10">
        <v>1.37</v>
      </c>
      <c r="P168" s="10">
        <v>71</v>
      </c>
      <c r="Q168" s="10">
        <v>1</v>
      </c>
      <c r="R168" s="13">
        <v>0.0141</v>
      </c>
      <c r="S168" s="10">
        <v>1.37</v>
      </c>
      <c r="T168" s="10">
        <v>0</v>
      </c>
      <c r="U168" s="10">
        <v>0</v>
      </c>
      <c r="V168" s="10">
        <v>0</v>
      </c>
      <c r="W168" s="10">
        <v>0</v>
      </c>
    </row>
    <row r="169" spans="1:23">
      <c r="A169" s="11">
        <v>44494</v>
      </c>
      <c r="B169" s="10" t="s">
        <v>246</v>
      </c>
      <c r="C169" s="10">
        <v>1658062</v>
      </c>
      <c r="D169" s="10" t="s">
        <v>1</v>
      </c>
      <c r="E169" s="10" t="s">
        <v>250</v>
      </c>
      <c r="F169" s="12" t="str">
        <f>LOOKUP(,-FIND({"","品牌","品类","需求","竞品","品类","成分","长尾","场景","占位","功效"},E169),{"其他","品牌词","品类词","需求词","竞品词","品类词","成分词","长尾词","场景词","占位词","功效词"})</f>
        <v>品牌词</v>
      </c>
      <c r="G169" s="12" t="str">
        <f>INDEX(KOL素材!C:C,MATCH(M169,KOL素材!B:B,0))</f>
        <v>丹诗儿</v>
      </c>
      <c r="H169" s="10">
        <v>1952796</v>
      </c>
      <c r="I169" s="10" t="s">
        <v>216</v>
      </c>
      <c r="J169" s="10" t="s">
        <v>248</v>
      </c>
      <c r="K169" s="10">
        <v>7880197</v>
      </c>
      <c r="L169" s="10" t="s">
        <v>216</v>
      </c>
      <c r="M169" s="10" t="s">
        <v>248</v>
      </c>
      <c r="N169" s="10" t="s">
        <v>47</v>
      </c>
      <c r="O169" s="10">
        <v>3383.73</v>
      </c>
      <c r="P169" s="10">
        <v>7663</v>
      </c>
      <c r="Q169" s="10">
        <v>294</v>
      </c>
      <c r="R169" s="13">
        <v>0.0384</v>
      </c>
      <c r="S169" s="10">
        <v>11.5</v>
      </c>
      <c r="T169" s="10">
        <v>2</v>
      </c>
      <c r="U169" s="10">
        <v>1</v>
      </c>
      <c r="V169" s="10">
        <v>0</v>
      </c>
      <c r="W169" s="10">
        <v>0</v>
      </c>
    </row>
    <row r="170" spans="1:23">
      <c r="A170" s="11">
        <v>44494</v>
      </c>
      <c r="B170" s="10" t="s">
        <v>246</v>
      </c>
      <c r="C170" s="10">
        <v>1658062</v>
      </c>
      <c r="D170" s="10" t="s">
        <v>1</v>
      </c>
      <c r="E170" s="10" t="s">
        <v>251</v>
      </c>
      <c r="F170" s="12" t="str">
        <f>LOOKUP(,-FIND({"","品牌","品类","需求","竞品","品类","成分","长尾","场景","占位","功效"},E170),{"其他","品牌词","品类词","需求词","竞品词","品类词","成分词","长尾词","场景词","占位词","功效词"})</f>
        <v>竞品词</v>
      </c>
      <c r="G170" s="12" t="str">
        <f>INDEX(KOL素材!C:C,MATCH(M170,KOL素材!B:B,0))</f>
        <v>丹诗儿</v>
      </c>
      <c r="H170" s="10">
        <v>1952799</v>
      </c>
      <c r="I170" s="10" t="s">
        <v>216</v>
      </c>
      <c r="J170" s="10" t="s">
        <v>248</v>
      </c>
      <c r="K170" s="10">
        <v>7880213</v>
      </c>
      <c r="L170" s="10" t="s">
        <v>216</v>
      </c>
      <c r="M170" s="10" t="s">
        <v>248</v>
      </c>
      <c r="N170" s="10" t="s">
        <v>47</v>
      </c>
      <c r="O170" s="10">
        <v>9.36</v>
      </c>
      <c r="P170" s="10">
        <v>101</v>
      </c>
      <c r="Q170" s="10">
        <v>3</v>
      </c>
      <c r="R170" s="13">
        <v>0.0297</v>
      </c>
      <c r="S170" s="10">
        <v>3.12</v>
      </c>
      <c r="T170" s="10">
        <v>0</v>
      </c>
      <c r="U170" s="10">
        <v>0</v>
      </c>
      <c r="V170" s="10">
        <v>0</v>
      </c>
      <c r="W170" s="10">
        <v>0</v>
      </c>
    </row>
    <row r="171" spans="1:23">
      <c r="A171" s="11">
        <v>44494</v>
      </c>
      <c r="B171" s="10" t="s">
        <v>263</v>
      </c>
      <c r="C171" s="10">
        <v>1676167</v>
      </c>
      <c r="D171" s="10" t="s">
        <v>1</v>
      </c>
      <c r="E171" s="10" t="s">
        <v>264</v>
      </c>
      <c r="F171" s="12" t="str">
        <f>LOOKUP(,-FIND({"","品牌","品类","需求","竞品","品类","成分","长尾","场景","占位","功效"},E171),{"其他","品牌词","品类词","需求词","竞品词","品类词","成分词","长尾词","场景词","占位词","功效词"})</f>
        <v>品类词</v>
      </c>
      <c r="G171" s="12" t="str">
        <f>INDEX(KOL素材!C:C,MATCH(M171,KOL素材!B:B,0))</f>
        <v>妖孽孙小欣</v>
      </c>
      <c r="H171" s="10">
        <v>1981136</v>
      </c>
      <c r="I171" s="10" t="s">
        <v>216</v>
      </c>
      <c r="J171" s="10" t="s">
        <v>265</v>
      </c>
      <c r="K171" s="10">
        <v>8071909</v>
      </c>
      <c r="L171" s="10" t="s">
        <v>216</v>
      </c>
      <c r="M171" s="10" t="s">
        <v>265</v>
      </c>
      <c r="N171" s="10" t="s">
        <v>47</v>
      </c>
      <c r="O171" s="10">
        <v>4770.47</v>
      </c>
      <c r="P171" s="10">
        <v>9781</v>
      </c>
      <c r="Q171" s="10">
        <v>350</v>
      </c>
      <c r="R171" s="13">
        <v>0.0358</v>
      </c>
      <c r="S171" s="10">
        <v>13.62</v>
      </c>
      <c r="T171" s="10">
        <v>0</v>
      </c>
      <c r="U171" s="10">
        <v>0</v>
      </c>
      <c r="V171" s="10">
        <v>1</v>
      </c>
      <c r="W171" s="10">
        <v>0</v>
      </c>
    </row>
    <row r="172" spans="1:23">
      <c r="A172" s="11">
        <v>44494</v>
      </c>
      <c r="B172" s="10" t="s">
        <v>263</v>
      </c>
      <c r="C172" s="10">
        <v>1676167</v>
      </c>
      <c r="D172" s="10" t="s">
        <v>1</v>
      </c>
      <c r="E172" s="10" t="s">
        <v>266</v>
      </c>
      <c r="F172" s="12" t="str">
        <f>LOOKUP(,-FIND({"","品牌","品类","需求","竞品","品类","成分","长尾","场景","占位","功效"},E172),{"其他","品牌词","品类词","需求词","竞品词","品类词","成分词","长尾词","场景词","占位词","功效词"})</f>
        <v>需求词</v>
      </c>
      <c r="G172" s="12" t="str">
        <f>INDEX(KOL素材!C:C,MATCH(M172,KOL素材!B:B,0))</f>
        <v>妖孽孙小欣</v>
      </c>
      <c r="H172" s="10">
        <v>2112729</v>
      </c>
      <c r="I172" s="10" t="s">
        <v>216</v>
      </c>
      <c r="J172" s="10" t="s">
        <v>265</v>
      </c>
      <c r="K172" s="10">
        <v>8947316</v>
      </c>
      <c r="L172" s="10" t="s">
        <v>216</v>
      </c>
      <c r="M172" s="10" t="s">
        <v>265</v>
      </c>
      <c r="N172" s="10" t="s">
        <v>47</v>
      </c>
      <c r="O172" s="10">
        <v>87</v>
      </c>
      <c r="P172" s="10">
        <v>561</v>
      </c>
      <c r="Q172" s="10">
        <v>9</v>
      </c>
      <c r="R172" s="13">
        <v>0.016</v>
      </c>
      <c r="S172" s="10">
        <v>9.66</v>
      </c>
      <c r="T172" s="10">
        <v>0</v>
      </c>
      <c r="U172" s="10">
        <v>0</v>
      </c>
      <c r="V172" s="10">
        <v>0</v>
      </c>
      <c r="W172" s="10">
        <v>0</v>
      </c>
    </row>
    <row r="173" spans="1:23">
      <c r="A173" s="11">
        <v>44494</v>
      </c>
      <c r="B173" s="10" t="s">
        <v>252</v>
      </c>
      <c r="C173" s="10">
        <v>1676177</v>
      </c>
      <c r="D173" s="10" t="s">
        <v>1</v>
      </c>
      <c r="E173" s="10" t="s">
        <v>253</v>
      </c>
      <c r="F173" s="12" t="str">
        <f>LOOKUP(,-FIND({"","品牌","品类","需求","竞品","品类","成分","长尾","场景","占位","功效"},E173),{"其他","品牌词","品类词","需求词","竞品词","品类词","成分词","长尾词","场景词","占位词","功效词"})</f>
        <v>品类词</v>
      </c>
      <c r="G173" s="12" t="str">
        <f>INDEX(KOL素材!C:C,MATCH(M173,KOL素材!B:B,0))</f>
        <v>橙宝成长记</v>
      </c>
      <c r="H173" s="10">
        <v>1981160</v>
      </c>
      <c r="I173" s="10" t="s">
        <v>216</v>
      </c>
      <c r="J173" s="10" t="s">
        <v>254</v>
      </c>
      <c r="K173" s="10">
        <v>8072022</v>
      </c>
      <c r="L173" s="10" t="s">
        <v>216</v>
      </c>
      <c r="M173" s="10" t="s">
        <v>254</v>
      </c>
      <c r="N173" s="10" t="s">
        <v>47</v>
      </c>
      <c r="O173" s="10">
        <v>0</v>
      </c>
      <c r="P173" s="10">
        <v>25</v>
      </c>
      <c r="Q173" s="10">
        <v>0</v>
      </c>
      <c r="R173" s="13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</row>
    <row r="174" spans="1:23">
      <c r="A174" s="11">
        <v>44494</v>
      </c>
      <c r="B174" s="10" t="s">
        <v>252</v>
      </c>
      <c r="C174" s="10">
        <v>1676177</v>
      </c>
      <c r="D174" s="10" t="s">
        <v>1</v>
      </c>
      <c r="E174" s="10" t="s">
        <v>255</v>
      </c>
      <c r="F174" s="12" t="str">
        <f>LOOKUP(,-FIND({"","品牌","品类","需求","竞品","品类","成分","长尾","场景","占位","功效"},E174),{"其他","品牌词","品类词","需求词","竞品词","品类词","成分词","长尾词","场景词","占位词","功效词"})</f>
        <v>需求词</v>
      </c>
      <c r="G174" s="12" t="str">
        <f>INDEX(KOL素材!C:C,MATCH(M174,KOL素材!B:B,0))</f>
        <v>橙宝成长记</v>
      </c>
      <c r="H174" s="10">
        <v>1981364</v>
      </c>
      <c r="I174" s="10" t="s">
        <v>216</v>
      </c>
      <c r="J174" s="10" t="s">
        <v>254</v>
      </c>
      <c r="K174" s="10">
        <v>8072694</v>
      </c>
      <c r="L174" s="10" t="s">
        <v>216</v>
      </c>
      <c r="M174" s="10" t="s">
        <v>254</v>
      </c>
      <c r="N174" s="10" t="s">
        <v>47</v>
      </c>
      <c r="O174" s="10">
        <v>18.51</v>
      </c>
      <c r="P174" s="10">
        <v>72</v>
      </c>
      <c r="Q174" s="10">
        <v>10</v>
      </c>
      <c r="R174" s="13">
        <v>0.1389</v>
      </c>
      <c r="S174" s="10">
        <v>1.85</v>
      </c>
      <c r="T174" s="10">
        <v>0</v>
      </c>
      <c r="U174" s="10">
        <v>0</v>
      </c>
      <c r="V174" s="10">
        <v>0</v>
      </c>
      <c r="W174" s="10">
        <v>0</v>
      </c>
    </row>
    <row r="175" spans="1:23">
      <c r="A175" s="11">
        <v>44494</v>
      </c>
      <c r="B175" s="10" t="s">
        <v>252</v>
      </c>
      <c r="C175" s="10">
        <v>1676177</v>
      </c>
      <c r="D175" s="10" t="s">
        <v>1</v>
      </c>
      <c r="E175" s="10" t="s">
        <v>256</v>
      </c>
      <c r="F175" s="12" t="str">
        <f>LOOKUP(,-FIND({"","品牌","品类","需求","竞品","品类","成分","长尾","场景","占位","功效"},E175),{"其他","品牌词","品类词","需求词","竞品词","品类词","成分词","长尾词","场景词","占位词","功效词"})</f>
        <v>品牌词</v>
      </c>
      <c r="G175" s="12" t="str">
        <f>INDEX(KOL素材!C:C,MATCH(M175,KOL素材!B:B,0))</f>
        <v>橙宝成长记</v>
      </c>
      <c r="H175" s="10">
        <v>1988920</v>
      </c>
      <c r="I175" s="10" t="s">
        <v>216</v>
      </c>
      <c r="J175" s="10" t="s">
        <v>254</v>
      </c>
      <c r="K175" s="10">
        <v>8117392</v>
      </c>
      <c r="L175" s="10" t="s">
        <v>216</v>
      </c>
      <c r="M175" s="10" t="s">
        <v>254</v>
      </c>
      <c r="N175" s="10" t="s">
        <v>47</v>
      </c>
      <c r="O175" s="10">
        <v>0</v>
      </c>
      <c r="P175" s="10">
        <v>11</v>
      </c>
      <c r="Q175" s="10">
        <v>0</v>
      </c>
      <c r="R175" s="13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</row>
    <row r="176" spans="1:23">
      <c r="A176" s="11">
        <v>44494</v>
      </c>
      <c r="B176" s="10" t="s">
        <v>257</v>
      </c>
      <c r="C176" s="10">
        <v>1676188</v>
      </c>
      <c r="D176" s="10" t="s">
        <v>1</v>
      </c>
      <c r="E176" s="10" t="s">
        <v>258</v>
      </c>
      <c r="F176" s="12" t="str">
        <f>LOOKUP(,-FIND({"","品牌","品类","需求","竞品","品类","成分","长尾","场景","占位","功效"},E176),{"其他","品牌词","品类词","需求词","竞品词","品类词","成分词","长尾词","场景词","占位词","功效词"})</f>
        <v>品类词</v>
      </c>
      <c r="G176" s="12" t="str">
        <f>INDEX(KOL素材!C:C,MATCH(M176,KOL素材!B:B,0))</f>
        <v>weiwei蔷薇</v>
      </c>
      <c r="H176" s="10">
        <v>1981186</v>
      </c>
      <c r="I176" s="10" t="s">
        <v>216</v>
      </c>
      <c r="J176" s="10" t="s">
        <v>259</v>
      </c>
      <c r="K176" s="10">
        <v>8072073</v>
      </c>
      <c r="L176" s="10" t="s">
        <v>216</v>
      </c>
      <c r="M176" s="10" t="s">
        <v>259</v>
      </c>
      <c r="N176" s="10" t="s">
        <v>47</v>
      </c>
      <c r="O176" s="10">
        <v>2.17</v>
      </c>
      <c r="P176" s="10">
        <v>19</v>
      </c>
      <c r="Q176" s="10">
        <v>3</v>
      </c>
      <c r="R176" s="13">
        <v>0.1579</v>
      </c>
      <c r="S176" s="10">
        <v>0.72</v>
      </c>
      <c r="T176" s="10">
        <v>0</v>
      </c>
      <c r="U176" s="10">
        <v>0</v>
      </c>
      <c r="V176" s="10">
        <v>0</v>
      </c>
      <c r="W176" s="10">
        <v>0</v>
      </c>
    </row>
    <row r="177" spans="1:23">
      <c r="A177" s="11">
        <v>44494</v>
      </c>
      <c r="B177" s="10" t="s">
        <v>257</v>
      </c>
      <c r="C177" s="10">
        <v>1676188</v>
      </c>
      <c r="D177" s="10" t="s">
        <v>1</v>
      </c>
      <c r="E177" s="10" t="s">
        <v>260</v>
      </c>
      <c r="F177" s="12" t="str">
        <f>LOOKUP(,-FIND({"","品牌","品类","需求","竞品","品类","成分","长尾","场景","占位","功效"},E177),{"其他","品牌词","品类词","需求词","竞品词","品类词","成分词","长尾词","场景词","占位词","功效词"})</f>
        <v>需求词</v>
      </c>
      <c r="G177" s="12" t="str">
        <f>INDEX(KOL素材!C:C,MATCH(M177,KOL素材!B:B,0))</f>
        <v>weiwei蔷薇</v>
      </c>
      <c r="H177" s="10">
        <v>1981372</v>
      </c>
      <c r="I177" s="10" t="s">
        <v>216</v>
      </c>
      <c r="J177" s="10" t="s">
        <v>259</v>
      </c>
      <c r="K177" s="10">
        <v>8072707</v>
      </c>
      <c r="L177" s="10" t="s">
        <v>216</v>
      </c>
      <c r="M177" s="10" t="s">
        <v>259</v>
      </c>
      <c r="N177" s="10" t="s">
        <v>47</v>
      </c>
      <c r="O177" s="10">
        <v>5.01</v>
      </c>
      <c r="P177" s="10">
        <v>25</v>
      </c>
      <c r="Q177" s="10">
        <v>8</v>
      </c>
      <c r="R177" s="13">
        <v>0.32</v>
      </c>
      <c r="S177" s="10">
        <v>0.62</v>
      </c>
      <c r="T177" s="10">
        <v>0</v>
      </c>
      <c r="U177" s="10">
        <v>0</v>
      </c>
      <c r="V177" s="10">
        <v>0</v>
      </c>
      <c r="W177" s="10">
        <v>0</v>
      </c>
    </row>
    <row r="178" spans="1:23">
      <c r="A178" s="11">
        <v>44494</v>
      </c>
      <c r="B178" s="10" t="s">
        <v>261</v>
      </c>
      <c r="C178" s="10">
        <v>1679009</v>
      </c>
      <c r="D178" s="10" t="s">
        <v>1</v>
      </c>
      <c r="E178" s="10" t="s">
        <v>267</v>
      </c>
      <c r="F178" s="12" t="str">
        <f>LOOKUP(,-FIND({"","品牌","品类","需求","竞品","品类","成分","长尾","场景","占位","功效"},E178),{"其他","品牌词","品类词","需求词","竞品词","品类词","成分词","长尾词","场景词","占位词","功效词"})</f>
        <v>品类词</v>
      </c>
      <c r="G178" s="12" t="str">
        <f>INDEX(KOL素材!C:C,MATCH(M178,KOL素材!B:B,0))</f>
        <v>Maggie是麦麦</v>
      </c>
      <c r="H178" s="10">
        <v>1986004</v>
      </c>
      <c r="I178" s="10" t="s">
        <v>216</v>
      </c>
      <c r="J178" s="10">
        <v>6.1277385e+23</v>
      </c>
      <c r="K178" s="10">
        <v>8097856</v>
      </c>
      <c r="L178" s="10" t="s">
        <v>216</v>
      </c>
      <c r="M178" s="10">
        <v>6.1277385e+23</v>
      </c>
      <c r="N178" s="10" t="s">
        <v>47</v>
      </c>
      <c r="O178" s="10">
        <v>819.02</v>
      </c>
      <c r="P178" s="10">
        <v>2620</v>
      </c>
      <c r="Q178" s="10">
        <v>85</v>
      </c>
      <c r="R178" s="13">
        <v>0.0324</v>
      </c>
      <c r="S178" s="10">
        <v>9.63</v>
      </c>
      <c r="T178" s="10">
        <v>1</v>
      </c>
      <c r="U178" s="10">
        <v>0</v>
      </c>
      <c r="V178" s="10">
        <v>0</v>
      </c>
      <c r="W178" s="10">
        <v>0</v>
      </c>
    </row>
    <row r="179" spans="1:23">
      <c r="A179" s="11">
        <v>44494</v>
      </c>
      <c r="B179" s="10" t="s">
        <v>261</v>
      </c>
      <c r="C179" s="10">
        <v>1679009</v>
      </c>
      <c r="D179" s="10" t="s">
        <v>1</v>
      </c>
      <c r="E179" s="10" t="s">
        <v>262</v>
      </c>
      <c r="F179" s="12" t="str">
        <f>LOOKUP(,-FIND({"","品牌","品类","需求","竞品","品类","成分","长尾","场景","占位","功效"},E179),{"其他","品牌词","品类词","需求词","竞品词","品类词","成分词","长尾词","场景词","占位词","功效词"})</f>
        <v>需求词</v>
      </c>
      <c r="G179" s="12" t="str">
        <f>INDEX(KOL素材!C:C,MATCH(M179,KOL素材!B:B,0))</f>
        <v>Maggie是麦麦</v>
      </c>
      <c r="H179" s="10">
        <v>1986006</v>
      </c>
      <c r="I179" s="10" t="s">
        <v>216</v>
      </c>
      <c r="J179" s="10">
        <v>6.1277385e+23</v>
      </c>
      <c r="K179" s="10">
        <v>8097867</v>
      </c>
      <c r="L179" s="10" t="s">
        <v>216</v>
      </c>
      <c r="M179" s="10">
        <v>6.1277385e+23</v>
      </c>
      <c r="N179" s="10" t="s">
        <v>47</v>
      </c>
      <c r="O179" s="10">
        <v>0</v>
      </c>
      <c r="P179" s="10">
        <v>1</v>
      </c>
      <c r="Q179" s="10">
        <v>0</v>
      </c>
      <c r="R179" s="13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</row>
    <row r="180" spans="1:23">
      <c r="A180" s="11">
        <v>44495</v>
      </c>
      <c r="B180" s="10" t="s">
        <v>227</v>
      </c>
      <c r="C180" s="10">
        <v>1621580</v>
      </c>
      <c r="D180" s="10" t="s">
        <v>1</v>
      </c>
      <c r="E180" s="10" t="s">
        <v>230</v>
      </c>
      <c r="F180" s="12" t="str">
        <f>LOOKUP(,-FIND({"","品牌","品类","需求","竞品","品类","成分","长尾","场景","占位","功效"},E180),{"其他","品牌词","品类词","需求词","竞品词","品类词","成分词","长尾词","场景词","占位词","功效词"})</f>
        <v>品牌词</v>
      </c>
      <c r="G180" s="12" t="str">
        <f>INDEX(KOL素材!C:C,MATCH(M180,KOL素材!B:B,0))</f>
        <v>白羊羊</v>
      </c>
      <c r="H180" s="10">
        <v>1896789</v>
      </c>
      <c r="I180" s="10" t="s">
        <v>216</v>
      </c>
      <c r="J180" s="10" t="s">
        <v>229</v>
      </c>
      <c r="K180" s="10">
        <v>7465812</v>
      </c>
      <c r="L180" s="10" t="s">
        <v>216</v>
      </c>
      <c r="M180" s="10" t="s">
        <v>229</v>
      </c>
      <c r="N180" s="10" t="s">
        <v>47</v>
      </c>
      <c r="O180" s="10">
        <v>511.8</v>
      </c>
      <c r="P180" s="10">
        <v>1073</v>
      </c>
      <c r="Q180" s="10">
        <v>41</v>
      </c>
      <c r="R180" s="13">
        <v>0.0382</v>
      </c>
      <c r="S180" s="10">
        <v>12.48</v>
      </c>
      <c r="T180" s="10">
        <v>0</v>
      </c>
      <c r="U180" s="10">
        <v>0</v>
      </c>
      <c r="V180" s="10">
        <v>0</v>
      </c>
      <c r="W180" s="10">
        <v>0</v>
      </c>
    </row>
    <row r="181" spans="1:23">
      <c r="A181" s="11">
        <v>44495</v>
      </c>
      <c r="B181" s="10" t="s">
        <v>227</v>
      </c>
      <c r="C181" s="10">
        <v>1621580</v>
      </c>
      <c r="D181" s="10" t="s">
        <v>1</v>
      </c>
      <c r="E181" s="10" t="s">
        <v>231</v>
      </c>
      <c r="F181" s="12" t="str">
        <f>LOOKUP(,-FIND({"","品牌","品类","需求","竞品","品类","成分","长尾","场景","占位","功效"},E181),{"其他","品牌词","品类词","需求词","竞品词","品类词","成分词","长尾词","场景词","占位词","功效词"})</f>
        <v>竞品词</v>
      </c>
      <c r="G181" s="12" t="str">
        <f>INDEX(KOL素材!C:C,MATCH(M181,KOL素材!B:B,0))</f>
        <v>白羊羊</v>
      </c>
      <c r="H181" s="10">
        <v>1896793</v>
      </c>
      <c r="I181" s="10" t="s">
        <v>216</v>
      </c>
      <c r="J181" s="10" t="s">
        <v>229</v>
      </c>
      <c r="K181" s="10">
        <v>7465831</v>
      </c>
      <c r="L181" s="10" t="s">
        <v>216</v>
      </c>
      <c r="M181" s="10" t="s">
        <v>229</v>
      </c>
      <c r="N181" s="10" t="s">
        <v>47</v>
      </c>
      <c r="O181" s="10">
        <v>9.49</v>
      </c>
      <c r="P181" s="10">
        <v>43</v>
      </c>
      <c r="Q181" s="10">
        <v>2</v>
      </c>
      <c r="R181" s="13">
        <v>0.0465</v>
      </c>
      <c r="S181" s="10">
        <v>4.74</v>
      </c>
      <c r="T181" s="10">
        <v>0</v>
      </c>
      <c r="U181" s="10">
        <v>0</v>
      </c>
      <c r="V181" s="10">
        <v>0</v>
      </c>
      <c r="W181" s="10">
        <v>0</v>
      </c>
    </row>
    <row r="182" spans="1:23">
      <c r="A182" s="11">
        <v>44495</v>
      </c>
      <c r="B182" s="10" t="s">
        <v>232</v>
      </c>
      <c r="C182" s="10">
        <v>1630753</v>
      </c>
      <c r="D182" s="10" t="s">
        <v>1</v>
      </c>
      <c r="E182" s="10" t="s">
        <v>233</v>
      </c>
      <c r="F182" s="12" t="str">
        <f>LOOKUP(,-FIND({"","品牌","品类","需求","竞品","品类","成分","长尾","场景","占位","功效"},E182),{"其他","品牌词","品类词","需求词","竞品词","品类词","成分词","长尾词","场景词","占位词","功效词"})</f>
        <v>品类词</v>
      </c>
      <c r="G182" s="12" t="str">
        <f>INDEX(KOL素材!C:C,MATCH(M182,KOL素材!B:B,0))</f>
        <v>金刚妹</v>
      </c>
      <c r="H182" s="10">
        <v>1910430</v>
      </c>
      <c r="I182" s="10" t="s">
        <v>216</v>
      </c>
      <c r="J182" s="10" t="s">
        <v>234</v>
      </c>
      <c r="K182" s="10">
        <v>7573173</v>
      </c>
      <c r="L182" s="10" t="s">
        <v>216</v>
      </c>
      <c r="M182" s="10" t="s">
        <v>234</v>
      </c>
      <c r="N182" s="10" t="s">
        <v>47</v>
      </c>
      <c r="O182" s="10">
        <v>0</v>
      </c>
      <c r="P182" s="10">
        <v>1</v>
      </c>
      <c r="Q182" s="10">
        <v>0</v>
      </c>
      <c r="R182" s="13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</row>
    <row r="183" spans="1:23">
      <c r="A183" s="11">
        <v>44495</v>
      </c>
      <c r="B183" s="10" t="s">
        <v>232</v>
      </c>
      <c r="C183" s="10">
        <v>1630753</v>
      </c>
      <c r="D183" s="10" t="s">
        <v>1</v>
      </c>
      <c r="E183" s="10" t="s">
        <v>235</v>
      </c>
      <c r="F183" s="12" t="str">
        <f>LOOKUP(,-FIND({"","品牌","品类","需求","竞品","品类","成分","长尾","场景","占位","功效"},E183),{"其他","品牌词","品类词","需求词","竞品词","品类词","成分词","长尾词","场景词","占位词","功效词"})</f>
        <v>品牌词</v>
      </c>
      <c r="G183" s="12" t="str">
        <f>INDEX(KOL素材!C:C,MATCH(M183,KOL素材!B:B,0))</f>
        <v>金刚妹</v>
      </c>
      <c r="H183" s="10">
        <v>1910445</v>
      </c>
      <c r="I183" s="10" t="s">
        <v>216</v>
      </c>
      <c r="J183" s="10" t="s">
        <v>234</v>
      </c>
      <c r="K183" s="10">
        <v>7573235</v>
      </c>
      <c r="L183" s="10" t="s">
        <v>216</v>
      </c>
      <c r="M183" s="10" t="s">
        <v>234</v>
      </c>
      <c r="N183" s="10" t="s">
        <v>47</v>
      </c>
      <c r="O183" s="10">
        <v>0</v>
      </c>
      <c r="P183" s="10">
        <v>3</v>
      </c>
      <c r="Q183" s="10">
        <v>0</v>
      </c>
      <c r="R183" s="13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</row>
    <row r="184" spans="1:23">
      <c r="A184" s="11">
        <v>44495</v>
      </c>
      <c r="B184" s="10" t="s">
        <v>236</v>
      </c>
      <c r="C184" s="10">
        <v>1643806</v>
      </c>
      <c r="D184" s="10" t="s">
        <v>1</v>
      </c>
      <c r="E184" s="10" t="s">
        <v>237</v>
      </c>
      <c r="F184" s="12" t="str">
        <f>LOOKUP(,-FIND({"","品牌","品类","需求","竞品","品类","成分","长尾","场景","占位","功效"},E184),{"其他","品牌词","品类词","需求词","竞品词","品类词","成分词","长尾词","场景词","占位词","功效词"})</f>
        <v>竞品词</v>
      </c>
      <c r="G184" s="12" t="str">
        <f>INDEX(KOL素材!C:C,MATCH(M184,KOL素材!B:B,0))</f>
        <v>黑白格</v>
      </c>
      <c r="H184" s="10">
        <v>1931095</v>
      </c>
      <c r="I184" s="10" t="s">
        <v>216</v>
      </c>
      <c r="J184" s="10" t="s">
        <v>238</v>
      </c>
      <c r="K184" s="10">
        <v>7715311</v>
      </c>
      <c r="L184" s="10" t="s">
        <v>216</v>
      </c>
      <c r="M184" s="10" t="s">
        <v>238</v>
      </c>
      <c r="N184" s="10" t="s">
        <v>47</v>
      </c>
      <c r="O184" s="10">
        <v>0</v>
      </c>
      <c r="P184" s="10">
        <v>1</v>
      </c>
      <c r="Q184" s="10">
        <v>0</v>
      </c>
      <c r="R184" s="13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</row>
    <row r="185" spans="1:23">
      <c r="A185" s="11">
        <v>44495</v>
      </c>
      <c r="B185" s="10" t="s">
        <v>236</v>
      </c>
      <c r="C185" s="10">
        <v>1643806</v>
      </c>
      <c r="D185" s="10" t="s">
        <v>1</v>
      </c>
      <c r="E185" s="10" t="s">
        <v>239</v>
      </c>
      <c r="F185" s="12" t="str">
        <f>LOOKUP(,-FIND({"","品牌","品类","需求","竞品","品类","成分","长尾","场景","占位","功效"},E185),{"其他","品牌词","品类词","需求词","竞品词","品类词","成分词","长尾词","场景词","占位词","功效词"})</f>
        <v>成分词</v>
      </c>
      <c r="G185" s="12" t="str">
        <f>INDEX(KOL素材!C:C,MATCH(M185,KOL素材!B:B,0))</f>
        <v>黑白格</v>
      </c>
      <c r="H185" s="10">
        <v>1938533</v>
      </c>
      <c r="I185" s="10" t="s">
        <v>216</v>
      </c>
      <c r="J185" s="10" t="s">
        <v>238</v>
      </c>
      <c r="K185" s="10">
        <v>7765922</v>
      </c>
      <c r="L185" s="10" t="s">
        <v>216</v>
      </c>
      <c r="M185" s="10" t="s">
        <v>238</v>
      </c>
      <c r="N185" s="10" t="s">
        <v>47</v>
      </c>
      <c r="O185" s="10">
        <v>55.68</v>
      </c>
      <c r="P185" s="10">
        <v>163</v>
      </c>
      <c r="Q185" s="10">
        <v>6</v>
      </c>
      <c r="R185" s="13">
        <v>0.0368</v>
      </c>
      <c r="S185" s="10">
        <v>9.28</v>
      </c>
      <c r="T185" s="10">
        <v>0</v>
      </c>
      <c r="U185" s="10">
        <v>0</v>
      </c>
      <c r="V185" s="10">
        <v>0</v>
      </c>
      <c r="W185" s="10">
        <v>0</v>
      </c>
    </row>
    <row r="186" spans="1:23">
      <c r="A186" s="11">
        <v>44495</v>
      </c>
      <c r="B186" s="10" t="s">
        <v>241</v>
      </c>
      <c r="C186" s="10">
        <v>1658042</v>
      </c>
      <c r="D186" s="10" t="s">
        <v>1</v>
      </c>
      <c r="E186" s="10" t="s">
        <v>242</v>
      </c>
      <c r="F186" s="12" t="str">
        <f>LOOKUP(,-FIND({"","品牌","品类","需求","竞品","品类","成分","长尾","场景","占位","功效"},E186),{"其他","品牌词","品类词","需求词","竞品词","品类词","成分词","长尾词","场景词","占位词","功效词"})</f>
        <v>品类词</v>
      </c>
      <c r="G186" s="12" t="str">
        <f>INDEX(KOL素材!C:C,MATCH(M186,KOL素材!B:B,0))</f>
        <v>瑜伽小t</v>
      </c>
      <c r="H186" s="10">
        <v>1952766</v>
      </c>
      <c r="I186" s="10" t="s">
        <v>216</v>
      </c>
      <c r="J186" s="10" t="s">
        <v>243</v>
      </c>
      <c r="K186" s="10">
        <v>7880009</v>
      </c>
      <c r="L186" s="10" t="s">
        <v>216</v>
      </c>
      <c r="M186" s="10" t="s">
        <v>243</v>
      </c>
      <c r="N186" s="10" t="s">
        <v>47</v>
      </c>
      <c r="O186" s="10">
        <v>10.79</v>
      </c>
      <c r="P186" s="10">
        <v>26</v>
      </c>
      <c r="Q186" s="10">
        <v>2</v>
      </c>
      <c r="R186" s="13">
        <v>0.0769</v>
      </c>
      <c r="S186" s="10">
        <v>5.39</v>
      </c>
      <c r="T186" s="10">
        <v>0</v>
      </c>
      <c r="U186" s="10">
        <v>0</v>
      </c>
      <c r="V186" s="10">
        <v>0</v>
      </c>
      <c r="W186" s="10">
        <v>0</v>
      </c>
    </row>
    <row r="187" spans="1:23">
      <c r="A187" s="11">
        <v>44495</v>
      </c>
      <c r="B187" s="10" t="s">
        <v>241</v>
      </c>
      <c r="C187" s="10">
        <v>1658042</v>
      </c>
      <c r="D187" s="10" t="s">
        <v>1</v>
      </c>
      <c r="E187" s="10" t="s">
        <v>244</v>
      </c>
      <c r="F187" s="12" t="str">
        <f>LOOKUP(,-FIND({"","品牌","品类","需求","竞品","品类","成分","长尾","场景","占位","功效"},E187),{"其他","品牌词","品类词","需求词","竞品词","品类词","成分词","长尾词","场景词","占位词","功效词"})</f>
        <v>品牌词</v>
      </c>
      <c r="G187" s="12" t="str">
        <f>INDEX(KOL素材!C:C,MATCH(M187,KOL素材!B:B,0))</f>
        <v>瑜伽小t</v>
      </c>
      <c r="H187" s="10">
        <v>1952776</v>
      </c>
      <c r="I187" s="10" t="s">
        <v>216</v>
      </c>
      <c r="J187" s="10" t="s">
        <v>243</v>
      </c>
      <c r="K187" s="10">
        <v>7880062</v>
      </c>
      <c r="L187" s="10" t="s">
        <v>216</v>
      </c>
      <c r="M187" s="10" t="s">
        <v>243</v>
      </c>
      <c r="N187" s="10" t="s">
        <v>47</v>
      </c>
      <c r="O187" s="10">
        <v>0</v>
      </c>
      <c r="P187" s="10">
        <v>41</v>
      </c>
      <c r="Q187" s="10">
        <v>0</v>
      </c>
      <c r="R187" s="13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</row>
    <row r="188" spans="1:23">
      <c r="A188" s="11">
        <v>44495</v>
      </c>
      <c r="B188" s="10" t="s">
        <v>246</v>
      </c>
      <c r="C188" s="10">
        <v>1658062</v>
      </c>
      <c r="D188" s="10" t="s">
        <v>1</v>
      </c>
      <c r="E188" s="10" t="s">
        <v>249</v>
      </c>
      <c r="F188" s="12" t="str">
        <f>LOOKUP(,-FIND({"","品牌","品类","需求","竞品","品类","成分","长尾","场景","占位","功效"},E188),{"其他","品牌词","品类词","需求词","竞品词","品类词","成分词","长尾词","场景词","占位词","功效词"})</f>
        <v>需求词</v>
      </c>
      <c r="G188" s="12" t="str">
        <f>INDEX(KOL素材!C:C,MATCH(M188,KOL素材!B:B,0))</f>
        <v>丹诗儿</v>
      </c>
      <c r="H188" s="10">
        <v>1952793</v>
      </c>
      <c r="I188" s="10" t="s">
        <v>216</v>
      </c>
      <c r="J188" s="10" t="s">
        <v>248</v>
      </c>
      <c r="K188" s="10">
        <v>7880186</v>
      </c>
      <c r="L188" s="10" t="s">
        <v>216</v>
      </c>
      <c r="M188" s="10" t="s">
        <v>248</v>
      </c>
      <c r="N188" s="10" t="s">
        <v>47</v>
      </c>
      <c r="O188" s="10">
        <v>1.69</v>
      </c>
      <c r="P188" s="10">
        <v>12</v>
      </c>
      <c r="Q188" s="10">
        <v>1</v>
      </c>
      <c r="R188" s="13">
        <v>0.0833</v>
      </c>
      <c r="S188" s="10">
        <v>1.69</v>
      </c>
      <c r="T188" s="10">
        <v>0</v>
      </c>
      <c r="U188" s="10">
        <v>0</v>
      </c>
      <c r="V188" s="10">
        <v>0</v>
      </c>
      <c r="W188" s="10">
        <v>0</v>
      </c>
    </row>
    <row r="189" spans="1:23">
      <c r="A189" s="11">
        <v>44495</v>
      </c>
      <c r="B189" s="10" t="s">
        <v>246</v>
      </c>
      <c r="C189" s="10">
        <v>1658062</v>
      </c>
      <c r="D189" s="10" t="s">
        <v>1</v>
      </c>
      <c r="E189" s="10" t="s">
        <v>250</v>
      </c>
      <c r="F189" s="12" t="str">
        <f>LOOKUP(,-FIND({"","品牌","品类","需求","竞品","品类","成分","长尾","场景","占位","功效"},E189),{"其他","品牌词","品类词","需求词","竞品词","品类词","成分词","长尾词","场景词","占位词","功效词"})</f>
        <v>品牌词</v>
      </c>
      <c r="G189" s="12" t="str">
        <f>INDEX(KOL素材!C:C,MATCH(M189,KOL素材!B:B,0))</f>
        <v>丹诗儿</v>
      </c>
      <c r="H189" s="10">
        <v>1952796</v>
      </c>
      <c r="I189" s="10" t="s">
        <v>216</v>
      </c>
      <c r="J189" s="10" t="s">
        <v>248</v>
      </c>
      <c r="K189" s="10">
        <v>7880197</v>
      </c>
      <c r="L189" s="10" t="s">
        <v>216</v>
      </c>
      <c r="M189" s="10" t="s">
        <v>248</v>
      </c>
      <c r="N189" s="10" t="s">
        <v>47</v>
      </c>
      <c r="O189" s="10">
        <v>3579.45</v>
      </c>
      <c r="P189" s="10">
        <v>4779</v>
      </c>
      <c r="Q189" s="10">
        <v>225</v>
      </c>
      <c r="R189" s="13">
        <v>0.0471</v>
      </c>
      <c r="S189" s="10">
        <v>15.9</v>
      </c>
      <c r="T189" s="10">
        <v>3</v>
      </c>
      <c r="U189" s="10">
        <v>0</v>
      </c>
      <c r="V189" s="10">
        <v>1</v>
      </c>
      <c r="W189" s="10">
        <v>0</v>
      </c>
    </row>
    <row r="190" spans="1:23">
      <c r="A190" s="11">
        <v>44495</v>
      </c>
      <c r="B190" s="10" t="s">
        <v>246</v>
      </c>
      <c r="C190" s="10">
        <v>1658062</v>
      </c>
      <c r="D190" s="10" t="s">
        <v>1</v>
      </c>
      <c r="E190" s="10" t="s">
        <v>251</v>
      </c>
      <c r="F190" s="12" t="str">
        <f>LOOKUP(,-FIND({"","品牌","品类","需求","竞品","品类","成分","长尾","场景","占位","功效"},E190),{"其他","品牌词","品类词","需求词","竞品词","品类词","成分词","长尾词","场景词","占位词","功效词"})</f>
        <v>竞品词</v>
      </c>
      <c r="G190" s="12" t="str">
        <f>INDEX(KOL素材!C:C,MATCH(M190,KOL素材!B:B,0))</f>
        <v>丹诗儿</v>
      </c>
      <c r="H190" s="10">
        <v>1952799</v>
      </c>
      <c r="I190" s="10" t="s">
        <v>216</v>
      </c>
      <c r="J190" s="10" t="s">
        <v>248</v>
      </c>
      <c r="K190" s="10">
        <v>7880213</v>
      </c>
      <c r="L190" s="10" t="s">
        <v>216</v>
      </c>
      <c r="M190" s="10" t="s">
        <v>248</v>
      </c>
      <c r="N190" s="10" t="s">
        <v>47</v>
      </c>
      <c r="O190" s="10">
        <v>0</v>
      </c>
      <c r="P190" s="10">
        <v>39</v>
      </c>
      <c r="Q190" s="10">
        <v>0</v>
      </c>
      <c r="R190" s="13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</row>
    <row r="191" spans="1:23">
      <c r="A191" s="11">
        <v>44495</v>
      </c>
      <c r="B191" s="10" t="s">
        <v>263</v>
      </c>
      <c r="C191" s="10">
        <v>1676167</v>
      </c>
      <c r="D191" s="10" t="s">
        <v>1</v>
      </c>
      <c r="E191" s="10" t="s">
        <v>264</v>
      </c>
      <c r="F191" s="12" t="str">
        <f>LOOKUP(,-FIND({"","品牌","品类","需求","竞品","品类","成分","长尾","场景","占位","功效"},E191),{"其他","品牌词","品类词","需求词","竞品词","品类词","成分词","长尾词","场景词","占位词","功效词"})</f>
        <v>品类词</v>
      </c>
      <c r="G191" s="12" t="str">
        <f>INDEX(KOL素材!C:C,MATCH(M191,KOL素材!B:B,0))</f>
        <v>妖孽孙小欣</v>
      </c>
      <c r="H191" s="10">
        <v>1981136</v>
      </c>
      <c r="I191" s="10" t="s">
        <v>216</v>
      </c>
      <c r="J191" s="10" t="s">
        <v>265</v>
      </c>
      <c r="K191" s="10">
        <v>8071909</v>
      </c>
      <c r="L191" s="10" t="s">
        <v>216</v>
      </c>
      <c r="M191" s="10" t="s">
        <v>265</v>
      </c>
      <c r="N191" s="10" t="s">
        <v>47</v>
      </c>
      <c r="O191" s="10">
        <v>5800.36</v>
      </c>
      <c r="P191" s="10">
        <v>10736</v>
      </c>
      <c r="Q191" s="10">
        <v>390</v>
      </c>
      <c r="R191" s="13">
        <v>0.0363</v>
      </c>
      <c r="S191" s="10">
        <v>14.87</v>
      </c>
      <c r="T191" s="10">
        <v>3</v>
      </c>
      <c r="U191" s="10">
        <v>0</v>
      </c>
      <c r="V191" s="10">
        <v>1</v>
      </c>
      <c r="W191" s="10">
        <v>0</v>
      </c>
    </row>
    <row r="192" spans="1:23">
      <c r="A192" s="11">
        <v>44495</v>
      </c>
      <c r="B192" s="10" t="s">
        <v>263</v>
      </c>
      <c r="C192" s="10">
        <v>1676167</v>
      </c>
      <c r="D192" s="10" t="s">
        <v>1</v>
      </c>
      <c r="E192" s="10" t="s">
        <v>266</v>
      </c>
      <c r="F192" s="12" t="str">
        <f>LOOKUP(,-FIND({"","品牌","品类","需求","竞品","品类","成分","长尾","场景","占位","功效"},E192),{"其他","品牌词","品类词","需求词","竞品词","品类词","成分词","长尾词","场景词","占位词","功效词"})</f>
        <v>需求词</v>
      </c>
      <c r="G192" s="12" t="str">
        <f>INDEX(KOL素材!C:C,MATCH(M192,KOL素材!B:B,0))</f>
        <v>妖孽孙小欣</v>
      </c>
      <c r="H192" s="10">
        <v>2112729</v>
      </c>
      <c r="I192" s="10" t="s">
        <v>216</v>
      </c>
      <c r="J192" s="10" t="s">
        <v>265</v>
      </c>
      <c r="K192" s="10">
        <v>8947316</v>
      </c>
      <c r="L192" s="10" t="s">
        <v>216</v>
      </c>
      <c r="M192" s="10" t="s">
        <v>265</v>
      </c>
      <c r="N192" s="10" t="s">
        <v>47</v>
      </c>
      <c r="O192" s="10">
        <v>78.93</v>
      </c>
      <c r="P192" s="10">
        <v>410</v>
      </c>
      <c r="Q192" s="10">
        <v>9</v>
      </c>
      <c r="R192" s="13">
        <v>0.022</v>
      </c>
      <c r="S192" s="10">
        <v>8.77</v>
      </c>
      <c r="T192" s="10">
        <v>0</v>
      </c>
      <c r="U192" s="10">
        <v>0</v>
      </c>
      <c r="V192" s="10">
        <v>0</v>
      </c>
      <c r="W192" s="10">
        <v>0</v>
      </c>
    </row>
    <row r="193" spans="1:23">
      <c r="A193" s="11">
        <v>44495</v>
      </c>
      <c r="B193" s="10" t="s">
        <v>252</v>
      </c>
      <c r="C193" s="10">
        <v>1676177</v>
      </c>
      <c r="D193" s="10" t="s">
        <v>1</v>
      </c>
      <c r="E193" s="10" t="s">
        <v>255</v>
      </c>
      <c r="F193" s="12" t="str">
        <f>LOOKUP(,-FIND({"","品牌","品类","需求","竞品","品类","成分","长尾","场景","占位","功效"},E193),{"其他","品牌词","品类词","需求词","竞品词","品类词","成分词","长尾词","场景词","占位词","功效词"})</f>
        <v>需求词</v>
      </c>
      <c r="G193" s="12" t="str">
        <f>INDEX(KOL素材!C:C,MATCH(M193,KOL素材!B:B,0))</f>
        <v>橙宝成长记</v>
      </c>
      <c r="H193" s="10">
        <v>1981364</v>
      </c>
      <c r="I193" s="10" t="s">
        <v>216</v>
      </c>
      <c r="J193" s="10" t="s">
        <v>254</v>
      </c>
      <c r="K193" s="10">
        <v>8072694</v>
      </c>
      <c r="L193" s="10" t="s">
        <v>216</v>
      </c>
      <c r="M193" s="10" t="s">
        <v>254</v>
      </c>
      <c r="N193" s="10" t="s">
        <v>47</v>
      </c>
      <c r="O193" s="10">
        <v>0</v>
      </c>
      <c r="P193" s="10">
        <v>8</v>
      </c>
      <c r="Q193" s="10">
        <v>0</v>
      </c>
      <c r="R193" s="13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</row>
    <row r="194" spans="1:23">
      <c r="A194" s="11">
        <v>44495</v>
      </c>
      <c r="B194" s="10" t="s">
        <v>252</v>
      </c>
      <c r="C194" s="10">
        <v>1676177</v>
      </c>
      <c r="D194" s="10" t="s">
        <v>1</v>
      </c>
      <c r="E194" s="10" t="s">
        <v>256</v>
      </c>
      <c r="F194" s="12" t="str">
        <f>LOOKUP(,-FIND({"","品牌","品类","需求","竞品","品类","成分","长尾","场景","占位","功效"},E194),{"其他","品牌词","品类词","需求词","竞品词","品类词","成分词","长尾词","场景词","占位词","功效词"})</f>
        <v>品牌词</v>
      </c>
      <c r="G194" s="12" t="str">
        <f>INDEX(KOL素材!C:C,MATCH(M194,KOL素材!B:B,0))</f>
        <v>橙宝成长记</v>
      </c>
      <c r="H194" s="10">
        <v>1988920</v>
      </c>
      <c r="I194" s="10" t="s">
        <v>216</v>
      </c>
      <c r="J194" s="10" t="s">
        <v>254</v>
      </c>
      <c r="K194" s="10">
        <v>8117392</v>
      </c>
      <c r="L194" s="10" t="s">
        <v>216</v>
      </c>
      <c r="M194" s="10" t="s">
        <v>254</v>
      </c>
      <c r="N194" s="10" t="s">
        <v>47</v>
      </c>
      <c r="O194" s="10">
        <v>0</v>
      </c>
      <c r="P194" s="10">
        <v>3</v>
      </c>
      <c r="Q194" s="10">
        <v>0</v>
      </c>
      <c r="R194" s="13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</row>
    <row r="195" spans="1:23">
      <c r="A195" s="11">
        <v>44495</v>
      </c>
      <c r="B195" s="10" t="s">
        <v>257</v>
      </c>
      <c r="C195" s="10">
        <v>1676188</v>
      </c>
      <c r="D195" s="10" t="s">
        <v>1</v>
      </c>
      <c r="E195" s="10" t="s">
        <v>258</v>
      </c>
      <c r="F195" s="12" t="str">
        <f>LOOKUP(,-FIND({"","品牌","品类","需求","竞品","品类","成分","长尾","场景","占位","功效"},E195),{"其他","品牌词","品类词","需求词","竞品词","品类词","成分词","长尾词","场景词","占位词","功效词"})</f>
        <v>品类词</v>
      </c>
      <c r="G195" s="12" t="str">
        <f>INDEX(KOL素材!C:C,MATCH(M195,KOL素材!B:B,0))</f>
        <v>weiwei蔷薇</v>
      </c>
      <c r="H195" s="10">
        <v>1981186</v>
      </c>
      <c r="I195" s="10" t="s">
        <v>216</v>
      </c>
      <c r="J195" s="10" t="s">
        <v>259</v>
      </c>
      <c r="K195" s="10">
        <v>8072073</v>
      </c>
      <c r="L195" s="10" t="s">
        <v>216</v>
      </c>
      <c r="M195" s="10" t="s">
        <v>259</v>
      </c>
      <c r="N195" s="10" t="s">
        <v>47</v>
      </c>
      <c r="O195" s="10">
        <v>0</v>
      </c>
      <c r="P195" s="10">
        <v>1</v>
      </c>
      <c r="Q195" s="10">
        <v>0</v>
      </c>
      <c r="R195" s="13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</row>
    <row r="196" spans="1:23">
      <c r="A196" s="11">
        <v>44495</v>
      </c>
      <c r="B196" s="10" t="s">
        <v>257</v>
      </c>
      <c r="C196" s="10">
        <v>1676188</v>
      </c>
      <c r="D196" s="10" t="s">
        <v>1</v>
      </c>
      <c r="E196" s="10" t="s">
        <v>260</v>
      </c>
      <c r="F196" s="12" t="str">
        <f>LOOKUP(,-FIND({"","品牌","品类","需求","竞品","品类","成分","长尾","场景","占位","功效"},E196),{"其他","品牌词","品类词","需求词","竞品词","品类词","成分词","长尾词","场景词","占位词","功效词"})</f>
        <v>需求词</v>
      </c>
      <c r="G196" s="12" t="str">
        <f>INDEX(KOL素材!C:C,MATCH(M196,KOL素材!B:B,0))</f>
        <v>weiwei蔷薇</v>
      </c>
      <c r="H196" s="10">
        <v>1981372</v>
      </c>
      <c r="I196" s="10" t="s">
        <v>216</v>
      </c>
      <c r="J196" s="10" t="s">
        <v>259</v>
      </c>
      <c r="K196" s="10">
        <v>8072707</v>
      </c>
      <c r="L196" s="10" t="s">
        <v>216</v>
      </c>
      <c r="M196" s="10" t="s">
        <v>259</v>
      </c>
      <c r="N196" s="10" t="s">
        <v>47</v>
      </c>
      <c r="O196" s="10">
        <v>0</v>
      </c>
      <c r="P196" s="10">
        <v>1</v>
      </c>
      <c r="Q196" s="10">
        <v>0</v>
      </c>
      <c r="R196" s="13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</row>
    <row r="197" spans="1:23">
      <c r="A197" s="11">
        <v>44495</v>
      </c>
      <c r="B197" s="10" t="s">
        <v>261</v>
      </c>
      <c r="C197" s="10">
        <v>1679009</v>
      </c>
      <c r="D197" s="10" t="s">
        <v>1</v>
      </c>
      <c r="E197" s="10" t="s">
        <v>267</v>
      </c>
      <c r="F197" s="12" t="str">
        <f>LOOKUP(,-FIND({"","品牌","品类","需求","竞品","品类","成分","长尾","场景","占位","功效"},E197),{"其他","品牌词","品类词","需求词","竞品词","品类词","成分词","长尾词","场景词","占位词","功效词"})</f>
        <v>品类词</v>
      </c>
      <c r="G197" s="12" t="str">
        <f>INDEX(KOL素材!C:C,MATCH(M197,KOL素材!B:B,0))</f>
        <v>Maggie是麦麦</v>
      </c>
      <c r="H197" s="10">
        <v>1986004</v>
      </c>
      <c r="I197" s="10" t="s">
        <v>216</v>
      </c>
      <c r="J197" s="10">
        <v>6.1277385e+23</v>
      </c>
      <c r="K197" s="10">
        <v>8097856</v>
      </c>
      <c r="L197" s="10" t="s">
        <v>216</v>
      </c>
      <c r="M197" s="10">
        <v>6.1277385e+23</v>
      </c>
      <c r="N197" s="10" t="s">
        <v>47</v>
      </c>
      <c r="O197" s="10">
        <v>162.22</v>
      </c>
      <c r="P197" s="10">
        <v>1099</v>
      </c>
      <c r="Q197" s="10">
        <v>19</v>
      </c>
      <c r="R197" s="13">
        <v>0.0173</v>
      </c>
      <c r="S197" s="10">
        <v>8.53</v>
      </c>
      <c r="T197" s="10">
        <v>0</v>
      </c>
      <c r="U197" s="10">
        <v>1</v>
      </c>
      <c r="V197" s="10">
        <v>0</v>
      </c>
      <c r="W197" s="10">
        <v>0</v>
      </c>
    </row>
    <row r="198" spans="1:23">
      <c r="A198" s="11">
        <v>44496</v>
      </c>
      <c r="B198" s="10" t="s">
        <v>227</v>
      </c>
      <c r="C198" s="10">
        <v>1621580</v>
      </c>
      <c r="D198" s="10" t="s">
        <v>1</v>
      </c>
      <c r="E198" s="10" t="s">
        <v>228</v>
      </c>
      <c r="F198" s="12" t="str">
        <f>LOOKUP(,-FIND({"","品牌","品类","需求","竞品","品类","成分","长尾","场景","占位","功效"},E198),{"其他","品牌词","品类词","需求词","竞品词","品类词","成分词","长尾词","场景词","占位词","功效词"})</f>
        <v>品类词</v>
      </c>
      <c r="G198" s="12" t="str">
        <f>INDEX(KOL素材!C:C,MATCH(M198,KOL素材!B:B,0))</f>
        <v>白羊羊</v>
      </c>
      <c r="H198" s="10">
        <v>1896778</v>
      </c>
      <c r="I198" s="10" t="s">
        <v>216</v>
      </c>
      <c r="J198" s="10" t="s">
        <v>229</v>
      </c>
      <c r="K198" s="10">
        <v>7465759</v>
      </c>
      <c r="L198" s="10" t="s">
        <v>216</v>
      </c>
      <c r="M198" s="10" t="s">
        <v>229</v>
      </c>
      <c r="N198" s="10" t="s">
        <v>47</v>
      </c>
      <c r="O198" s="10">
        <v>0</v>
      </c>
      <c r="P198" s="10">
        <v>1</v>
      </c>
      <c r="Q198" s="10">
        <v>0</v>
      </c>
      <c r="R198" s="13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</row>
    <row r="199" spans="1:23">
      <c r="A199" s="11">
        <v>44496</v>
      </c>
      <c r="B199" s="10" t="s">
        <v>227</v>
      </c>
      <c r="C199" s="10">
        <v>1621580</v>
      </c>
      <c r="D199" s="10" t="s">
        <v>1</v>
      </c>
      <c r="E199" s="10" t="s">
        <v>230</v>
      </c>
      <c r="F199" s="12" t="str">
        <f>LOOKUP(,-FIND({"","品牌","品类","需求","竞品","品类","成分","长尾","场景","占位","功效"},E199),{"其他","品牌词","品类词","需求词","竞品词","品类词","成分词","长尾词","场景词","占位词","功效词"})</f>
        <v>品牌词</v>
      </c>
      <c r="G199" s="12" t="str">
        <f>INDEX(KOL素材!C:C,MATCH(M199,KOL素材!B:B,0))</f>
        <v>白羊羊</v>
      </c>
      <c r="H199" s="10">
        <v>1896789</v>
      </c>
      <c r="I199" s="10" t="s">
        <v>216</v>
      </c>
      <c r="J199" s="10" t="s">
        <v>229</v>
      </c>
      <c r="K199" s="10">
        <v>7465812</v>
      </c>
      <c r="L199" s="10" t="s">
        <v>216</v>
      </c>
      <c r="M199" s="10" t="s">
        <v>229</v>
      </c>
      <c r="N199" s="10" t="s">
        <v>47</v>
      </c>
      <c r="O199" s="10">
        <v>660.11</v>
      </c>
      <c r="P199" s="10">
        <v>1563</v>
      </c>
      <c r="Q199" s="10">
        <v>57</v>
      </c>
      <c r="R199" s="13">
        <v>0.0365</v>
      </c>
      <c r="S199" s="10">
        <v>11.58</v>
      </c>
      <c r="T199" s="10">
        <v>0</v>
      </c>
      <c r="U199" s="10">
        <v>0</v>
      </c>
      <c r="V199" s="10">
        <v>0</v>
      </c>
      <c r="W199" s="10">
        <v>0</v>
      </c>
    </row>
    <row r="200" spans="1:23">
      <c r="A200" s="11">
        <v>44496</v>
      </c>
      <c r="B200" s="10" t="s">
        <v>227</v>
      </c>
      <c r="C200" s="10">
        <v>1621580</v>
      </c>
      <c r="D200" s="10" t="s">
        <v>1</v>
      </c>
      <c r="E200" s="10" t="s">
        <v>231</v>
      </c>
      <c r="F200" s="12" t="str">
        <f>LOOKUP(,-FIND({"","品牌","品类","需求","竞品","品类","成分","长尾","场景","占位","功效"},E200),{"其他","品牌词","品类词","需求词","竞品词","品类词","成分词","长尾词","场景词","占位词","功效词"})</f>
        <v>竞品词</v>
      </c>
      <c r="G200" s="12" t="str">
        <f>INDEX(KOL素材!C:C,MATCH(M200,KOL素材!B:B,0))</f>
        <v>白羊羊</v>
      </c>
      <c r="H200" s="10">
        <v>1896793</v>
      </c>
      <c r="I200" s="10" t="s">
        <v>216</v>
      </c>
      <c r="J200" s="10" t="s">
        <v>229</v>
      </c>
      <c r="K200" s="10">
        <v>7465831</v>
      </c>
      <c r="L200" s="10" t="s">
        <v>216</v>
      </c>
      <c r="M200" s="10" t="s">
        <v>229</v>
      </c>
      <c r="N200" s="10" t="s">
        <v>47</v>
      </c>
      <c r="O200" s="10">
        <v>4.18</v>
      </c>
      <c r="P200" s="10">
        <v>46</v>
      </c>
      <c r="Q200" s="10">
        <v>1</v>
      </c>
      <c r="R200" s="13">
        <v>0.0217</v>
      </c>
      <c r="S200" s="10">
        <v>4.18</v>
      </c>
      <c r="T200" s="10">
        <v>0</v>
      </c>
      <c r="U200" s="10">
        <v>0</v>
      </c>
      <c r="V200" s="10">
        <v>0</v>
      </c>
      <c r="W200" s="10">
        <v>0</v>
      </c>
    </row>
    <row r="201" spans="1:23">
      <c r="A201" s="11">
        <v>44496</v>
      </c>
      <c r="B201" s="10" t="s">
        <v>232</v>
      </c>
      <c r="C201" s="10">
        <v>1630753</v>
      </c>
      <c r="D201" s="10" t="s">
        <v>1</v>
      </c>
      <c r="E201" s="10" t="s">
        <v>233</v>
      </c>
      <c r="F201" s="12" t="str">
        <f>LOOKUP(,-FIND({"","品牌","品类","需求","竞品","品类","成分","长尾","场景","占位","功效"},E201),{"其他","品牌词","品类词","需求词","竞品词","品类词","成分词","长尾词","场景词","占位词","功效词"})</f>
        <v>品类词</v>
      </c>
      <c r="G201" s="12" t="str">
        <f>INDEX(KOL素材!C:C,MATCH(M201,KOL素材!B:B,0))</f>
        <v>金刚妹</v>
      </c>
      <c r="H201" s="10">
        <v>1910430</v>
      </c>
      <c r="I201" s="10" t="s">
        <v>216</v>
      </c>
      <c r="J201" s="10" t="s">
        <v>234</v>
      </c>
      <c r="K201" s="10">
        <v>7573173</v>
      </c>
      <c r="L201" s="10" t="s">
        <v>216</v>
      </c>
      <c r="M201" s="10" t="s">
        <v>234</v>
      </c>
      <c r="N201" s="10" t="s">
        <v>47</v>
      </c>
      <c r="O201" s="10">
        <v>0</v>
      </c>
      <c r="P201" s="10">
        <v>1</v>
      </c>
      <c r="Q201" s="10">
        <v>0</v>
      </c>
      <c r="R201" s="13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</row>
    <row r="202" spans="1:23">
      <c r="A202" s="11">
        <v>44496</v>
      </c>
      <c r="B202" s="10" t="s">
        <v>232</v>
      </c>
      <c r="C202" s="10">
        <v>1630753</v>
      </c>
      <c r="D202" s="10" t="s">
        <v>1</v>
      </c>
      <c r="E202" s="10" t="s">
        <v>235</v>
      </c>
      <c r="F202" s="12" t="str">
        <f>LOOKUP(,-FIND({"","品牌","品类","需求","竞品","品类","成分","长尾","场景","占位","功效"},E202),{"其他","品牌词","品类词","需求词","竞品词","品类词","成分词","长尾词","场景词","占位词","功效词"})</f>
        <v>品牌词</v>
      </c>
      <c r="G202" s="12" t="str">
        <f>INDEX(KOL素材!C:C,MATCH(M202,KOL素材!B:B,0))</f>
        <v>金刚妹</v>
      </c>
      <c r="H202" s="10">
        <v>1910445</v>
      </c>
      <c r="I202" s="10" t="s">
        <v>216</v>
      </c>
      <c r="J202" s="10" t="s">
        <v>234</v>
      </c>
      <c r="K202" s="10">
        <v>7573235</v>
      </c>
      <c r="L202" s="10" t="s">
        <v>216</v>
      </c>
      <c r="M202" s="10" t="s">
        <v>234</v>
      </c>
      <c r="N202" s="10" t="s">
        <v>47</v>
      </c>
      <c r="O202" s="10">
        <v>0</v>
      </c>
      <c r="P202" s="10">
        <v>2</v>
      </c>
      <c r="Q202" s="10">
        <v>0</v>
      </c>
      <c r="R202" s="13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</row>
    <row r="203" spans="1:23">
      <c r="A203" s="11">
        <v>44496</v>
      </c>
      <c r="B203" s="10" t="s">
        <v>236</v>
      </c>
      <c r="C203" s="10">
        <v>1643806</v>
      </c>
      <c r="D203" s="10" t="s">
        <v>1</v>
      </c>
      <c r="E203" s="10" t="s">
        <v>237</v>
      </c>
      <c r="F203" s="12" t="str">
        <f>LOOKUP(,-FIND({"","品牌","品类","需求","竞品","品类","成分","长尾","场景","占位","功效"},E203),{"其他","品牌词","品类词","需求词","竞品词","品类词","成分词","长尾词","场景词","占位词","功效词"})</f>
        <v>竞品词</v>
      </c>
      <c r="G203" s="12" t="str">
        <f>INDEX(KOL素材!C:C,MATCH(M203,KOL素材!B:B,0))</f>
        <v>黑白格</v>
      </c>
      <c r="H203" s="10">
        <v>1931095</v>
      </c>
      <c r="I203" s="10" t="s">
        <v>216</v>
      </c>
      <c r="J203" s="10" t="s">
        <v>238</v>
      </c>
      <c r="K203" s="10">
        <v>7715311</v>
      </c>
      <c r="L203" s="10" t="s">
        <v>216</v>
      </c>
      <c r="M203" s="10" t="s">
        <v>238</v>
      </c>
      <c r="N203" s="10" t="s">
        <v>47</v>
      </c>
      <c r="O203" s="10">
        <v>0</v>
      </c>
      <c r="P203" s="10">
        <v>1</v>
      </c>
      <c r="Q203" s="10">
        <v>0</v>
      </c>
      <c r="R203" s="13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</row>
    <row r="204" spans="1:23">
      <c r="A204" s="11">
        <v>44496</v>
      </c>
      <c r="B204" s="10" t="s">
        <v>236</v>
      </c>
      <c r="C204" s="10">
        <v>1643806</v>
      </c>
      <c r="D204" s="10" t="s">
        <v>1</v>
      </c>
      <c r="E204" s="10" t="s">
        <v>239</v>
      </c>
      <c r="F204" s="12" t="str">
        <f>LOOKUP(,-FIND({"","品牌","品类","需求","竞品","品类","成分","长尾","场景","占位","功效"},E204),{"其他","品牌词","品类词","需求词","竞品词","品类词","成分词","长尾词","场景词","占位词","功效词"})</f>
        <v>成分词</v>
      </c>
      <c r="G204" s="12" t="str">
        <f>INDEX(KOL素材!C:C,MATCH(M204,KOL素材!B:B,0))</f>
        <v>黑白格</v>
      </c>
      <c r="H204" s="10">
        <v>1938533</v>
      </c>
      <c r="I204" s="10" t="s">
        <v>216</v>
      </c>
      <c r="J204" s="10" t="s">
        <v>238</v>
      </c>
      <c r="K204" s="10">
        <v>7765922</v>
      </c>
      <c r="L204" s="10" t="s">
        <v>216</v>
      </c>
      <c r="M204" s="10" t="s">
        <v>238</v>
      </c>
      <c r="N204" s="10" t="s">
        <v>47</v>
      </c>
      <c r="O204" s="10">
        <v>24.5</v>
      </c>
      <c r="P204" s="10">
        <v>127</v>
      </c>
      <c r="Q204" s="10">
        <v>2</v>
      </c>
      <c r="R204" s="13">
        <v>0.0157</v>
      </c>
      <c r="S204" s="10">
        <v>12.25</v>
      </c>
      <c r="T204" s="10">
        <v>0</v>
      </c>
      <c r="U204" s="10">
        <v>0</v>
      </c>
      <c r="V204" s="10">
        <v>0</v>
      </c>
      <c r="W204" s="10">
        <v>0</v>
      </c>
    </row>
    <row r="205" spans="1:23">
      <c r="A205" s="11">
        <v>44496</v>
      </c>
      <c r="B205" s="10" t="s">
        <v>241</v>
      </c>
      <c r="C205" s="10">
        <v>1658042</v>
      </c>
      <c r="D205" s="10" t="s">
        <v>1</v>
      </c>
      <c r="E205" s="10" t="s">
        <v>242</v>
      </c>
      <c r="F205" s="12" t="str">
        <f>LOOKUP(,-FIND({"","品牌","品类","需求","竞品","品类","成分","长尾","场景","占位","功效"},E205),{"其他","品牌词","品类词","需求词","竞品词","品类词","成分词","长尾词","场景词","占位词","功效词"})</f>
        <v>品类词</v>
      </c>
      <c r="G205" s="12" t="str">
        <f>INDEX(KOL素材!C:C,MATCH(M205,KOL素材!B:B,0))</f>
        <v>瑜伽小t</v>
      </c>
      <c r="H205" s="10">
        <v>1952766</v>
      </c>
      <c r="I205" s="10" t="s">
        <v>216</v>
      </c>
      <c r="J205" s="10" t="s">
        <v>243</v>
      </c>
      <c r="K205" s="10">
        <v>7880009</v>
      </c>
      <c r="L205" s="10" t="s">
        <v>216</v>
      </c>
      <c r="M205" s="10" t="s">
        <v>243</v>
      </c>
      <c r="N205" s="10" t="s">
        <v>47</v>
      </c>
      <c r="O205" s="10">
        <v>0</v>
      </c>
      <c r="P205" s="10">
        <v>44</v>
      </c>
      <c r="Q205" s="10">
        <v>0</v>
      </c>
      <c r="R205" s="13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</row>
    <row r="206" spans="1:23">
      <c r="A206" s="11">
        <v>44496</v>
      </c>
      <c r="B206" s="10" t="s">
        <v>241</v>
      </c>
      <c r="C206" s="10">
        <v>1658042</v>
      </c>
      <c r="D206" s="10" t="s">
        <v>1</v>
      </c>
      <c r="E206" s="10" t="s">
        <v>244</v>
      </c>
      <c r="F206" s="12" t="str">
        <f>LOOKUP(,-FIND({"","品牌","品类","需求","竞品","品类","成分","长尾","场景","占位","功效"},E206),{"其他","品牌词","品类词","需求词","竞品词","品类词","成分词","长尾词","场景词","占位词","功效词"})</f>
        <v>品牌词</v>
      </c>
      <c r="G206" s="12" t="str">
        <f>INDEX(KOL素材!C:C,MATCH(M206,KOL素材!B:B,0))</f>
        <v>瑜伽小t</v>
      </c>
      <c r="H206" s="10">
        <v>1952776</v>
      </c>
      <c r="I206" s="10" t="s">
        <v>216</v>
      </c>
      <c r="J206" s="10" t="s">
        <v>243</v>
      </c>
      <c r="K206" s="10">
        <v>7880062</v>
      </c>
      <c r="L206" s="10" t="s">
        <v>216</v>
      </c>
      <c r="M206" s="10" t="s">
        <v>243</v>
      </c>
      <c r="N206" s="10" t="s">
        <v>47</v>
      </c>
      <c r="O206" s="10">
        <v>0</v>
      </c>
      <c r="P206" s="10">
        <v>63</v>
      </c>
      <c r="Q206" s="10">
        <v>0</v>
      </c>
      <c r="R206" s="13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</row>
    <row r="207" spans="1:23">
      <c r="A207" s="11">
        <v>44496</v>
      </c>
      <c r="B207" s="10" t="s">
        <v>246</v>
      </c>
      <c r="C207" s="10">
        <v>1658062</v>
      </c>
      <c r="D207" s="10" t="s">
        <v>1</v>
      </c>
      <c r="E207" s="10" t="s">
        <v>249</v>
      </c>
      <c r="F207" s="12" t="str">
        <f>LOOKUP(,-FIND({"","品牌","品类","需求","竞品","品类","成分","长尾","场景","占位","功效"},E207),{"其他","品牌词","品类词","需求词","竞品词","品类词","成分词","长尾词","场景词","占位词","功效词"})</f>
        <v>需求词</v>
      </c>
      <c r="G207" s="12" t="str">
        <f>INDEX(KOL素材!C:C,MATCH(M207,KOL素材!B:B,0))</f>
        <v>丹诗儿</v>
      </c>
      <c r="H207" s="10">
        <v>1952793</v>
      </c>
      <c r="I207" s="10" t="s">
        <v>216</v>
      </c>
      <c r="J207" s="10" t="s">
        <v>248</v>
      </c>
      <c r="K207" s="10">
        <v>7880186</v>
      </c>
      <c r="L207" s="10" t="s">
        <v>216</v>
      </c>
      <c r="M207" s="10" t="s">
        <v>248</v>
      </c>
      <c r="N207" s="10" t="s">
        <v>47</v>
      </c>
      <c r="O207" s="10">
        <v>0</v>
      </c>
      <c r="P207" s="10">
        <v>20</v>
      </c>
      <c r="Q207" s="10">
        <v>0</v>
      </c>
      <c r="R207" s="13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</row>
    <row r="208" spans="1:23">
      <c r="A208" s="11">
        <v>44496</v>
      </c>
      <c r="B208" s="10" t="s">
        <v>246</v>
      </c>
      <c r="C208" s="10">
        <v>1658062</v>
      </c>
      <c r="D208" s="10" t="s">
        <v>1</v>
      </c>
      <c r="E208" s="10" t="s">
        <v>250</v>
      </c>
      <c r="F208" s="12" t="str">
        <f>LOOKUP(,-FIND({"","品牌","品类","需求","竞品","品类","成分","长尾","场景","占位","功效"},E208),{"其他","品牌词","品类词","需求词","竞品词","品类词","成分词","长尾词","场景词","占位词","功效词"})</f>
        <v>品牌词</v>
      </c>
      <c r="G208" s="12" t="str">
        <f>INDEX(KOL素材!C:C,MATCH(M208,KOL素材!B:B,0))</f>
        <v>丹诗儿</v>
      </c>
      <c r="H208" s="10">
        <v>1952796</v>
      </c>
      <c r="I208" s="10" t="s">
        <v>216</v>
      </c>
      <c r="J208" s="10" t="s">
        <v>248</v>
      </c>
      <c r="K208" s="10">
        <v>7880197</v>
      </c>
      <c r="L208" s="10" t="s">
        <v>216</v>
      </c>
      <c r="M208" s="10" t="s">
        <v>248</v>
      </c>
      <c r="N208" s="10" t="s">
        <v>47</v>
      </c>
      <c r="O208" s="10">
        <v>3560.01</v>
      </c>
      <c r="P208" s="10">
        <v>5826</v>
      </c>
      <c r="Q208" s="10">
        <v>228</v>
      </c>
      <c r="R208" s="13">
        <v>0.0391</v>
      </c>
      <c r="S208" s="10">
        <v>15.61</v>
      </c>
      <c r="T208" s="10">
        <v>4</v>
      </c>
      <c r="U208" s="10">
        <v>1</v>
      </c>
      <c r="V208" s="10">
        <v>0</v>
      </c>
      <c r="W208" s="10">
        <v>0</v>
      </c>
    </row>
    <row r="209" spans="1:23">
      <c r="A209" s="11">
        <v>44496</v>
      </c>
      <c r="B209" s="10" t="s">
        <v>246</v>
      </c>
      <c r="C209" s="10">
        <v>1658062</v>
      </c>
      <c r="D209" s="10" t="s">
        <v>1</v>
      </c>
      <c r="E209" s="10" t="s">
        <v>251</v>
      </c>
      <c r="F209" s="12" t="str">
        <f>LOOKUP(,-FIND({"","品牌","品类","需求","竞品","品类","成分","长尾","场景","占位","功效"},E209),{"其他","品牌词","品类词","需求词","竞品词","品类词","成分词","长尾词","场景词","占位词","功效词"})</f>
        <v>竞品词</v>
      </c>
      <c r="G209" s="12" t="str">
        <f>INDEX(KOL素材!C:C,MATCH(M209,KOL素材!B:B,0))</f>
        <v>丹诗儿</v>
      </c>
      <c r="H209" s="10">
        <v>1952799</v>
      </c>
      <c r="I209" s="10" t="s">
        <v>216</v>
      </c>
      <c r="J209" s="10" t="s">
        <v>248</v>
      </c>
      <c r="K209" s="10">
        <v>7880213</v>
      </c>
      <c r="L209" s="10" t="s">
        <v>216</v>
      </c>
      <c r="M209" s="10" t="s">
        <v>248</v>
      </c>
      <c r="N209" s="10" t="s">
        <v>47</v>
      </c>
      <c r="O209" s="10">
        <v>6.01</v>
      </c>
      <c r="P209" s="10">
        <v>41</v>
      </c>
      <c r="Q209" s="10">
        <v>1</v>
      </c>
      <c r="R209" s="13">
        <v>0.0244</v>
      </c>
      <c r="S209" s="10">
        <v>6.01</v>
      </c>
      <c r="T209" s="10">
        <v>0</v>
      </c>
      <c r="U209" s="10">
        <v>0</v>
      </c>
      <c r="V209" s="10">
        <v>0</v>
      </c>
      <c r="W209" s="10">
        <v>0</v>
      </c>
    </row>
    <row r="210" spans="1:23">
      <c r="A210" s="11">
        <v>44496</v>
      </c>
      <c r="B210" s="10" t="s">
        <v>263</v>
      </c>
      <c r="C210" s="10">
        <v>1676167</v>
      </c>
      <c r="D210" s="10" t="s">
        <v>1</v>
      </c>
      <c r="E210" s="10" t="s">
        <v>264</v>
      </c>
      <c r="F210" s="12" t="str">
        <f>LOOKUP(,-FIND({"","品牌","品类","需求","竞品","品类","成分","长尾","场景","占位","功效"},E210),{"其他","品牌词","品类词","需求词","竞品词","品类词","成分词","长尾词","场景词","占位词","功效词"})</f>
        <v>品类词</v>
      </c>
      <c r="G210" s="12" t="str">
        <f>INDEX(KOL素材!C:C,MATCH(M210,KOL素材!B:B,0))</f>
        <v>妖孽孙小欣</v>
      </c>
      <c r="H210" s="10">
        <v>1981136</v>
      </c>
      <c r="I210" s="10" t="s">
        <v>216</v>
      </c>
      <c r="J210" s="10" t="s">
        <v>265</v>
      </c>
      <c r="K210" s="10">
        <v>8071909</v>
      </c>
      <c r="L210" s="10" t="s">
        <v>216</v>
      </c>
      <c r="M210" s="10" t="s">
        <v>265</v>
      </c>
      <c r="N210" s="10" t="s">
        <v>47</v>
      </c>
      <c r="O210" s="10">
        <v>5518.13</v>
      </c>
      <c r="P210" s="10">
        <v>9717</v>
      </c>
      <c r="Q210" s="10">
        <v>367</v>
      </c>
      <c r="R210" s="13">
        <v>0.0378</v>
      </c>
      <c r="S210" s="10">
        <v>15.03</v>
      </c>
      <c r="T210" s="10">
        <v>3</v>
      </c>
      <c r="U210" s="10">
        <v>1</v>
      </c>
      <c r="V210" s="10">
        <v>1</v>
      </c>
      <c r="W210" s="10">
        <v>0</v>
      </c>
    </row>
    <row r="211" spans="1:23">
      <c r="A211" s="11">
        <v>44496</v>
      </c>
      <c r="B211" s="10" t="s">
        <v>263</v>
      </c>
      <c r="C211" s="10">
        <v>1676167</v>
      </c>
      <c r="D211" s="10" t="s">
        <v>1</v>
      </c>
      <c r="E211" s="10" t="s">
        <v>266</v>
      </c>
      <c r="F211" s="12" t="str">
        <f>LOOKUP(,-FIND({"","品牌","品类","需求","竞品","品类","成分","长尾","场景","占位","功效"},E211),{"其他","品牌词","品类词","需求词","竞品词","品类词","成分词","长尾词","场景词","占位词","功效词"})</f>
        <v>需求词</v>
      </c>
      <c r="G211" s="12" t="str">
        <f>INDEX(KOL素材!C:C,MATCH(M211,KOL素材!B:B,0))</f>
        <v>妖孽孙小欣</v>
      </c>
      <c r="H211" s="10">
        <v>2112729</v>
      </c>
      <c r="I211" s="10" t="s">
        <v>216</v>
      </c>
      <c r="J211" s="10" t="s">
        <v>265</v>
      </c>
      <c r="K211" s="10">
        <v>8947316</v>
      </c>
      <c r="L211" s="10" t="s">
        <v>216</v>
      </c>
      <c r="M211" s="10" t="s">
        <v>265</v>
      </c>
      <c r="N211" s="10" t="s">
        <v>47</v>
      </c>
      <c r="O211" s="10">
        <v>138.84</v>
      </c>
      <c r="P211" s="10">
        <v>509</v>
      </c>
      <c r="Q211" s="10">
        <v>17</v>
      </c>
      <c r="R211" s="13">
        <v>0.0334</v>
      </c>
      <c r="S211" s="10">
        <v>8.16</v>
      </c>
      <c r="T211" s="10">
        <v>0</v>
      </c>
      <c r="U211" s="10">
        <v>0</v>
      </c>
      <c r="V211" s="10">
        <v>0</v>
      </c>
      <c r="W211" s="10">
        <v>0</v>
      </c>
    </row>
    <row r="212" spans="1:23">
      <c r="A212" s="11">
        <v>44496</v>
      </c>
      <c r="B212" s="10" t="s">
        <v>252</v>
      </c>
      <c r="C212" s="10">
        <v>1676177</v>
      </c>
      <c r="D212" s="10" t="s">
        <v>1</v>
      </c>
      <c r="E212" s="10" t="s">
        <v>253</v>
      </c>
      <c r="F212" s="12" t="str">
        <f>LOOKUP(,-FIND({"","品牌","品类","需求","竞品","品类","成分","长尾","场景","占位","功效"},E212),{"其他","品牌词","品类词","需求词","竞品词","品类词","成分词","长尾词","场景词","占位词","功效词"})</f>
        <v>品类词</v>
      </c>
      <c r="G212" s="12" t="str">
        <f>INDEX(KOL素材!C:C,MATCH(M212,KOL素材!B:B,0))</f>
        <v>橙宝成长记</v>
      </c>
      <c r="H212" s="10">
        <v>1981160</v>
      </c>
      <c r="I212" s="10" t="s">
        <v>216</v>
      </c>
      <c r="J212" s="10" t="s">
        <v>254</v>
      </c>
      <c r="K212" s="10">
        <v>8072022</v>
      </c>
      <c r="L212" s="10" t="s">
        <v>216</v>
      </c>
      <c r="M212" s="10" t="s">
        <v>254</v>
      </c>
      <c r="N212" s="10" t="s">
        <v>47</v>
      </c>
      <c r="O212" s="10">
        <v>0</v>
      </c>
      <c r="P212" s="10">
        <v>2</v>
      </c>
      <c r="Q212" s="10">
        <v>0</v>
      </c>
      <c r="R212" s="13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</row>
    <row r="213" spans="1:23">
      <c r="A213" s="11">
        <v>44496</v>
      </c>
      <c r="B213" s="10" t="s">
        <v>252</v>
      </c>
      <c r="C213" s="10">
        <v>1676177</v>
      </c>
      <c r="D213" s="10" t="s">
        <v>1</v>
      </c>
      <c r="E213" s="10" t="s">
        <v>255</v>
      </c>
      <c r="F213" s="12" t="str">
        <f>LOOKUP(,-FIND({"","品牌","品类","需求","竞品","品类","成分","长尾","场景","占位","功效"},E213),{"其他","品牌词","品类词","需求词","竞品词","品类词","成分词","长尾词","场景词","占位词","功效词"})</f>
        <v>需求词</v>
      </c>
      <c r="G213" s="12" t="str">
        <f>INDEX(KOL素材!C:C,MATCH(M213,KOL素材!B:B,0))</f>
        <v>橙宝成长记</v>
      </c>
      <c r="H213" s="10">
        <v>1981364</v>
      </c>
      <c r="I213" s="10" t="s">
        <v>216</v>
      </c>
      <c r="J213" s="10" t="s">
        <v>254</v>
      </c>
      <c r="K213" s="10">
        <v>8072694</v>
      </c>
      <c r="L213" s="10" t="s">
        <v>216</v>
      </c>
      <c r="M213" s="10" t="s">
        <v>254</v>
      </c>
      <c r="N213" s="10" t="s">
        <v>47</v>
      </c>
      <c r="O213" s="10">
        <v>0</v>
      </c>
      <c r="P213" s="10">
        <v>12</v>
      </c>
      <c r="Q213" s="10">
        <v>0</v>
      </c>
      <c r="R213" s="13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</row>
    <row r="214" spans="1:23">
      <c r="A214" s="11">
        <v>44496</v>
      </c>
      <c r="B214" s="10" t="s">
        <v>252</v>
      </c>
      <c r="C214" s="10">
        <v>1676177</v>
      </c>
      <c r="D214" s="10" t="s">
        <v>1</v>
      </c>
      <c r="E214" s="10" t="s">
        <v>256</v>
      </c>
      <c r="F214" s="12" t="str">
        <f>LOOKUP(,-FIND({"","品牌","品类","需求","竞品","品类","成分","长尾","场景","占位","功效"},E214),{"其他","品牌词","品类词","需求词","竞品词","品类词","成分词","长尾词","场景词","占位词","功效词"})</f>
        <v>品牌词</v>
      </c>
      <c r="G214" s="12" t="str">
        <f>INDEX(KOL素材!C:C,MATCH(M214,KOL素材!B:B,0))</f>
        <v>橙宝成长记</v>
      </c>
      <c r="H214" s="10">
        <v>1988920</v>
      </c>
      <c r="I214" s="10" t="s">
        <v>216</v>
      </c>
      <c r="J214" s="10" t="s">
        <v>254</v>
      </c>
      <c r="K214" s="10">
        <v>8117392</v>
      </c>
      <c r="L214" s="10" t="s">
        <v>216</v>
      </c>
      <c r="M214" s="10" t="s">
        <v>254</v>
      </c>
      <c r="N214" s="10" t="s">
        <v>47</v>
      </c>
      <c r="O214" s="10">
        <v>0</v>
      </c>
      <c r="P214" s="10">
        <v>5</v>
      </c>
      <c r="Q214" s="10">
        <v>0</v>
      </c>
      <c r="R214" s="13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</row>
    <row r="215" spans="1:23">
      <c r="A215" s="11">
        <v>44496</v>
      </c>
      <c r="B215" s="10" t="s">
        <v>257</v>
      </c>
      <c r="C215" s="10">
        <v>1676188</v>
      </c>
      <c r="D215" s="10" t="s">
        <v>1</v>
      </c>
      <c r="E215" s="10" t="s">
        <v>258</v>
      </c>
      <c r="F215" s="12" t="str">
        <f>LOOKUP(,-FIND({"","品牌","品类","需求","竞品","品类","成分","长尾","场景","占位","功效"},E215),{"其他","品牌词","品类词","需求词","竞品词","品类词","成分词","长尾词","场景词","占位词","功效词"})</f>
        <v>品类词</v>
      </c>
      <c r="G215" s="12" t="str">
        <f>INDEX(KOL素材!C:C,MATCH(M215,KOL素材!B:B,0))</f>
        <v>weiwei蔷薇</v>
      </c>
      <c r="H215" s="10">
        <v>1981186</v>
      </c>
      <c r="I215" s="10" t="s">
        <v>216</v>
      </c>
      <c r="J215" s="10" t="s">
        <v>259</v>
      </c>
      <c r="K215" s="10">
        <v>8072073</v>
      </c>
      <c r="L215" s="10" t="s">
        <v>216</v>
      </c>
      <c r="M215" s="10" t="s">
        <v>259</v>
      </c>
      <c r="N215" s="10" t="s">
        <v>47</v>
      </c>
      <c r="O215" s="10">
        <v>0</v>
      </c>
      <c r="P215" s="10">
        <v>3</v>
      </c>
      <c r="Q215" s="10">
        <v>0</v>
      </c>
      <c r="R215" s="13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</row>
    <row r="216" spans="1:23">
      <c r="A216" s="11">
        <v>44496</v>
      </c>
      <c r="B216" s="10" t="s">
        <v>257</v>
      </c>
      <c r="C216" s="10">
        <v>1676188</v>
      </c>
      <c r="D216" s="10" t="s">
        <v>1</v>
      </c>
      <c r="E216" s="10" t="s">
        <v>260</v>
      </c>
      <c r="F216" s="12" t="str">
        <f>LOOKUP(,-FIND({"","品牌","品类","需求","竞品","品类","成分","长尾","场景","占位","功效"},E216),{"其他","品牌词","品类词","需求词","竞品词","品类词","成分词","长尾词","场景词","占位词","功效词"})</f>
        <v>需求词</v>
      </c>
      <c r="G216" s="12" t="str">
        <f>INDEX(KOL素材!C:C,MATCH(M216,KOL素材!B:B,0))</f>
        <v>weiwei蔷薇</v>
      </c>
      <c r="H216" s="10">
        <v>1981372</v>
      </c>
      <c r="I216" s="10" t="s">
        <v>216</v>
      </c>
      <c r="J216" s="10" t="s">
        <v>259</v>
      </c>
      <c r="K216" s="10">
        <v>8072707</v>
      </c>
      <c r="L216" s="10" t="s">
        <v>216</v>
      </c>
      <c r="M216" s="10" t="s">
        <v>259</v>
      </c>
      <c r="N216" s="10" t="s">
        <v>47</v>
      </c>
      <c r="O216" s="10">
        <v>0</v>
      </c>
      <c r="P216" s="10">
        <v>6</v>
      </c>
      <c r="Q216" s="10">
        <v>0</v>
      </c>
      <c r="R216" s="13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</row>
    <row r="217" customHeight="1" spans="1:23">
      <c r="A217" s="11">
        <v>44496</v>
      </c>
      <c r="B217" s="10" t="s">
        <v>261</v>
      </c>
      <c r="C217" s="10">
        <v>1679009</v>
      </c>
      <c r="D217" s="10" t="s">
        <v>1</v>
      </c>
      <c r="E217" s="10" t="s">
        <v>267</v>
      </c>
      <c r="F217" s="12" t="str">
        <f>LOOKUP(,-FIND({"","品牌","品类","需求","竞品","品类","成分","长尾","场景","占位","功效"},E217),{"其他","品牌词","品类词","需求词","竞品词","品类词","成分词","长尾词","场景词","占位词","功效词"})</f>
        <v>品类词</v>
      </c>
      <c r="G217" s="12" t="str">
        <f>INDEX(KOL素材!C:C,MATCH(M217,KOL素材!B:B,0))</f>
        <v>Maggie是麦麦</v>
      </c>
      <c r="H217" s="10">
        <v>1986004</v>
      </c>
      <c r="I217" s="10" t="s">
        <v>216</v>
      </c>
      <c r="J217" s="10">
        <v>6.1277385e+23</v>
      </c>
      <c r="K217" s="10">
        <v>8097856</v>
      </c>
      <c r="L217" s="10" t="s">
        <v>216</v>
      </c>
      <c r="M217" s="10">
        <v>6.1277385e+23</v>
      </c>
      <c r="N217" s="10" t="s">
        <v>47</v>
      </c>
      <c r="O217" s="10">
        <v>301.11</v>
      </c>
      <c r="P217" s="10">
        <v>1286</v>
      </c>
      <c r="Q217" s="10">
        <v>31</v>
      </c>
      <c r="R217" s="13">
        <v>0.0241</v>
      </c>
      <c r="S217" s="10">
        <v>9.71</v>
      </c>
      <c r="T217" s="10">
        <v>1</v>
      </c>
      <c r="U217" s="10">
        <v>1</v>
      </c>
      <c r="V217" s="10">
        <v>0</v>
      </c>
      <c r="W217" s="10">
        <v>0</v>
      </c>
    </row>
    <row r="218" spans="1:23">
      <c r="A218" s="11">
        <v>44497</v>
      </c>
      <c r="B218" s="10" t="s">
        <v>214</v>
      </c>
      <c r="C218" s="10">
        <v>1607924</v>
      </c>
      <c r="D218" s="10" t="s">
        <v>1</v>
      </c>
      <c r="E218" s="10" t="s">
        <v>215</v>
      </c>
      <c r="F218" s="12" t="str">
        <f>LOOKUP(,-FIND({"","品牌","品类","需求","竞品","品类","成分","长尾","场景","占位","功效"},E218),{"其他","品牌词","品类词","需求词","竞品词","品类词","成分词","长尾词","场景词","占位词","功效词"})</f>
        <v>品类词</v>
      </c>
      <c r="G218" s="12" t="str">
        <f>INDEX(KOL素材!C:C,MATCH(M218,KOL素材!B:B,0))</f>
        <v>兔哥兔妹</v>
      </c>
      <c r="H218" s="10">
        <v>1876348</v>
      </c>
      <c r="I218" s="10" t="s">
        <v>216</v>
      </c>
      <c r="J218" s="10" t="s">
        <v>217</v>
      </c>
      <c r="K218" s="10">
        <v>7316676</v>
      </c>
      <c r="L218" s="10" t="s">
        <v>216</v>
      </c>
      <c r="M218" s="10" t="s">
        <v>217</v>
      </c>
      <c r="N218" s="10" t="s">
        <v>47</v>
      </c>
      <c r="O218" s="10">
        <v>0</v>
      </c>
      <c r="P218" s="10">
        <v>4</v>
      </c>
      <c r="Q218" s="10">
        <v>0</v>
      </c>
      <c r="R218" s="13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</row>
    <row r="219" spans="1:23">
      <c r="A219" s="11">
        <v>44497</v>
      </c>
      <c r="B219" s="10" t="s">
        <v>214</v>
      </c>
      <c r="C219" s="10">
        <v>1607924</v>
      </c>
      <c r="D219" s="10" t="s">
        <v>1</v>
      </c>
      <c r="E219" s="10" t="s">
        <v>218</v>
      </c>
      <c r="F219" s="12" t="str">
        <f>LOOKUP(,-FIND({"","品牌","品类","需求","竞品","品类","成分","长尾","场景","占位","功效"},E219),{"其他","品牌词","品类词","需求词","竞品词","品类词","成分词","长尾词","场景词","占位词","功效词"})</f>
        <v>需求词</v>
      </c>
      <c r="G219" s="12" t="str">
        <f>INDEX(KOL素材!C:C,MATCH(M219,KOL素材!B:B,0))</f>
        <v>兔哥兔妹</v>
      </c>
      <c r="H219" s="10">
        <v>1876355</v>
      </c>
      <c r="I219" s="10" t="s">
        <v>216</v>
      </c>
      <c r="J219" s="10" t="s">
        <v>217</v>
      </c>
      <c r="K219" s="10">
        <v>7316713</v>
      </c>
      <c r="L219" s="10" t="s">
        <v>216</v>
      </c>
      <c r="M219" s="10" t="s">
        <v>217</v>
      </c>
      <c r="N219" s="10" t="s">
        <v>47</v>
      </c>
      <c r="O219" s="10">
        <v>0</v>
      </c>
      <c r="P219" s="10">
        <v>3</v>
      </c>
      <c r="Q219" s="10">
        <v>0</v>
      </c>
      <c r="R219" s="13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</row>
    <row r="220" spans="1:23">
      <c r="A220" s="11">
        <v>44497</v>
      </c>
      <c r="B220" s="10" t="s">
        <v>214</v>
      </c>
      <c r="C220" s="10">
        <v>1607924</v>
      </c>
      <c r="D220" s="10" t="s">
        <v>1</v>
      </c>
      <c r="E220" s="10" t="s">
        <v>220</v>
      </c>
      <c r="F220" s="12" t="str">
        <f>LOOKUP(,-FIND({"","品牌","品类","需求","竞品","品类","成分","长尾","场景","占位","功效"},E220),{"其他","品牌词","品类词","需求词","竞品词","品类词","成分词","长尾词","场景词","占位词","功效词"})</f>
        <v>品牌词</v>
      </c>
      <c r="G220" s="12" t="str">
        <f>INDEX(KOL素材!C:C,MATCH(M220,KOL素材!B:B,0))</f>
        <v>兔哥兔妹</v>
      </c>
      <c r="H220" s="10">
        <v>1876364</v>
      </c>
      <c r="I220" s="10" t="s">
        <v>216</v>
      </c>
      <c r="J220" s="10" t="s">
        <v>217</v>
      </c>
      <c r="K220" s="10">
        <v>7316772</v>
      </c>
      <c r="L220" s="10" t="s">
        <v>216</v>
      </c>
      <c r="M220" s="10" t="s">
        <v>217</v>
      </c>
      <c r="N220" s="10" t="s">
        <v>47</v>
      </c>
      <c r="O220" s="10">
        <v>4.24</v>
      </c>
      <c r="P220" s="10">
        <v>125</v>
      </c>
      <c r="Q220" s="10">
        <v>3</v>
      </c>
      <c r="R220" s="13">
        <v>0.024</v>
      </c>
      <c r="S220" s="10">
        <v>1.41</v>
      </c>
      <c r="T220" s="10">
        <v>0</v>
      </c>
      <c r="U220" s="10">
        <v>0</v>
      </c>
      <c r="V220" s="10">
        <v>0</v>
      </c>
      <c r="W220" s="10">
        <v>0</v>
      </c>
    </row>
    <row r="221" spans="1:23">
      <c r="A221" s="11">
        <v>44497</v>
      </c>
      <c r="B221" s="10" t="s">
        <v>227</v>
      </c>
      <c r="C221" s="10">
        <v>1621580</v>
      </c>
      <c r="D221" s="10" t="s">
        <v>1</v>
      </c>
      <c r="E221" s="10" t="s">
        <v>228</v>
      </c>
      <c r="F221" s="12" t="str">
        <f>LOOKUP(,-FIND({"","品牌","品类","需求","竞品","品类","成分","长尾","场景","占位","功效"},E221),{"其他","品牌词","品类词","需求词","竞品词","品类词","成分词","长尾词","场景词","占位词","功效词"})</f>
        <v>品类词</v>
      </c>
      <c r="G221" s="12" t="str">
        <f>INDEX(KOL素材!C:C,MATCH(M221,KOL素材!B:B,0))</f>
        <v>白羊羊</v>
      </c>
      <c r="H221" s="10">
        <v>1896778</v>
      </c>
      <c r="I221" s="10" t="s">
        <v>216</v>
      </c>
      <c r="J221" s="10" t="s">
        <v>229</v>
      </c>
      <c r="K221" s="10">
        <v>7465759</v>
      </c>
      <c r="L221" s="10" t="s">
        <v>216</v>
      </c>
      <c r="M221" s="10" t="s">
        <v>229</v>
      </c>
      <c r="N221" s="10" t="s">
        <v>47</v>
      </c>
      <c r="O221" s="10">
        <v>0</v>
      </c>
      <c r="P221" s="10">
        <v>66</v>
      </c>
      <c r="Q221" s="10">
        <v>0</v>
      </c>
      <c r="R221" s="13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</row>
    <row r="222" spans="1:23">
      <c r="A222" s="11">
        <v>44497</v>
      </c>
      <c r="B222" s="10" t="s">
        <v>227</v>
      </c>
      <c r="C222" s="10">
        <v>1621580</v>
      </c>
      <c r="D222" s="10" t="s">
        <v>1</v>
      </c>
      <c r="E222" s="10" t="s">
        <v>284</v>
      </c>
      <c r="F222" s="12" t="str">
        <f>LOOKUP(,-FIND({"","品牌","品类","需求","竞品","品类","成分","长尾","场景","占位","功效"},E222),{"其他","品牌词","品类词","需求词","竞品词","品类词","成分词","长尾词","场景词","占位词","功效词"})</f>
        <v>需求词</v>
      </c>
      <c r="G222" s="12" t="str">
        <f>INDEX(KOL素材!C:C,MATCH(M222,KOL素材!B:B,0))</f>
        <v>白羊羊</v>
      </c>
      <c r="H222" s="10">
        <v>1896784</v>
      </c>
      <c r="I222" s="10" t="s">
        <v>216</v>
      </c>
      <c r="J222" s="10" t="s">
        <v>229</v>
      </c>
      <c r="K222" s="10">
        <v>7465789</v>
      </c>
      <c r="L222" s="10" t="s">
        <v>216</v>
      </c>
      <c r="M222" s="10" t="s">
        <v>229</v>
      </c>
      <c r="N222" s="10" t="s">
        <v>47</v>
      </c>
      <c r="O222" s="10">
        <v>0</v>
      </c>
      <c r="P222" s="10">
        <v>220</v>
      </c>
      <c r="Q222" s="10">
        <v>0</v>
      </c>
      <c r="R222" s="13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</row>
    <row r="223" spans="1:23">
      <c r="A223" s="11">
        <v>44497</v>
      </c>
      <c r="B223" s="10" t="s">
        <v>227</v>
      </c>
      <c r="C223" s="10">
        <v>1621580</v>
      </c>
      <c r="D223" s="10" t="s">
        <v>1</v>
      </c>
      <c r="E223" s="10" t="s">
        <v>230</v>
      </c>
      <c r="F223" s="12" t="str">
        <f>LOOKUP(,-FIND({"","品牌","品类","需求","竞品","品类","成分","长尾","场景","占位","功效"},E223),{"其他","品牌词","品类词","需求词","竞品词","品类词","成分词","长尾词","场景词","占位词","功效词"})</f>
        <v>品牌词</v>
      </c>
      <c r="G223" s="12" t="str">
        <f>INDEX(KOL素材!C:C,MATCH(M223,KOL素材!B:B,0))</f>
        <v>白羊羊</v>
      </c>
      <c r="H223" s="10">
        <v>1896789</v>
      </c>
      <c r="I223" s="10" t="s">
        <v>216</v>
      </c>
      <c r="J223" s="10" t="s">
        <v>229</v>
      </c>
      <c r="K223" s="10">
        <v>7465812</v>
      </c>
      <c r="L223" s="10" t="s">
        <v>216</v>
      </c>
      <c r="M223" s="10" t="s">
        <v>229</v>
      </c>
      <c r="N223" s="10" t="s">
        <v>47</v>
      </c>
      <c r="O223" s="10">
        <v>1050.19</v>
      </c>
      <c r="P223" s="10">
        <v>2169</v>
      </c>
      <c r="Q223" s="10">
        <v>85</v>
      </c>
      <c r="R223" s="13">
        <v>0.0392</v>
      </c>
      <c r="S223" s="10">
        <v>12.35</v>
      </c>
      <c r="T223" s="10">
        <v>0</v>
      </c>
      <c r="U223" s="10">
        <v>1</v>
      </c>
      <c r="V223" s="10">
        <v>0</v>
      </c>
      <c r="W223" s="10">
        <v>0</v>
      </c>
    </row>
    <row r="224" spans="1:23">
      <c r="A224" s="11">
        <v>44497</v>
      </c>
      <c r="B224" s="10" t="s">
        <v>227</v>
      </c>
      <c r="C224" s="10">
        <v>1621580</v>
      </c>
      <c r="D224" s="10" t="s">
        <v>1</v>
      </c>
      <c r="E224" s="10" t="s">
        <v>231</v>
      </c>
      <c r="F224" s="12" t="str">
        <f>LOOKUP(,-FIND({"","品牌","品类","需求","竞品","品类","成分","长尾","场景","占位","功效"},E224),{"其他","品牌词","品类词","需求词","竞品词","品类词","成分词","长尾词","场景词","占位词","功效词"})</f>
        <v>竞品词</v>
      </c>
      <c r="G224" s="12" t="str">
        <f>INDEX(KOL素材!C:C,MATCH(M224,KOL素材!B:B,0))</f>
        <v>白羊羊</v>
      </c>
      <c r="H224" s="10">
        <v>1896793</v>
      </c>
      <c r="I224" s="10" t="s">
        <v>216</v>
      </c>
      <c r="J224" s="10" t="s">
        <v>229</v>
      </c>
      <c r="K224" s="10">
        <v>7465831</v>
      </c>
      <c r="L224" s="10" t="s">
        <v>216</v>
      </c>
      <c r="M224" s="10" t="s">
        <v>229</v>
      </c>
      <c r="N224" s="10" t="s">
        <v>47</v>
      </c>
      <c r="O224" s="10">
        <v>7.05</v>
      </c>
      <c r="P224" s="10">
        <v>28</v>
      </c>
      <c r="Q224" s="10">
        <v>2</v>
      </c>
      <c r="R224" s="13">
        <v>0.0714</v>
      </c>
      <c r="S224" s="10">
        <v>3.52</v>
      </c>
      <c r="T224" s="10">
        <v>0</v>
      </c>
      <c r="U224" s="10">
        <v>0</v>
      </c>
      <c r="V224" s="10">
        <v>0</v>
      </c>
      <c r="W224" s="10">
        <v>0</v>
      </c>
    </row>
    <row r="225" spans="1:23">
      <c r="A225" s="11">
        <v>44497</v>
      </c>
      <c r="B225" s="10" t="s">
        <v>232</v>
      </c>
      <c r="C225" s="10">
        <v>1630753</v>
      </c>
      <c r="D225" s="10" t="s">
        <v>1</v>
      </c>
      <c r="E225" s="10" t="s">
        <v>233</v>
      </c>
      <c r="F225" s="12" t="str">
        <f>LOOKUP(,-FIND({"","品牌","品类","需求","竞品","品类","成分","长尾","场景","占位","功效"},E225),{"其他","品牌词","品类词","需求词","竞品词","品类词","成分词","长尾词","场景词","占位词","功效词"})</f>
        <v>品类词</v>
      </c>
      <c r="G225" s="12" t="str">
        <f>INDEX(KOL素材!C:C,MATCH(M225,KOL素材!B:B,0))</f>
        <v>金刚妹</v>
      </c>
      <c r="H225" s="10">
        <v>1910430</v>
      </c>
      <c r="I225" s="10" t="s">
        <v>216</v>
      </c>
      <c r="J225" s="10" t="s">
        <v>234</v>
      </c>
      <c r="K225" s="10">
        <v>7573173</v>
      </c>
      <c r="L225" s="10" t="s">
        <v>216</v>
      </c>
      <c r="M225" s="10" t="s">
        <v>234</v>
      </c>
      <c r="N225" s="10" t="s">
        <v>47</v>
      </c>
      <c r="O225" s="10">
        <v>6.62</v>
      </c>
      <c r="P225" s="10">
        <v>1060</v>
      </c>
      <c r="Q225" s="10">
        <v>4</v>
      </c>
      <c r="R225" s="13">
        <v>0.0038</v>
      </c>
      <c r="S225" s="10">
        <v>1.65</v>
      </c>
      <c r="T225" s="10">
        <v>0</v>
      </c>
      <c r="U225" s="10">
        <v>0</v>
      </c>
      <c r="V225" s="10">
        <v>0</v>
      </c>
      <c r="W225" s="10">
        <v>0</v>
      </c>
    </row>
    <row r="226" spans="1:23">
      <c r="A226" s="11">
        <v>44497</v>
      </c>
      <c r="B226" s="10" t="s">
        <v>232</v>
      </c>
      <c r="C226" s="10">
        <v>1630753</v>
      </c>
      <c r="D226" s="10" t="s">
        <v>1</v>
      </c>
      <c r="E226" s="10" t="s">
        <v>285</v>
      </c>
      <c r="F226" s="12" t="str">
        <f>LOOKUP(,-FIND({"","品牌","品类","需求","竞品","品类","成分","长尾","场景","占位","功效"},E226),{"其他","品牌词","品类词","需求词","竞品词","品类词","成分词","长尾词","场景词","占位词","功效词"})</f>
        <v>需求词</v>
      </c>
      <c r="G226" s="12" t="str">
        <f>INDEX(KOL素材!C:C,MATCH(M226,KOL素材!B:B,0))</f>
        <v>金刚妹</v>
      </c>
      <c r="H226" s="10">
        <v>1910433</v>
      </c>
      <c r="I226" s="10" t="s">
        <v>216</v>
      </c>
      <c r="J226" s="10" t="s">
        <v>234</v>
      </c>
      <c r="K226" s="10">
        <v>7573198</v>
      </c>
      <c r="L226" s="10" t="s">
        <v>216</v>
      </c>
      <c r="M226" s="10" t="s">
        <v>234</v>
      </c>
      <c r="N226" s="10" t="s">
        <v>47</v>
      </c>
      <c r="O226" s="10">
        <v>0.55</v>
      </c>
      <c r="P226" s="10">
        <v>62</v>
      </c>
      <c r="Q226" s="10">
        <v>1</v>
      </c>
      <c r="R226" s="13">
        <v>0.0161</v>
      </c>
      <c r="S226" s="10">
        <v>0.55</v>
      </c>
      <c r="T226" s="10">
        <v>0</v>
      </c>
      <c r="U226" s="10">
        <v>0</v>
      </c>
      <c r="V226" s="10">
        <v>0</v>
      </c>
      <c r="W226" s="10">
        <v>0</v>
      </c>
    </row>
    <row r="227" spans="1:23">
      <c r="A227" s="11">
        <v>44497</v>
      </c>
      <c r="B227" s="10" t="s">
        <v>232</v>
      </c>
      <c r="C227" s="10">
        <v>1630753</v>
      </c>
      <c r="D227" s="10" t="s">
        <v>1</v>
      </c>
      <c r="E227" s="10" t="s">
        <v>235</v>
      </c>
      <c r="F227" s="12" t="str">
        <f>LOOKUP(,-FIND({"","品牌","品类","需求","竞品","品类","成分","长尾","场景","占位","功效"},E227),{"其他","品牌词","品类词","需求词","竞品词","品类词","成分词","长尾词","场景词","占位词","功效词"})</f>
        <v>品牌词</v>
      </c>
      <c r="G227" s="12" t="str">
        <f>INDEX(KOL素材!C:C,MATCH(M227,KOL素材!B:B,0))</f>
        <v>金刚妹</v>
      </c>
      <c r="H227" s="10">
        <v>1910445</v>
      </c>
      <c r="I227" s="10" t="s">
        <v>216</v>
      </c>
      <c r="J227" s="10" t="s">
        <v>234</v>
      </c>
      <c r="K227" s="10">
        <v>7573235</v>
      </c>
      <c r="L227" s="10" t="s">
        <v>216</v>
      </c>
      <c r="M227" s="10" t="s">
        <v>234</v>
      </c>
      <c r="N227" s="10" t="s">
        <v>47</v>
      </c>
      <c r="O227" s="10">
        <v>0</v>
      </c>
      <c r="P227" s="10">
        <v>5</v>
      </c>
      <c r="Q227" s="10">
        <v>0</v>
      </c>
      <c r="R227" s="13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</row>
    <row r="228" spans="1:23">
      <c r="A228" s="11">
        <v>44497</v>
      </c>
      <c r="B228" s="10" t="s">
        <v>246</v>
      </c>
      <c r="C228" s="10">
        <v>1658062</v>
      </c>
      <c r="D228" s="10" t="s">
        <v>1</v>
      </c>
      <c r="E228" s="10" t="s">
        <v>247</v>
      </c>
      <c r="F228" s="12" t="str">
        <f>LOOKUP(,-FIND({"","品牌","品类","需求","竞品","品类","成分","长尾","场景","占位","功效"},E228),{"其他","品牌词","品类词","需求词","竞品词","品类词","成分词","长尾词","场景词","占位词","功效词"})</f>
        <v>品类词</v>
      </c>
      <c r="G228" s="12" t="str">
        <f>INDEX(KOL素材!C:C,MATCH(M228,KOL素材!B:B,0))</f>
        <v>丹诗儿</v>
      </c>
      <c r="H228" s="10">
        <v>1952791</v>
      </c>
      <c r="I228" s="10" t="s">
        <v>216</v>
      </c>
      <c r="J228" s="10" t="s">
        <v>248</v>
      </c>
      <c r="K228" s="10">
        <v>7880168</v>
      </c>
      <c r="L228" s="10" t="s">
        <v>216</v>
      </c>
      <c r="M228" s="10" t="s">
        <v>248</v>
      </c>
      <c r="N228" s="10" t="s">
        <v>47</v>
      </c>
      <c r="O228" s="10">
        <v>51.59</v>
      </c>
      <c r="P228" s="10">
        <v>1553</v>
      </c>
      <c r="Q228" s="10">
        <v>20</v>
      </c>
      <c r="R228" s="13">
        <v>0.0129</v>
      </c>
      <c r="S228" s="10">
        <v>2.57</v>
      </c>
      <c r="T228" s="10">
        <v>0</v>
      </c>
      <c r="U228" s="10">
        <v>0</v>
      </c>
      <c r="V228" s="10">
        <v>0</v>
      </c>
      <c r="W228" s="10">
        <v>0</v>
      </c>
    </row>
    <row r="229" spans="1:23">
      <c r="A229" s="11">
        <v>44497</v>
      </c>
      <c r="B229" s="10" t="s">
        <v>246</v>
      </c>
      <c r="C229" s="10">
        <v>1658062</v>
      </c>
      <c r="D229" s="10" t="s">
        <v>1</v>
      </c>
      <c r="E229" s="10" t="s">
        <v>249</v>
      </c>
      <c r="F229" s="12" t="str">
        <f>LOOKUP(,-FIND({"","品牌","品类","需求","竞品","品类","成分","长尾","场景","占位","功效"},E229),{"其他","品牌词","品类词","需求词","竞品词","品类词","成分词","长尾词","场景词","占位词","功效词"})</f>
        <v>需求词</v>
      </c>
      <c r="G229" s="12" t="str">
        <f>INDEX(KOL素材!C:C,MATCH(M229,KOL素材!B:B,0))</f>
        <v>丹诗儿</v>
      </c>
      <c r="H229" s="10">
        <v>1952793</v>
      </c>
      <c r="I229" s="10" t="s">
        <v>216</v>
      </c>
      <c r="J229" s="10" t="s">
        <v>248</v>
      </c>
      <c r="K229" s="10">
        <v>7880186</v>
      </c>
      <c r="L229" s="10" t="s">
        <v>216</v>
      </c>
      <c r="M229" s="10" t="s">
        <v>248</v>
      </c>
      <c r="N229" s="10" t="s">
        <v>47</v>
      </c>
      <c r="O229" s="10">
        <v>0</v>
      </c>
      <c r="P229" s="10">
        <v>15</v>
      </c>
      <c r="Q229" s="10">
        <v>0</v>
      </c>
      <c r="R229" s="13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</row>
    <row r="230" spans="1:23">
      <c r="A230" s="11">
        <v>44497</v>
      </c>
      <c r="B230" s="10" t="s">
        <v>246</v>
      </c>
      <c r="C230" s="10">
        <v>1658062</v>
      </c>
      <c r="D230" s="10" t="s">
        <v>1</v>
      </c>
      <c r="E230" s="10" t="s">
        <v>250</v>
      </c>
      <c r="F230" s="12" t="str">
        <f>LOOKUP(,-FIND({"","品牌","品类","需求","竞品","品类","成分","长尾","场景","占位","功效"},E230),{"其他","品牌词","品类词","需求词","竞品词","品类词","成分词","长尾词","场景词","占位词","功效词"})</f>
        <v>品牌词</v>
      </c>
      <c r="G230" s="12" t="str">
        <f>INDEX(KOL素材!C:C,MATCH(M230,KOL素材!B:B,0))</f>
        <v>丹诗儿</v>
      </c>
      <c r="H230" s="10">
        <v>1952796</v>
      </c>
      <c r="I230" s="10" t="s">
        <v>216</v>
      </c>
      <c r="J230" s="10" t="s">
        <v>248</v>
      </c>
      <c r="K230" s="10">
        <v>7880197</v>
      </c>
      <c r="L230" s="10" t="s">
        <v>216</v>
      </c>
      <c r="M230" s="10" t="s">
        <v>248</v>
      </c>
      <c r="N230" s="10" t="s">
        <v>47</v>
      </c>
      <c r="O230" s="10">
        <v>3042.04</v>
      </c>
      <c r="P230" s="10">
        <v>6215</v>
      </c>
      <c r="Q230" s="10">
        <v>275</v>
      </c>
      <c r="R230" s="13">
        <v>0.0442</v>
      </c>
      <c r="S230" s="10">
        <v>11.06</v>
      </c>
      <c r="T230" s="10">
        <v>2</v>
      </c>
      <c r="U230" s="10">
        <v>0</v>
      </c>
      <c r="V230" s="10">
        <v>2</v>
      </c>
      <c r="W230" s="10">
        <v>0</v>
      </c>
    </row>
    <row r="231" spans="1:23">
      <c r="A231" s="11">
        <v>44497</v>
      </c>
      <c r="B231" s="10" t="s">
        <v>246</v>
      </c>
      <c r="C231" s="10">
        <v>1658062</v>
      </c>
      <c r="D231" s="10" t="s">
        <v>1</v>
      </c>
      <c r="E231" s="10" t="s">
        <v>251</v>
      </c>
      <c r="F231" s="12" t="str">
        <f>LOOKUP(,-FIND({"","品牌","品类","需求","竞品","品类","成分","长尾","场景","占位","功效"},E231),{"其他","品牌词","品类词","需求词","竞品词","品类词","成分词","长尾词","场景词","占位词","功效词"})</f>
        <v>竞品词</v>
      </c>
      <c r="G231" s="12" t="str">
        <f>INDEX(KOL素材!C:C,MATCH(M231,KOL素材!B:B,0))</f>
        <v>丹诗儿</v>
      </c>
      <c r="H231" s="10">
        <v>1952799</v>
      </c>
      <c r="I231" s="10" t="s">
        <v>216</v>
      </c>
      <c r="J231" s="10" t="s">
        <v>248</v>
      </c>
      <c r="K231" s="10">
        <v>7880213</v>
      </c>
      <c r="L231" s="10" t="s">
        <v>216</v>
      </c>
      <c r="M231" s="10" t="s">
        <v>248</v>
      </c>
      <c r="N231" s="10" t="s">
        <v>47</v>
      </c>
      <c r="O231" s="10">
        <v>17.71</v>
      </c>
      <c r="P231" s="10">
        <v>81</v>
      </c>
      <c r="Q231" s="10">
        <v>3</v>
      </c>
      <c r="R231" s="13">
        <v>0.037</v>
      </c>
      <c r="S231" s="10">
        <v>5.9</v>
      </c>
      <c r="T231" s="10">
        <v>0</v>
      </c>
      <c r="U231" s="10">
        <v>0</v>
      </c>
      <c r="V231" s="10">
        <v>0</v>
      </c>
      <c r="W231" s="10">
        <v>0</v>
      </c>
    </row>
    <row r="232" spans="1:23">
      <c r="A232" s="11">
        <v>44497</v>
      </c>
      <c r="B232" s="10" t="s">
        <v>263</v>
      </c>
      <c r="C232" s="10">
        <v>1676167</v>
      </c>
      <c r="D232" s="10" t="s">
        <v>1</v>
      </c>
      <c r="E232" s="10" t="s">
        <v>264</v>
      </c>
      <c r="F232" s="12" t="str">
        <f>LOOKUP(,-FIND({"","品牌","品类","需求","竞品","品类","成分","长尾","场景","占位","功效"},E232),{"其他","品牌词","品类词","需求词","竞品词","品类词","成分词","长尾词","场景词","占位词","功效词"})</f>
        <v>品类词</v>
      </c>
      <c r="G232" s="12" t="str">
        <f>INDEX(KOL素材!C:C,MATCH(M232,KOL素材!B:B,0))</f>
        <v>妖孽孙小欣</v>
      </c>
      <c r="H232" s="10">
        <v>1981136</v>
      </c>
      <c r="I232" s="10" t="s">
        <v>216</v>
      </c>
      <c r="J232" s="10" t="s">
        <v>265</v>
      </c>
      <c r="K232" s="10">
        <v>8071909</v>
      </c>
      <c r="L232" s="10" t="s">
        <v>216</v>
      </c>
      <c r="M232" s="10" t="s">
        <v>265</v>
      </c>
      <c r="N232" s="10" t="s">
        <v>47</v>
      </c>
      <c r="O232" s="10">
        <v>3323.68</v>
      </c>
      <c r="P232" s="10">
        <v>9352</v>
      </c>
      <c r="Q232" s="10">
        <v>293</v>
      </c>
      <c r="R232" s="13">
        <v>0.0313</v>
      </c>
      <c r="S232" s="10">
        <v>11.34</v>
      </c>
      <c r="T232" s="10">
        <v>1</v>
      </c>
      <c r="U232" s="10">
        <v>0</v>
      </c>
      <c r="V232" s="10">
        <v>1</v>
      </c>
      <c r="W232" s="10">
        <v>0</v>
      </c>
    </row>
    <row r="233" spans="1:23">
      <c r="A233" s="11">
        <v>44497</v>
      </c>
      <c r="B233" s="10" t="s">
        <v>263</v>
      </c>
      <c r="C233" s="10">
        <v>1676167</v>
      </c>
      <c r="D233" s="10" t="s">
        <v>1</v>
      </c>
      <c r="E233" s="10" t="s">
        <v>266</v>
      </c>
      <c r="F233" s="12" t="str">
        <f>LOOKUP(,-FIND({"","品牌","品类","需求","竞品","品类","成分","长尾","场景","占位","功效"},E233),{"其他","品牌词","品类词","需求词","竞品词","品类词","成分词","长尾词","场景词","占位词","功效词"})</f>
        <v>需求词</v>
      </c>
      <c r="G233" s="12" t="str">
        <f>INDEX(KOL素材!C:C,MATCH(M233,KOL素材!B:B,0))</f>
        <v>妖孽孙小欣</v>
      </c>
      <c r="H233" s="10">
        <v>2112729</v>
      </c>
      <c r="I233" s="10" t="s">
        <v>216</v>
      </c>
      <c r="J233" s="10" t="s">
        <v>265</v>
      </c>
      <c r="K233" s="10">
        <v>8947316</v>
      </c>
      <c r="L233" s="10" t="s">
        <v>216</v>
      </c>
      <c r="M233" s="10" t="s">
        <v>265</v>
      </c>
      <c r="N233" s="10" t="s">
        <v>47</v>
      </c>
      <c r="O233" s="10">
        <v>781.27</v>
      </c>
      <c r="P233" s="10">
        <v>2691</v>
      </c>
      <c r="Q233" s="10">
        <v>86</v>
      </c>
      <c r="R233" s="13">
        <v>0.032</v>
      </c>
      <c r="S233" s="10">
        <v>9.08</v>
      </c>
      <c r="T233" s="10">
        <v>3</v>
      </c>
      <c r="U233" s="10">
        <v>0</v>
      </c>
      <c r="V233" s="10">
        <v>0</v>
      </c>
      <c r="W233" s="10">
        <v>0</v>
      </c>
    </row>
    <row r="234" spans="1:23">
      <c r="A234" s="11">
        <v>44497</v>
      </c>
      <c r="B234" s="10" t="s">
        <v>261</v>
      </c>
      <c r="C234" s="10">
        <v>1679009</v>
      </c>
      <c r="D234" s="10" t="s">
        <v>1</v>
      </c>
      <c r="E234" s="10" t="s">
        <v>267</v>
      </c>
      <c r="F234" s="12" t="str">
        <f>LOOKUP(,-FIND({"","品牌","品类","需求","竞品","品类","成分","长尾","场景","占位","功效"},E234),{"其他","品牌词","品类词","需求词","竞品词","品类词","成分词","长尾词","场景词","占位词","功效词"})</f>
        <v>品类词</v>
      </c>
      <c r="G234" s="12" t="str">
        <f>INDEX(KOL素材!C:C,MATCH(M234,KOL素材!B:B,0))</f>
        <v>Maggie是麦麦</v>
      </c>
      <c r="H234" s="10">
        <v>1986004</v>
      </c>
      <c r="I234" s="10" t="s">
        <v>216</v>
      </c>
      <c r="J234" s="10">
        <v>6.1277385e+23</v>
      </c>
      <c r="K234" s="10">
        <v>8097856</v>
      </c>
      <c r="L234" s="10" t="s">
        <v>216</v>
      </c>
      <c r="M234" s="10">
        <v>6.1277385e+23</v>
      </c>
      <c r="N234" s="10" t="s">
        <v>47</v>
      </c>
      <c r="O234" s="10">
        <v>1744.13</v>
      </c>
      <c r="P234" s="10">
        <v>6663</v>
      </c>
      <c r="Q234" s="10">
        <v>185</v>
      </c>
      <c r="R234" s="13">
        <v>0.0278</v>
      </c>
      <c r="S234" s="10">
        <v>9.42</v>
      </c>
      <c r="T234" s="10">
        <v>1</v>
      </c>
      <c r="U234" s="10">
        <v>1</v>
      </c>
      <c r="V234" s="10">
        <v>0</v>
      </c>
      <c r="W234" s="10">
        <v>1</v>
      </c>
    </row>
    <row r="235" spans="1:23">
      <c r="A235" s="11">
        <v>44497</v>
      </c>
      <c r="B235" s="10" t="s">
        <v>261</v>
      </c>
      <c r="C235" s="10">
        <v>1679009</v>
      </c>
      <c r="D235" s="10" t="s">
        <v>1</v>
      </c>
      <c r="E235" s="10" t="s">
        <v>262</v>
      </c>
      <c r="F235" s="12" t="str">
        <f>LOOKUP(,-FIND({"","品牌","品类","需求","竞品","品类","成分","长尾","场景","占位","功效"},E235),{"其他","品牌词","品类词","需求词","竞品词","品类词","成分词","长尾词","场景词","占位词","功效词"})</f>
        <v>需求词</v>
      </c>
      <c r="G235" s="12" t="str">
        <f>INDEX(KOL素材!C:C,MATCH(M235,KOL素材!B:B,0))</f>
        <v>Maggie是麦麦</v>
      </c>
      <c r="H235" s="10">
        <v>1986006</v>
      </c>
      <c r="I235" s="10" t="s">
        <v>216</v>
      </c>
      <c r="J235" s="10">
        <v>6.1277385e+23</v>
      </c>
      <c r="K235" s="10">
        <v>8097867</v>
      </c>
      <c r="L235" s="10" t="s">
        <v>216</v>
      </c>
      <c r="M235" s="10">
        <v>6.1277385e+23</v>
      </c>
      <c r="N235" s="10" t="s">
        <v>47</v>
      </c>
      <c r="O235" s="10">
        <v>0</v>
      </c>
      <c r="P235" s="10">
        <v>3</v>
      </c>
      <c r="Q235" s="10">
        <v>0</v>
      </c>
      <c r="R235" s="13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</row>
    <row r="236" spans="1:23">
      <c r="A236" s="11">
        <v>44498</v>
      </c>
      <c r="B236" s="10" t="s">
        <v>214</v>
      </c>
      <c r="C236" s="10">
        <v>1607924</v>
      </c>
      <c r="D236" s="10" t="s">
        <v>1</v>
      </c>
      <c r="E236" s="10" t="s">
        <v>215</v>
      </c>
      <c r="F236" s="12" t="str">
        <f>LOOKUP(,-FIND({"","品牌","品类","需求","竞品","品类","成分","长尾","场景","占位","功效"},E236),{"其他","品牌词","品类词","需求词","竞品词","品类词","成分词","长尾词","场景词","占位词","功效词"})</f>
        <v>品类词</v>
      </c>
      <c r="G236" s="12" t="str">
        <f>INDEX(KOL素材!C:C,MATCH(M236,KOL素材!B:B,0))</f>
        <v>兔哥兔妹</v>
      </c>
      <c r="H236" s="10">
        <v>1876348</v>
      </c>
      <c r="I236" s="10" t="s">
        <v>216</v>
      </c>
      <c r="J236" s="10" t="s">
        <v>217</v>
      </c>
      <c r="K236" s="10">
        <v>7316676</v>
      </c>
      <c r="L236" s="10" t="s">
        <v>216</v>
      </c>
      <c r="M236" s="10" t="s">
        <v>217</v>
      </c>
      <c r="N236" s="10" t="s">
        <v>47</v>
      </c>
      <c r="O236" s="10">
        <v>16.78</v>
      </c>
      <c r="P236" s="10">
        <v>17</v>
      </c>
      <c r="Q236" s="10">
        <v>1</v>
      </c>
      <c r="R236" s="13">
        <v>0.0588</v>
      </c>
      <c r="S236" s="10">
        <v>16.78</v>
      </c>
      <c r="T236" s="10">
        <v>0</v>
      </c>
      <c r="U236" s="10">
        <v>0</v>
      </c>
      <c r="V236" s="10">
        <v>0</v>
      </c>
      <c r="W236" s="10">
        <v>0</v>
      </c>
    </row>
    <row r="237" spans="1:23">
      <c r="A237" s="11">
        <v>44498</v>
      </c>
      <c r="B237" s="10" t="s">
        <v>214</v>
      </c>
      <c r="C237" s="10">
        <v>1607924</v>
      </c>
      <c r="D237" s="10" t="s">
        <v>1</v>
      </c>
      <c r="E237" s="10" t="s">
        <v>218</v>
      </c>
      <c r="F237" s="12" t="str">
        <f>LOOKUP(,-FIND({"","品牌","品类","需求","竞品","品类","成分","长尾","场景","占位","功效"},E237),{"其他","品牌词","品类词","需求词","竞品词","品类词","成分词","长尾词","场景词","占位词","功效词"})</f>
        <v>需求词</v>
      </c>
      <c r="G237" s="12" t="str">
        <f>INDEX(KOL素材!C:C,MATCH(M237,KOL素材!B:B,0))</f>
        <v>兔哥兔妹</v>
      </c>
      <c r="H237" s="10">
        <v>1876355</v>
      </c>
      <c r="I237" s="10" t="s">
        <v>216</v>
      </c>
      <c r="J237" s="10" t="s">
        <v>217</v>
      </c>
      <c r="K237" s="10">
        <v>7316713</v>
      </c>
      <c r="L237" s="10" t="s">
        <v>216</v>
      </c>
      <c r="M237" s="10" t="s">
        <v>217</v>
      </c>
      <c r="N237" s="10" t="s">
        <v>47</v>
      </c>
      <c r="O237" s="10">
        <v>0</v>
      </c>
      <c r="P237" s="10">
        <v>8</v>
      </c>
      <c r="Q237" s="10">
        <v>0</v>
      </c>
      <c r="R237" s="13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</row>
    <row r="238" spans="1:23">
      <c r="A238" s="11">
        <v>44498</v>
      </c>
      <c r="B238" s="10" t="s">
        <v>214</v>
      </c>
      <c r="C238" s="10">
        <v>1607924</v>
      </c>
      <c r="D238" s="10" t="s">
        <v>1</v>
      </c>
      <c r="E238" s="10" t="s">
        <v>219</v>
      </c>
      <c r="F238" s="12" t="str">
        <f>LOOKUP(,-FIND({"","品牌","品类","需求","竞品","品类","成分","长尾","场景","占位","功效"},E238),{"其他","品牌词","品类词","需求词","竞品词","品类词","成分词","长尾词","场景词","占位词","功效词"})</f>
        <v>竞品词</v>
      </c>
      <c r="G238" s="12" t="str">
        <f>INDEX(KOL素材!C:C,MATCH(M238,KOL素材!B:B,0))</f>
        <v>兔哥兔妹</v>
      </c>
      <c r="H238" s="10">
        <v>1876359</v>
      </c>
      <c r="I238" s="10" t="s">
        <v>216</v>
      </c>
      <c r="J238" s="10" t="s">
        <v>217</v>
      </c>
      <c r="K238" s="10">
        <v>7316752</v>
      </c>
      <c r="L238" s="10" t="s">
        <v>216</v>
      </c>
      <c r="M238" s="10" t="s">
        <v>217</v>
      </c>
      <c r="N238" s="10" t="s">
        <v>47</v>
      </c>
      <c r="O238" s="10">
        <v>0</v>
      </c>
      <c r="P238" s="10">
        <v>3</v>
      </c>
      <c r="Q238" s="10">
        <v>0</v>
      </c>
      <c r="R238" s="13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</row>
    <row r="239" spans="1:23">
      <c r="A239" s="11">
        <v>44498</v>
      </c>
      <c r="B239" s="10" t="s">
        <v>214</v>
      </c>
      <c r="C239" s="10">
        <v>1607924</v>
      </c>
      <c r="D239" s="10" t="s">
        <v>1</v>
      </c>
      <c r="E239" s="10" t="s">
        <v>220</v>
      </c>
      <c r="F239" s="12" t="str">
        <f>LOOKUP(,-FIND({"","品牌","品类","需求","竞品","品类","成分","长尾","场景","占位","功效"},E239),{"其他","品牌词","品类词","需求词","竞品词","品类词","成分词","长尾词","场景词","占位词","功效词"})</f>
        <v>品牌词</v>
      </c>
      <c r="G239" s="12" t="str">
        <f>INDEX(KOL素材!C:C,MATCH(M239,KOL素材!B:B,0))</f>
        <v>兔哥兔妹</v>
      </c>
      <c r="H239" s="10">
        <v>1876364</v>
      </c>
      <c r="I239" s="10" t="s">
        <v>216</v>
      </c>
      <c r="J239" s="10" t="s">
        <v>217</v>
      </c>
      <c r="K239" s="10">
        <v>7316772</v>
      </c>
      <c r="L239" s="10" t="s">
        <v>216</v>
      </c>
      <c r="M239" s="10" t="s">
        <v>217</v>
      </c>
      <c r="N239" s="10" t="s">
        <v>47</v>
      </c>
      <c r="O239" s="10">
        <v>91.6</v>
      </c>
      <c r="P239" s="10">
        <v>456</v>
      </c>
      <c r="Q239" s="10">
        <v>15</v>
      </c>
      <c r="R239" s="13">
        <v>0.0329</v>
      </c>
      <c r="S239" s="10">
        <v>6.1</v>
      </c>
      <c r="T239" s="10">
        <v>0</v>
      </c>
      <c r="U239" s="10">
        <v>0</v>
      </c>
      <c r="V239" s="10">
        <v>0</v>
      </c>
      <c r="W239" s="10">
        <v>0</v>
      </c>
    </row>
    <row r="240" spans="1:23">
      <c r="A240" s="11">
        <v>44498</v>
      </c>
      <c r="B240" s="10" t="s">
        <v>227</v>
      </c>
      <c r="C240" s="10">
        <v>1621580</v>
      </c>
      <c r="D240" s="10" t="s">
        <v>1</v>
      </c>
      <c r="E240" s="10" t="s">
        <v>228</v>
      </c>
      <c r="F240" s="12" t="str">
        <f>LOOKUP(,-FIND({"","品牌","品类","需求","竞品","品类","成分","长尾","场景","占位","功效"},E240),{"其他","品牌词","品类词","需求词","竞品词","品类词","成分词","长尾词","场景词","占位词","功效词"})</f>
        <v>品类词</v>
      </c>
      <c r="G240" s="12" t="str">
        <f>INDEX(KOL素材!C:C,MATCH(M240,KOL素材!B:B,0))</f>
        <v>白羊羊</v>
      </c>
      <c r="H240" s="10">
        <v>1896778</v>
      </c>
      <c r="I240" s="10" t="s">
        <v>216</v>
      </c>
      <c r="J240" s="10" t="s">
        <v>229</v>
      </c>
      <c r="K240" s="10">
        <v>7465759</v>
      </c>
      <c r="L240" s="10" t="s">
        <v>216</v>
      </c>
      <c r="M240" s="10" t="s">
        <v>229</v>
      </c>
      <c r="N240" s="10" t="s">
        <v>47</v>
      </c>
      <c r="O240" s="10">
        <v>1.01</v>
      </c>
      <c r="P240" s="10">
        <v>164</v>
      </c>
      <c r="Q240" s="10">
        <v>2</v>
      </c>
      <c r="R240" s="13">
        <v>0.0122</v>
      </c>
      <c r="S240" s="10">
        <v>0.5</v>
      </c>
      <c r="T240" s="10">
        <v>0</v>
      </c>
      <c r="U240" s="10">
        <v>0</v>
      </c>
      <c r="V240" s="10">
        <v>0</v>
      </c>
      <c r="W240" s="10">
        <v>0</v>
      </c>
    </row>
    <row r="241" spans="1:23">
      <c r="A241" s="11">
        <v>44498</v>
      </c>
      <c r="B241" s="10" t="s">
        <v>227</v>
      </c>
      <c r="C241" s="10">
        <v>1621580</v>
      </c>
      <c r="D241" s="10" t="s">
        <v>1</v>
      </c>
      <c r="E241" s="10" t="s">
        <v>284</v>
      </c>
      <c r="F241" s="12" t="str">
        <f>LOOKUP(,-FIND({"","品牌","品类","需求","竞品","品类","成分","长尾","场景","占位","功效"},E241),{"其他","品牌词","品类词","需求词","竞品词","品类词","成分词","长尾词","场景词","占位词","功效词"})</f>
        <v>需求词</v>
      </c>
      <c r="G241" s="12" t="str">
        <f>INDEX(KOL素材!C:C,MATCH(M241,KOL素材!B:B,0))</f>
        <v>白羊羊</v>
      </c>
      <c r="H241" s="10">
        <v>1896784</v>
      </c>
      <c r="I241" s="10" t="s">
        <v>216</v>
      </c>
      <c r="J241" s="10" t="s">
        <v>229</v>
      </c>
      <c r="K241" s="10">
        <v>7465789</v>
      </c>
      <c r="L241" s="10" t="s">
        <v>216</v>
      </c>
      <c r="M241" s="10" t="s">
        <v>229</v>
      </c>
      <c r="N241" s="10" t="s">
        <v>47</v>
      </c>
      <c r="O241" s="10">
        <v>4.7</v>
      </c>
      <c r="P241" s="10">
        <v>360</v>
      </c>
      <c r="Q241" s="10">
        <v>3</v>
      </c>
      <c r="R241" s="13">
        <v>0.0083</v>
      </c>
      <c r="S241" s="10">
        <v>1.56</v>
      </c>
      <c r="T241" s="10">
        <v>0</v>
      </c>
      <c r="U241" s="10">
        <v>0</v>
      </c>
      <c r="V241" s="10">
        <v>0</v>
      </c>
      <c r="W241" s="10">
        <v>0</v>
      </c>
    </row>
    <row r="242" spans="1:23">
      <c r="A242" s="11">
        <v>44498</v>
      </c>
      <c r="B242" s="10" t="s">
        <v>227</v>
      </c>
      <c r="C242" s="10">
        <v>1621580</v>
      </c>
      <c r="D242" s="10" t="s">
        <v>1</v>
      </c>
      <c r="E242" s="10" t="s">
        <v>230</v>
      </c>
      <c r="F242" s="12" t="str">
        <f>LOOKUP(,-FIND({"","品牌","品类","需求","竞品","品类","成分","长尾","场景","占位","功效"},E242),{"其他","品牌词","品类词","需求词","竞品词","品类词","成分词","长尾词","场景词","占位词","功效词"})</f>
        <v>品牌词</v>
      </c>
      <c r="G242" s="12" t="str">
        <f>INDEX(KOL素材!C:C,MATCH(M242,KOL素材!B:B,0))</f>
        <v>白羊羊</v>
      </c>
      <c r="H242" s="10">
        <v>1896789</v>
      </c>
      <c r="I242" s="10" t="s">
        <v>216</v>
      </c>
      <c r="J242" s="10" t="s">
        <v>229</v>
      </c>
      <c r="K242" s="10">
        <v>7465812</v>
      </c>
      <c r="L242" s="10" t="s">
        <v>216</v>
      </c>
      <c r="M242" s="10" t="s">
        <v>229</v>
      </c>
      <c r="N242" s="10" t="s">
        <v>47</v>
      </c>
      <c r="O242" s="10">
        <v>2070.35</v>
      </c>
      <c r="P242" s="10">
        <v>3609</v>
      </c>
      <c r="Q242" s="10">
        <v>157</v>
      </c>
      <c r="R242" s="13">
        <v>0.0435</v>
      </c>
      <c r="S242" s="10">
        <v>13.18</v>
      </c>
      <c r="T242" s="10">
        <v>1</v>
      </c>
      <c r="U242" s="10">
        <v>1</v>
      </c>
      <c r="V242" s="10">
        <v>0</v>
      </c>
      <c r="W242" s="10">
        <v>0</v>
      </c>
    </row>
    <row r="243" spans="1:23">
      <c r="A243" s="11">
        <v>44498</v>
      </c>
      <c r="B243" s="10" t="s">
        <v>227</v>
      </c>
      <c r="C243" s="10">
        <v>1621580</v>
      </c>
      <c r="D243" s="10" t="s">
        <v>1</v>
      </c>
      <c r="E243" s="10" t="s">
        <v>231</v>
      </c>
      <c r="F243" s="12" t="str">
        <f>LOOKUP(,-FIND({"","品牌","品类","需求","竞品","品类","成分","长尾","场景","占位","功效"},E243),{"其他","品牌词","品类词","需求词","竞品词","品类词","成分词","长尾词","场景词","占位词","功效词"})</f>
        <v>竞品词</v>
      </c>
      <c r="G243" s="12" t="str">
        <f>INDEX(KOL素材!C:C,MATCH(M243,KOL素材!B:B,0))</f>
        <v>白羊羊</v>
      </c>
      <c r="H243" s="10">
        <v>1896793</v>
      </c>
      <c r="I243" s="10" t="s">
        <v>216</v>
      </c>
      <c r="J243" s="10" t="s">
        <v>229</v>
      </c>
      <c r="K243" s="10">
        <v>7465831</v>
      </c>
      <c r="L243" s="10" t="s">
        <v>216</v>
      </c>
      <c r="M243" s="10" t="s">
        <v>229</v>
      </c>
      <c r="N243" s="10" t="s">
        <v>47</v>
      </c>
      <c r="O243" s="10">
        <v>20.72</v>
      </c>
      <c r="P243" s="10">
        <v>55</v>
      </c>
      <c r="Q243" s="10">
        <v>3</v>
      </c>
      <c r="R243" s="13">
        <v>0.0545</v>
      </c>
      <c r="S243" s="10">
        <v>6.9</v>
      </c>
      <c r="T243" s="10">
        <v>0</v>
      </c>
      <c r="U243" s="10">
        <v>0</v>
      </c>
      <c r="V243" s="10">
        <v>0</v>
      </c>
      <c r="W243" s="10">
        <v>0</v>
      </c>
    </row>
    <row r="244" spans="1:23">
      <c r="A244" s="11">
        <v>44498</v>
      </c>
      <c r="B244" s="10" t="s">
        <v>246</v>
      </c>
      <c r="C244" s="10">
        <v>1658062</v>
      </c>
      <c r="D244" s="10" t="s">
        <v>1</v>
      </c>
      <c r="E244" s="10" t="s">
        <v>247</v>
      </c>
      <c r="F244" s="12" t="str">
        <f>LOOKUP(,-FIND({"","品牌","品类","需求","竞品","品类","成分","长尾","场景","占位","功效"},E244),{"其他","品牌词","品类词","需求词","竞品词","品类词","成分词","长尾词","场景词","占位词","功效词"})</f>
        <v>品类词</v>
      </c>
      <c r="G244" s="12" t="str">
        <f>INDEX(KOL素材!C:C,MATCH(M244,KOL素材!B:B,0))</f>
        <v>丹诗儿</v>
      </c>
      <c r="H244" s="10">
        <v>1952791</v>
      </c>
      <c r="I244" s="10" t="s">
        <v>216</v>
      </c>
      <c r="J244" s="10" t="s">
        <v>248</v>
      </c>
      <c r="K244" s="10">
        <v>7880168</v>
      </c>
      <c r="L244" s="10" t="s">
        <v>216</v>
      </c>
      <c r="M244" s="10" t="s">
        <v>248</v>
      </c>
      <c r="N244" s="10" t="s">
        <v>47</v>
      </c>
      <c r="O244" s="10">
        <v>22.32</v>
      </c>
      <c r="P244" s="10">
        <v>852</v>
      </c>
      <c r="Q244" s="10">
        <v>8</v>
      </c>
      <c r="R244" s="13">
        <v>0.0094</v>
      </c>
      <c r="S244" s="10">
        <v>2.79</v>
      </c>
      <c r="T244" s="10">
        <v>0</v>
      </c>
      <c r="U244" s="10">
        <v>0</v>
      </c>
      <c r="V244" s="10">
        <v>0</v>
      </c>
      <c r="W244" s="10">
        <v>0</v>
      </c>
    </row>
    <row r="245" spans="1:23">
      <c r="A245" s="11">
        <v>44498</v>
      </c>
      <c r="B245" s="10" t="s">
        <v>246</v>
      </c>
      <c r="C245" s="10">
        <v>1658062</v>
      </c>
      <c r="D245" s="10" t="s">
        <v>1</v>
      </c>
      <c r="E245" s="10" t="s">
        <v>249</v>
      </c>
      <c r="F245" s="12" t="str">
        <f>LOOKUP(,-FIND({"","品牌","品类","需求","竞品","品类","成分","长尾","场景","占位","功效"},E245),{"其他","品牌词","品类词","需求词","竞品词","品类词","成分词","长尾词","场景词","占位词","功效词"})</f>
        <v>需求词</v>
      </c>
      <c r="G245" s="12" t="str">
        <f>INDEX(KOL素材!C:C,MATCH(M245,KOL素材!B:B,0))</f>
        <v>丹诗儿</v>
      </c>
      <c r="H245" s="10">
        <v>1952793</v>
      </c>
      <c r="I245" s="10" t="s">
        <v>216</v>
      </c>
      <c r="J245" s="10" t="s">
        <v>248</v>
      </c>
      <c r="K245" s="10">
        <v>7880186</v>
      </c>
      <c r="L245" s="10" t="s">
        <v>216</v>
      </c>
      <c r="M245" s="10" t="s">
        <v>248</v>
      </c>
      <c r="N245" s="10" t="s">
        <v>47</v>
      </c>
      <c r="O245" s="10">
        <v>1.71</v>
      </c>
      <c r="P245" s="10">
        <v>16</v>
      </c>
      <c r="Q245" s="10">
        <v>1</v>
      </c>
      <c r="R245" s="13">
        <v>0.0625</v>
      </c>
      <c r="S245" s="10">
        <v>1.71</v>
      </c>
      <c r="T245" s="10">
        <v>0</v>
      </c>
      <c r="U245" s="10">
        <v>0</v>
      </c>
      <c r="V245" s="10">
        <v>0</v>
      </c>
      <c r="W245" s="10">
        <v>0</v>
      </c>
    </row>
    <row r="246" spans="1:23">
      <c r="A246" s="11">
        <v>44498</v>
      </c>
      <c r="B246" s="10" t="s">
        <v>246</v>
      </c>
      <c r="C246" s="10">
        <v>1658062</v>
      </c>
      <c r="D246" s="10" t="s">
        <v>1</v>
      </c>
      <c r="E246" s="10" t="s">
        <v>250</v>
      </c>
      <c r="F246" s="12" t="str">
        <f>LOOKUP(,-FIND({"","品牌","品类","需求","竞品","品类","成分","长尾","场景","占位","功效"},E246),{"其他","品牌词","品类词","需求词","竞品词","品类词","成分词","长尾词","场景词","占位词","功效词"})</f>
        <v>品牌词</v>
      </c>
      <c r="G246" s="12" t="str">
        <f>INDEX(KOL素材!C:C,MATCH(M246,KOL素材!B:B,0))</f>
        <v>丹诗儿</v>
      </c>
      <c r="H246" s="10">
        <v>1952796</v>
      </c>
      <c r="I246" s="10" t="s">
        <v>216</v>
      </c>
      <c r="J246" s="10" t="s">
        <v>248</v>
      </c>
      <c r="K246" s="10">
        <v>7880197</v>
      </c>
      <c r="L246" s="10" t="s">
        <v>216</v>
      </c>
      <c r="M246" s="10" t="s">
        <v>248</v>
      </c>
      <c r="N246" s="10" t="s">
        <v>47</v>
      </c>
      <c r="O246" s="10">
        <v>3076.01</v>
      </c>
      <c r="P246" s="10">
        <v>5380</v>
      </c>
      <c r="Q246" s="10">
        <v>246</v>
      </c>
      <c r="R246" s="13">
        <v>0.0457</v>
      </c>
      <c r="S246" s="10">
        <v>12.5</v>
      </c>
      <c r="T246" s="10">
        <v>0</v>
      </c>
      <c r="U246" s="10">
        <v>0</v>
      </c>
      <c r="V246" s="10">
        <v>1</v>
      </c>
      <c r="W246" s="10">
        <v>0</v>
      </c>
    </row>
    <row r="247" spans="1:23">
      <c r="A247" s="11">
        <v>44498</v>
      </c>
      <c r="B247" s="10" t="s">
        <v>246</v>
      </c>
      <c r="C247" s="10">
        <v>1658062</v>
      </c>
      <c r="D247" s="10" t="s">
        <v>1</v>
      </c>
      <c r="E247" s="10" t="s">
        <v>251</v>
      </c>
      <c r="F247" s="12" t="str">
        <f>LOOKUP(,-FIND({"","品牌","品类","需求","竞品","品类","成分","长尾","场景","占位","功效"},E247),{"其他","品牌词","品类词","需求词","竞品词","品类词","成分词","长尾词","场景词","占位词","功效词"})</f>
        <v>竞品词</v>
      </c>
      <c r="G247" s="12" t="str">
        <f>INDEX(KOL素材!C:C,MATCH(M247,KOL素材!B:B,0))</f>
        <v>丹诗儿</v>
      </c>
      <c r="H247" s="10">
        <v>1952799</v>
      </c>
      <c r="I247" s="10" t="s">
        <v>216</v>
      </c>
      <c r="J247" s="10" t="s">
        <v>248</v>
      </c>
      <c r="K247" s="10">
        <v>7880213</v>
      </c>
      <c r="L247" s="10" t="s">
        <v>216</v>
      </c>
      <c r="M247" s="10" t="s">
        <v>248</v>
      </c>
      <c r="N247" s="10" t="s">
        <v>47</v>
      </c>
      <c r="O247" s="10">
        <v>0</v>
      </c>
      <c r="P247" s="10">
        <v>20</v>
      </c>
      <c r="Q247" s="10">
        <v>0</v>
      </c>
      <c r="R247" s="13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</row>
    <row r="248" spans="1:23">
      <c r="A248" s="11">
        <v>44498</v>
      </c>
      <c r="B248" s="10" t="s">
        <v>261</v>
      </c>
      <c r="C248" s="10">
        <v>1679009</v>
      </c>
      <c r="D248" s="10" t="s">
        <v>1</v>
      </c>
      <c r="E248" s="10" t="s">
        <v>267</v>
      </c>
      <c r="F248" s="12" t="str">
        <f>LOOKUP(,-FIND({"","品牌","品类","需求","竞品","品类","成分","长尾","场景","占位","功效"},E248),{"其他","品牌词","品类词","需求词","竞品词","品类词","成分词","长尾词","场景词","占位词","功效词"})</f>
        <v>品类词</v>
      </c>
      <c r="G248" s="12" t="str">
        <f>INDEX(KOL素材!C:C,MATCH(M248,KOL素材!B:B,0))</f>
        <v>Maggie是麦麦</v>
      </c>
      <c r="H248" s="10">
        <v>1986004</v>
      </c>
      <c r="I248" s="10" t="s">
        <v>216</v>
      </c>
      <c r="J248" s="10">
        <v>6.1277385e+23</v>
      </c>
      <c r="K248" s="10">
        <v>8097856</v>
      </c>
      <c r="L248" s="10" t="s">
        <v>216</v>
      </c>
      <c r="M248" s="10">
        <v>6.1277385e+23</v>
      </c>
      <c r="N248" s="10" t="s">
        <v>47</v>
      </c>
      <c r="O248" s="10">
        <v>2373.2</v>
      </c>
      <c r="P248" s="10">
        <v>8130</v>
      </c>
      <c r="Q248" s="10">
        <v>245</v>
      </c>
      <c r="R248" s="13">
        <v>0.0301</v>
      </c>
      <c r="S248" s="10">
        <v>9.68</v>
      </c>
      <c r="T248" s="10">
        <v>0</v>
      </c>
      <c r="U248" s="10">
        <v>0</v>
      </c>
      <c r="V248" s="10">
        <v>0</v>
      </c>
      <c r="W248" s="10">
        <v>0</v>
      </c>
    </row>
    <row r="249" spans="1:23">
      <c r="A249" s="11">
        <v>44498</v>
      </c>
      <c r="B249" s="10" t="s">
        <v>261</v>
      </c>
      <c r="C249" s="10">
        <v>1679009</v>
      </c>
      <c r="D249" s="10" t="s">
        <v>1</v>
      </c>
      <c r="E249" s="10" t="s">
        <v>262</v>
      </c>
      <c r="F249" s="12" t="str">
        <f>LOOKUP(,-FIND({"","品牌","品类","需求","竞品","品类","成分","长尾","场景","占位","功效"},E249),{"其他","品牌词","品类词","需求词","竞品词","品类词","成分词","长尾词","场景词","占位词","功效词"})</f>
        <v>需求词</v>
      </c>
      <c r="G249" s="12" t="str">
        <f>INDEX(KOL素材!C:C,MATCH(M249,KOL素材!B:B,0))</f>
        <v>Maggie是麦麦</v>
      </c>
      <c r="H249" s="10">
        <v>1986006</v>
      </c>
      <c r="I249" s="10" t="s">
        <v>216</v>
      </c>
      <c r="J249" s="10">
        <v>6.1277385e+23</v>
      </c>
      <c r="K249" s="10">
        <v>8097867</v>
      </c>
      <c r="L249" s="10" t="s">
        <v>216</v>
      </c>
      <c r="M249" s="10">
        <v>6.1277385e+23</v>
      </c>
      <c r="N249" s="10" t="s">
        <v>47</v>
      </c>
      <c r="O249" s="10">
        <v>0</v>
      </c>
      <c r="P249" s="10">
        <v>1</v>
      </c>
      <c r="Q249" s="10">
        <v>0</v>
      </c>
      <c r="R249" s="13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</row>
    <row r="250" spans="1:23">
      <c r="A250" s="11">
        <v>44498</v>
      </c>
      <c r="B250" s="10" t="s">
        <v>268</v>
      </c>
      <c r="C250" s="10">
        <v>1796446</v>
      </c>
      <c r="D250" s="10" t="s">
        <v>1</v>
      </c>
      <c r="E250" s="10" t="s">
        <v>269</v>
      </c>
      <c r="F250" s="12" t="str">
        <f>LOOKUP(,-FIND({"","品牌","品类","需求","竞品","品类","成分","长尾","场景","占位","功效"},E250),{"其他","品牌词","品类词","需求词","竞品词","品类词","成分词","长尾词","场景词","占位词","功效词"})</f>
        <v>品类词</v>
      </c>
      <c r="G250" s="12" t="str">
        <f>INDEX(KOL素材!C:C,MATCH(M250,KOL素材!B:B,0))</f>
        <v>执业药师喜喜妈</v>
      </c>
      <c r="H250" s="10">
        <v>2184195</v>
      </c>
      <c r="I250" s="10" t="s">
        <v>216</v>
      </c>
      <c r="J250" s="10" t="s">
        <v>270</v>
      </c>
      <c r="K250" s="10">
        <v>9327675</v>
      </c>
      <c r="L250" s="10" t="s">
        <v>216</v>
      </c>
      <c r="M250" s="10" t="s">
        <v>270</v>
      </c>
      <c r="N250" s="10" t="s">
        <v>47</v>
      </c>
      <c r="O250" s="10">
        <v>5696.84</v>
      </c>
      <c r="P250" s="10">
        <v>11325</v>
      </c>
      <c r="Q250" s="10">
        <v>566</v>
      </c>
      <c r="R250" s="13">
        <v>0.05</v>
      </c>
      <c r="S250" s="10">
        <v>10.06</v>
      </c>
      <c r="T250" s="10">
        <v>4</v>
      </c>
      <c r="U250" s="10">
        <v>0</v>
      </c>
      <c r="V250" s="10">
        <v>3</v>
      </c>
      <c r="W250" s="10">
        <v>2</v>
      </c>
    </row>
    <row r="251" spans="1:23">
      <c r="A251" s="11">
        <v>44499</v>
      </c>
      <c r="B251" s="10" t="s">
        <v>214</v>
      </c>
      <c r="C251" s="10">
        <v>1607924</v>
      </c>
      <c r="D251" s="10" t="s">
        <v>1</v>
      </c>
      <c r="E251" s="10" t="s">
        <v>215</v>
      </c>
      <c r="F251" s="12" t="str">
        <f>LOOKUP(,-FIND({"","品牌","品类","需求","竞品","品类","成分","长尾","场景","占位","功效"},E251),{"其他","品牌词","品类词","需求词","竞品词","品类词","成分词","长尾词","场景词","占位词","功效词"})</f>
        <v>品类词</v>
      </c>
      <c r="G251" s="12" t="str">
        <f>INDEX(KOL素材!C:C,MATCH(M251,KOL素材!B:B,0))</f>
        <v>兔哥兔妹</v>
      </c>
      <c r="H251" s="10">
        <v>1876348</v>
      </c>
      <c r="I251" s="10" t="s">
        <v>216</v>
      </c>
      <c r="J251" s="10" t="s">
        <v>217</v>
      </c>
      <c r="K251" s="10">
        <v>7316676</v>
      </c>
      <c r="L251" s="10" t="s">
        <v>216</v>
      </c>
      <c r="M251" s="10" t="s">
        <v>217</v>
      </c>
      <c r="N251" s="10" t="s">
        <v>47</v>
      </c>
      <c r="O251" s="10">
        <v>0</v>
      </c>
      <c r="P251" s="10">
        <v>10</v>
      </c>
      <c r="Q251" s="10">
        <v>0</v>
      </c>
      <c r="R251" s="13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</row>
    <row r="252" spans="1:23">
      <c r="A252" s="11">
        <v>44499</v>
      </c>
      <c r="B252" s="10" t="s">
        <v>214</v>
      </c>
      <c r="C252" s="10">
        <v>1607924</v>
      </c>
      <c r="D252" s="10" t="s">
        <v>1</v>
      </c>
      <c r="E252" s="10" t="s">
        <v>218</v>
      </c>
      <c r="F252" s="12" t="str">
        <f>LOOKUP(,-FIND({"","品牌","品类","需求","竞品","品类","成分","长尾","场景","占位","功效"},E252),{"其他","品牌词","品类词","需求词","竞品词","品类词","成分词","长尾词","场景词","占位词","功效词"})</f>
        <v>需求词</v>
      </c>
      <c r="G252" s="12" t="str">
        <f>INDEX(KOL素材!C:C,MATCH(M252,KOL素材!B:B,0))</f>
        <v>兔哥兔妹</v>
      </c>
      <c r="H252" s="10">
        <v>1876355</v>
      </c>
      <c r="I252" s="10" t="s">
        <v>216</v>
      </c>
      <c r="J252" s="10" t="s">
        <v>217</v>
      </c>
      <c r="K252" s="10">
        <v>7316713</v>
      </c>
      <c r="L252" s="10" t="s">
        <v>216</v>
      </c>
      <c r="M252" s="10" t="s">
        <v>217</v>
      </c>
      <c r="N252" s="10" t="s">
        <v>47</v>
      </c>
      <c r="O252" s="10">
        <v>0</v>
      </c>
      <c r="P252" s="10">
        <v>5</v>
      </c>
      <c r="Q252" s="10">
        <v>0</v>
      </c>
      <c r="R252" s="13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</row>
    <row r="253" spans="1:23">
      <c r="A253" s="11">
        <v>44499</v>
      </c>
      <c r="B253" s="10" t="s">
        <v>214</v>
      </c>
      <c r="C253" s="10">
        <v>1607924</v>
      </c>
      <c r="D253" s="10" t="s">
        <v>1</v>
      </c>
      <c r="E253" s="10" t="s">
        <v>220</v>
      </c>
      <c r="F253" s="12" t="str">
        <f>LOOKUP(,-FIND({"","品牌","品类","需求","竞品","品类","成分","长尾","场景","占位","功效"},E253),{"其他","品牌词","品类词","需求词","竞品词","品类词","成分词","长尾词","场景词","占位词","功效词"})</f>
        <v>品牌词</v>
      </c>
      <c r="G253" s="12" t="str">
        <f>INDEX(KOL素材!C:C,MATCH(M253,KOL素材!B:B,0))</f>
        <v>兔哥兔妹</v>
      </c>
      <c r="H253" s="10">
        <v>1876364</v>
      </c>
      <c r="I253" s="10" t="s">
        <v>216</v>
      </c>
      <c r="J253" s="10" t="s">
        <v>217</v>
      </c>
      <c r="K253" s="10">
        <v>7316772</v>
      </c>
      <c r="L253" s="10" t="s">
        <v>216</v>
      </c>
      <c r="M253" s="10" t="s">
        <v>217</v>
      </c>
      <c r="N253" s="10" t="s">
        <v>47</v>
      </c>
      <c r="O253" s="10">
        <v>3.95</v>
      </c>
      <c r="P253" s="10">
        <v>186</v>
      </c>
      <c r="Q253" s="10">
        <v>2</v>
      </c>
      <c r="R253" s="13">
        <v>0.0108</v>
      </c>
      <c r="S253" s="10">
        <v>1.97</v>
      </c>
      <c r="T253" s="10">
        <v>0</v>
      </c>
      <c r="U253" s="10">
        <v>0</v>
      </c>
      <c r="V253" s="10">
        <v>0</v>
      </c>
      <c r="W253" s="10">
        <v>0</v>
      </c>
    </row>
    <row r="254" spans="1:23">
      <c r="A254" s="11">
        <v>44499</v>
      </c>
      <c r="B254" s="10" t="s">
        <v>227</v>
      </c>
      <c r="C254" s="10">
        <v>1621580</v>
      </c>
      <c r="D254" s="10" t="s">
        <v>1</v>
      </c>
      <c r="E254" s="10" t="s">
        <v>228</v>
      </c>
      <c r="F254" s="12" t="str">
        <f>LOOKUP(,-FIND({"","品牌","品类","需求","竞品","品类","成分","长尾","场景","占位","功效"},E254),{"其他","品牌词","品类词","需求词","竞品词","品类词","成分词","长尾词","场景词","占位词","功效词"})</f>
        <v>品类词</v>
      </c>
      <c r="G254" s="12" t="str">
        <f>INDEX(KOL素材!C:C,MATCH(M254,KOL素材!B:B,0))</f>
        <v>白羊羊</v>
      </c>
      <c r="H254" s="10">
        <v>1896778</v>
      </c>
      <c r="I254" s="10" t="s">
        <v>216</v>
      </c>
      <c r="J254" s="10" t="s">
        <v>229</v>
      </c>
      <c r="K254" s="10">
        <v>7465759</v>
      </c>
      <c r="L254" s="10" t="s">
        <v>216</v>
      </c>
      <c r="M254" s="10" t="s">
        <v>229</v>
      </c>
      <c r="N254" s="10" t="s">
        <v>47</v>
      </c>
      <c r="O254" s="10">
        <v>1.18</v>
      </c>
      <c r="P254" s="10">
        <v>142</v>
      </c>
      <c r="Q254" s="10">
        <v>2</v>
      </c>
      <c r="R254" s="13">
        <v>0.0141</v>
      </c>
      <c r="S254" s="10">
        <v>0.59</v>
      </c>
      <c r="T254" s="10">
        <v>0</v>
      </c>
      <c r="U254" s="10">
        <v>0</v>
      </c>
      <c r="V254" s="10">
        <v>0</v>
      </c>
      <c r="W254" s="10">
        <v>0</v>
      </c>
    </row>
    <row r="255" spans="1:23">
      <c r="A255" s="11">
        <v>44499</v>
      </c>
      <c r="B255" s="10" t="s">
        <v>227</v>
      </c>
      <c r="C255" s="10">
        <v>1621580</v>
      </c>
      <c r="D255" s="10" t="s">
        <v>1</v>
      </c>
      <c r="E255" s="10" t="s">
        <v>284</v>
      </c>
      <c r="F255" s="12" t="str">
        <f>LOOKUP(,-FIND({"","品牌","品类","需求","竞品","品类","成分","长尾","场景","占位","功效"},E255),{"其他","品牌词","品类词","需求词","竞品词","品类词","成分词","长尾词","场景词","占位词","功效词"})</f>
        <v>需求词</v>
      </c>
      <c r="G255" s="12" t="str">
        <f>INDEX(KOL素材!C:C,MATCH(M255,KOL素材!B:B,0))</f>
        <v>白羊羊</v>
      </c>
      <c r="H255" s="10">
        <v>1896784</v>
      </c>
      <c r="I255" s="10" t="s">
        <v>216</v>
      </c>
      <c r="J255" s="10" t="s">
        <v>229</v>
      </c>
      <c r="K255" s="10">
        <v>7465789</v>
      </c>
      <c r="L255" s="10" t="s">
        <v>216</v>
      </c>
      <c r="M255" s="10" t="s">
        <v>229</v>
      </c>
      <c r="N255" s="10" t="s">
        <v>47</v>
      </c>
      <c r="O255" s="10">
        <v>3.37</v>
      </c>
      <c r="P255" s="10">
        <v>357</v>
      </c>
      <c r="Q255" s="10">
        <v>2</v>
      </c>
      <c r="R255" s="13">
        <v>0.0056</v>
      </c>
      <c r="S255" s="10">
        <v>1.68</v>
      </c>
      <c r="T255" s="10">
        <v>0</v>
      </c>
      <c r="U255" s="10">
        <v>0</v>
      </c>
      <c r="V255" s="10">
        <v>0</v>
      </c>
      <c r="W255" s="10">
        <v>0</v>
      </c>
    </row>
    <row r="256" spans="1:23">
      <c r="A256" s="11">
        <v>44499</v>
      </c>
      <c r="B256" s="10" t="s">
        <v>227</v>
      </c>
      <c r="C256" s="10">
        <v>1621580</v>
      </c>
      <c r="D256" s="10" t="s">
        <v>1</v>
      </c>
      <c r="E256" s="10" t="s">
        <v>230</v>
      </c>
      <c r="F256" s="12" t="str">
        <f>LOOKUP(,-FIND({"","品牌","品类","需求","竞品","品类","成分","长尾","场景","占位","功效"},E256),{"其他","品牌词","品类词","需求词","竞品词","品类词","成分词","长尾词","场景词","占位词","功效词"})</f>
        <v>品牌词</v>
      </c>
      <c r="G256" s="12" t="str">
        <f>INDEX(KOL素材!C:C,MATCH(M256,KOL素材!B:B,0))</f>
        <v>白羊羊</v>
      </c>
      <c r="H256" s="10">
        <v>1896789</v>
      </c>
      <c r="I256" s="10" t="s">
        <v>216</v>
      </c>
      <c r="J256" s="10" t="s">
        <v>229</v>
      </c>
      <c r="K256" s="10">
        <v>7465812</v>
      </c>
      <c r="L256" s="10" t="s">
        <v>216</v>
      </c>
      <c r="M256" s="10" t="s">
        <v>229</v>
      </c>
      <c r="N256" s="10" t="s">
        <v>47</v>
      </c>
      <c r="O256" s="10">
        <v>2038.08</v>
      </c>
      <c r="P256" s="10">
        <v>3605</v>
      </c>
      <c r="Q256" s="10">
        <v>156</v>
      </c>
      <c r="R256" s="13">
        <v>0.0433</v>
      </c>
      <c r="S256" s="10">
        <v>13.06</v>
      </c>
      <c r="T256" s="10">
        <v>4</v>
      </c>
      <c r="U256" s="10">
        <v>0</v>
      </c>
      <c r="V256" s="10">
        <v>0</v>
      </c>
      <c r="W256" s="10">
        <v>0</v>
      </c>
    </row>
    <row r="257" spans="1:23">
      <c r="A257" s="11">
        <v>44499</v>
      </c>
      <c r="B257" s="10" t="s">
        <v>227</v>
      </c>
      <c r="C257" s="10">
        <v>1621580</v>
      </c>
      <c r="D257" s="10" t="s">
        <v>1</v>
      </c>
      <c r="E257" s="10" t="s">
        <v>231</v>
      </c>
      <c r="F257" s="12" t="str">
        <f>LOOKUP(,-FIND({"","品牌","品类","需求","竞品","品类","成分","长尾","场景","占位","功效"},E257),{"其他","品牌词","品类词","需求词","竞品词","品类词","成分词","长尾词","场景词","占位词","功效词"})</f>
        <v>竞品词</v>
      </c>
      <c r="G257" s="12" t="str">
        <f>INDEX(KOL素材!C:C,MATCH(M257,KOL素材!B:B,0))</f>
        <v>白羊羊</v>
      </c>
      <c r="H257" s="10">
        <v>1896793</v>
      </c>
      <c r="I257" s="10" t="s">
        <v>216</v>
      </c>
      <c r="J257" s="10" t="s">
        <v>229</v>
      </c>
      <c r="K257" s="10">
        <v>7465831</v>
      </c>
      <c r="L257" s="10" t="s">
        <v>216</v>
      </c>
      <c r="M257" s="10" t="s">
        <v>229</v>
      </c>
      <c r="N257" s="10" t="s">
        <v>47</v>
      </c>
      <c r="O257" s="10">
        <v>35.9</v>
      </c>
      <c r="P257" s="10">
        <v>67</v>
      </c>
      <c r="Q257" s="10">
        <v>7</v>
      </c>
      <c r="R257" s="13">
        <v>0.1045</v>
      </c>
      <c r="S257" s="10">
        <v>5.12</v>
      </c>
      <c r="T257" s="10">
        <v>0</v>
      </c>
      <c r="U257" s="10">
        <v>0</v>
      </c>
      <c r="V257" s="10">
        <v>0</v>
      </c>
      <c r="W257" s="10">
        <v>0</v>
      </c>
    </row>
    <row r="258" spans="1:23">
      <c r="A258" s="11">
        <v>44499</v>
      </c>
      <c r="B258" s="10" t="s">
        <v>246</v>
      </c>
      <c r="C258" s="10">
        <v>1658062</v>
      </c>
      <c r="D258" s="10" t="s">
        <v>1</v>
      </c>
      <c r="E258" s="10" t="s">
        <v>247</v>
      </c>
      <c r="F258" s="12" t="str">
        <f>LOOKUP(,-FIND({"","品牌","品类","需求","竞品","品类","成分","长尾","场景","占位","功效"},E258),{"其他","品牌词","品类词","需求词","竞品词","品类词","成分词","长尾词","场景词","占位词","功效词"})</f>
        <v>品类词</v>
      </c>
      <c r="G258" s="12" t="str">
        <f>INDEX(KOL素材!C:C,MATCH(M258,KOL素材!B:B,0))</f>
        <v>丹诗儿</v>
      </c>
      <c r="H258" s="10">
        <v>1952791</v>
      </c>
      <c r="I258" s="10" t="s">
        <v>216</v>
      </c>
      <c r="J258" s="10" t="s">
        <v>248</v>
      </c>
      <c r="K258" s="10">
        <v>7880168</v>
      </c>
      <c r="L258" s="10" t="s">
        <v>216</v>
      </c>
      <c r="M258" s="10" t="s">
        <v>248</v>
      </c>
      <c r="N258" s="10" t="s">
        <v>47</v>
      </c>
      <c r="O258" s="10">
        <v>22.71</v>
      </c>
      <c r="P258" s="10">
        <v>968</v>
      </c>
      <c r="Q258" s="10">
        <v>9</v>
      </c>
      <c r="R258" s="13">
        <v>0.0093</v>
      </c>
      <c r="S258" s="10">
        <v>2.52</v>
      </c>
      <c r="T258" s="10">
        <v>0</v>
      </c>
      <c r="U258" s="10">
        <v>0</v>
      </c>
      <c r="V258" s="10">
        <v>0</v>
      </c>
      <c r="W258" s="10">
        <v>0</v>
      </c>
    </row>
    <row r="259" spans="1:23">
      <c r="A259" s="11">
        <v>44499</v>
      </c>
      <c r="B259" s="10" t="s">
        <v>246</v>
      </c>
      <c r="C259" s="10">
        <v>1658062</v>
      </c>
      <c r="D259" s="10" t="s">
        <v>1</v>
      </c>
      <c r="E259" s="10" t="s">
        <v>249</v>
      </c>
      <c r="F259" s="12" t="str">
        <f>LOOKUP(,-FIND({"","品牌","品类","需求","竞品","品类","成分","长尾","场景","占位","功效"},E259),{"其他","品牌词","品类词","需求词","竞品词","品类词","成分词","长尾词","场景词","占位词","功效词"})</f>
        <v>需求词</v>
      </c>
      <c r="G259" s="12" t="str">
        <f>INDEX(KOL素材!C:C,MATCH(M259,KOL素材!B:B,0))</f>
        <v>丹诗儿</v>
      </c>
      <c r="H259" s="10">
        <v>1952793</v>
      </c>
      <c r="I259" s="10" t="s">
        <v>216</v>
      </c>
      <c r="J259" s="10" t="s">
        <v>248</v>
      </c>
      <c r="K259" s="10">
        <v>7880186</v>
      </c>
      <c r="L259" s="10" t="s">
        <v>216</v>
      </c>
      <c r="M259" s="10" t="s">
        <v>248</v>
      </c>
      <c r="N259" s="10" t="s">
        <v>47</v>
      </c>
      <c r="O259" s="10">
        <v>1.76</v>
      </c>
      <c r="P259" s="10">
        <v>17</v>
      </c>
      <c r="Q259" s="10">
        <v>1</v>
      </c>
      <c r="R259" s="13">
        <v>0.0588</v>
      </c>
      <c r="S259" s="10">
        <v>1.76</v>
      </c>
      <c r="T259" s="10">
        <v>0</v>
      </c>
      <c r="U259" s="10">
        <v>0</v>
      </c>
      <c r="V259" s="10">
        <v>0</v>
      </c>
      <c r="W259" s="10">
        <v>0</v>
      </c>
    </row>
    <row r="260" spans="1:23">
      <c r="A260" s="11">
        <v>44499</v>
      </c>
      <c r="B260" s="10" t="s">
        <v>246</v>
      </c>
      <c r="C260" s="10">
        <v>1658062</v>
      </c>
      <c r="D260" s="10" t="s">
        <v>1</v>
      </c>
      <c r="E260" s="10" t="s">
        <v>250</v>
      </c>
      <c r="F260" s="12" t="str">
        <f>LOOKUP(,-FIND({"","品牌","品类","需求","竞品","品类","成分","长尾","场景","占位","功效"},E260),{"其他","品牌词","品类词","需求词","竞品词","品类词","成分词","长尾词","场景词","占位词","功效词"})</f>
        <v>品牌词</v>
      </c>
      <c r="G260" s="12" t="str">
        <f>INDEX(KOL素材!C:C,MATCH(M260,KOL素材!B:B,0))</f>
        <v>丹诗儿</v>
      </c>
      <c r="H260" s="10">
        <v>1952796</v>
      </c>
      <c r="I260" s="10" t="s">
        <v>216</v>
      </c>
      <c r="J260" s="10" t="s">
        <v>248</v>
      </c>
      <c r="K260" s="10">
        <v>7880197</v>
      </c>
      <c r="L260" s="10" t="s">
        <v>216</v>
      </c>
      <c r="M260" s="10" t="s">
        <v>248</v>
      </c>
      <c r="N260" s="10" t="s">
        <v>47</v>
      </c>
      <c r="O260" s="10">
        <v>3033.56</v>
      </c>
      <c r="P260" s="10">
        <v>4417</v>
      </c>
      <c r="Q260" s="10">
        <v>222</v>
      </c>
      <c r="R260" s="13">
        <v>0.0503</v>
      </c>
      <c r="S260" s="10">
        <v>13.66</v>
      </c>
      <c r="T260" s="10">
        <v>2</v>
      </c>
      <c r="U260" s="10">
        <v>1</v>
      </c>
      <c r="V260" s="10">
        <v>2</v>
      </c>
      <c r="W260" s="10">
        <v>0</v>
      </c>
    </row>
    <row r="261" spans="1:23">
      <c r="A261" s="11">
        <v>44499</v>
      </c>
      <c r="B261" s="10" t="s">
        <v>246</v>
      </c>
      <c r="C261" s="10">
        <v>1658062</v>
      </c>
      <c r="D261" s="10" t="s">
        <v>1</v>
      </c>
      <c r="E261" s="10" t="s">
        <v>251</v>
      </c>
      <c r="F261" s="12" t="str">
        <f>LOOKUP(,-FIND({"","品牌","品类","需求","竞品","品类","成分","长尾","场景","占位","功效"},E261),{"其他","品牌词","品类词","需求词","竞品词","品类词","成分词","长尾词","场景词","占位词","功效词"})</f>
        <v>竞品词</v>
      </c>
      <c r="G261" s="12" t="str">
        <f>INDEX(KOL素材!C:C,MATCH(M261,KOL素材!B:B,0))</f>
        <v>丹诗儿</v>
      </c>
      <c r="H261" s="10">
        <v>1952799</v>
      </c>
      <c r="I261" s="10" t="s">
        <v>216</v>
      </c>
      <c r="J261" s="10" t="s">
        <v>248</v>
      </c>
      <c r="K261" s="10">
        <v>7880213</v>
      </c>
      <c r="L261" s="10" t="s">
        <v>216</v>
      </c>
      <c r="M261" s="10" t="s">
        <v>248</v>
      </c>
      <c r="N261" s="10" t="s">
        <v>47</v>
      </c>
      <c r="O261" s="10">
        <v>0.58</v>
      </c>
      <c r="P261" s="10">
        <v>31</v>
      </c>
      <c r="Q261" s="10">
        <v>1</v>
      </c>
      <c r="R261" s="13">
        <v>0.0323</v>
      </c>
      <c r="S261" s="10">
        <v>0.58</v>
      </c>
      <c r="T261" s="10">
        <v>0</v>
      </c>
      <c r="U261" s="10">
        <v>0</v>
      </c>
      <c r="V261" s="10">
        <v>0</v>
      </c>
      <c r="W261" s="10">
        <v>0</v>
      </c>
    </row>
    <row r="262" spans="1:23">
      <c r="A262" s="11">
        <v>44499</v>
      </c>
      <c r="B262" s="10" t="s">
        <v>261</v>
      </c>
      <c r="C262" s="10">
        <v>1679009</v>
      </c>
      <c r="D262" s="10" t="s">
        <v>1</v>
      </c>
      <c r="E262" s="10" t="s">
        <v>267</v>
      </c>
      <c r="F262" s="12" t="str">
        <f>LOOKUP(,-FIND({"","品牌","品类","需求","竞品","品类","成分","长尾","场景","占位","功效"},E262),{"其他","品牌词","品类词","需求词","竞品词","品类词","成分词","长尾词","场景词","占位词","功效词"})</f>
        <v>品类词</v>
      </c>
      <c r="G262" s="12" t="str">
        <f>INDEX(KOL素材!C:C,MATCH(M262,KOL素材!B:B,0))</f>
        <v>Maggie是麦麦</v>
      </c>
      <c r="H262" s="10">
        <v>1986004</v>
      </c>
      <c r="I262" s="10" t="s">
        <v>216</v>
      </c>
      <c r="J262" s="10">
        <v>6.1277385e+23</v>
      </c>
      <c r="K262" s="10">
        <v>8097856</v>
      </c>
      <c r="L262" s="10" t="s">
        <v>216</v>
      </c>
      <c r="M262" s="10">
        <v>6.1277385e+23</v>
      </c>
      <c r="N262" s="10" t="s">
        <v>47</v>
      </c>
      <c r="O262" s="10">
        <v>1834.2</v>
      </c>
      <c r="P262" s="10">
        <v>7171</v>
      </c>
      <c r="Q262" s="10">
        <v>197</v>
      </c>
      <c r="R262" s="13">
        <v>0.0275</v>
      </c>
      <c r="S262" s="10">
        <v>9.31</v>
      </c>
      <c r="T262" s="10">
        <v>2</v>
      </c>
      <c r="U262" s="10">
        <v>1</v>
      </c>
      <c r="V262" s="10">
        <v>0</v>
      </c>
      <c r="W262" s="10">
        <v>0</v>
      </c>
    </row>
    <row r="263" spans="1:23">
      <c r="A263" s="11">
        <v>44499</v>
      </c>
      <c r="B263" s="10" t="s">
        <v>268</v>
      </c>
      <c r="C263" s="10">
        <v>1796446</v>
      </c>
      <c r="D263" s="10" t="s">
        <v>1</v>
      </c>
      <c r="E263" s="10" t="s">
        <v>269</v>
      </c>
      <c r="F263" s="12" t="str">
        <f>LOOKUP(,-FIND({"","品牌","品类","需求","竞品","品类","成分","长尾","场景","占位","功效"},E263),{"其他","品牌词","品类词","需求词","竞品词","品类词","成分词","长尾词","场景词","占位词","功效词"})</f>
        <v>品类词</v>
      </c>
      <c r="G263" s="12" t="str">
        <f>INDEX(KOL素材!C:C,MATCH(M263,KOL素材!B:B,0))</f>
        <v>执业药师喜喜妈</v>
      </c>
      <c r="H263" s="10">
        <v>2184195</v>
      </c>
      <c r="I263" s="10" t="s">
        <v>216</v>
      </c>
      <c r="J263" s="10" t="s">
        <v>270</v>
      </c>
      <c r="K263" s="10">
        <v>9327675</v>
      </c>
      <c r="L263" s="10" t="s">
        <v>216</v>
      </c>
      <c r="M263" s="10" t="s">
        <v>270</v>
      </c>
      <c r="N263" s="10" t="s">
        <v>47</v>
      </c>
      <c r="O263" s="10">
        <v>6127.37</v>
      </c>
      <c r="P263" s="10">
        <v>11847</v>
      </c>
      <c r="Q263" s="10">
        <v>626</v>
      </c>
      <c r="R263" s="13">
        <v>0.0528</v>
      </c>
      <c r="S263" s="10">
        <v>9.78</v>
      </c>
      <c r="T263" s="10">
        <v>7</v>
      </c>
      <c r="U263" s="10">
        <v>4</v>
      </c>
      <c r="V263" s="10">
        <v>0</v>
      </c>
      <c r="W263" s="10">
        <v>0</v>
      </c>
    </row>
    <row r="264" spans="1:23">
      <c r="A264" s="11">
        <v>44500</v>
      </c>
      <c r="B264" s="10" t="s">
        <v>214</v>
      </c>
      <c r="C264" s="10">
        <v>1607924</v>
      </c>
      <c r="D264" s="10" t="s">
        <v>1</v>
      </c>
      <c r="E264" s="10" t="s">
        <v>215</v>
      </c>
      <c r="F264" s="12" t="str">
        <f>LOOKUP(,-FIND({"","品牌","品类","需求","竞品","品类","成分","长尾","场景","占位","功效"},E264),{"其他","品牌词","品类词","需求词","竞品词","品类词","成分词","长尾词","场景词","占位词","功效词"})</f>
        <v>品类词</v>
      </c>
      <c r="G264" s="12" t="str">
        <f>INDEX(KOL素材!C:C,MATCH(M264,KOL素材!B:B,0))</f>
        <v>兔哥兔妹</v>
      </c>
      <c r="H264" s="10">
        <v>1876348</v>
      </c>
      <c r="I264" s="10" t="s">
        <v>216</v>
      </c>
      <c r="J264" s="10" t="s">
        <v>217</v>
      </c>
      <c r="K264" s="10">
        <v>7316676</v>
      </c>
      <c r="L264" s="10" t="s">
        <v>216</v>
      </c>
      <c r="M264" s="10" t="s">
        <v>217</v>
      </c>
      <c r="N264" s="10" t="s">
        <v>47</v>
      </c>
      <c r="O264" s="10">
        <v>0</v>
      </c>
      <c r="P264" s="10">
        <v>10</v>
      </c>
      <c r="Q264" s="10">
        <v>0</v>
      </c>
      <c r="R264" s="13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</row>
    <row r="265" spans="1:23">
      <c r="A265" s="11">
        <v>44500</v>
      </c>
      <c r="B265" s="10" t="s">
        <v>214</v>
      </c>
      <c r="C265" s="10">
        <v>1607924</v>
      </c>
      <c r="D265" s="10" t="s">
        <v>1</v>
      </c>
      <c r="E265" s="10" t="s">
        <v>218</v>
      </c>
      <c r="F265" s="12" t="str">
        <f>LOOKUP(,-FIND({"","品牌","品类","需求","竞品","品类","成分","长尾","场景","占位","功效"},E265),{"其他","品牌词","品类词","需求词","竞品词","品类词","成分词","长尾词","场景词","占位词","功效词"})</f>
        <v>需求词</v>
      </c>
      <c r="G265" s="12" t="str">
        <f>INDEX(KOL素材!C:C,MATCH(M265,KOL素材!B:B,0))</f>
        <v>兔哥兔妹</v>
      </c>
      <c r="H265" s="10">
        <v>1876355</v>
      </c>
      <c r="I265" s="10" t="s">
        <v>216</v>
      </c>
      <c r="J265" s="10" t="s">
        <v>217</v>
      </c>
      <c r="K265" s="10">
        <v>7316713</v>
      </c>
      <c r="L265" s="10" t="s">
        <v>216</v>
      </c>
      <c r="M265" s="10" t="s">
        <v>217</v>
      </c>
      <c r="N265" s="10" t="s">
        <v>47</v>
      </c>
      <c r="O265" s="10">
        <v>0</v>
      </c>
      <c r="P265" s="10">
        <v>3</v>
      </c>
      <c r="Q265" s="10">
        <v>0</v>
      </c>
      <c r="R265" s="13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</row>
    <row r="266" spans="1:23">
      <c r="A266" s="11">
        <v>44500</v>
      </c>
      <c r="B266" s="10" t="s">
        <v>214</v>
      </c>
      <c r="C266" s="10">
        <v>1607924</v>
      </c>
      <c r="D266" s="10" t="s">
        <v>1</v>
      </c>
      <c r="E266" s="10" t="s">
        <v>220</v>
      </c>
      <c r="F266" s="12" t="str">
        <f>LOOKUP(,-FIND({"","品牌","品类","需求","竞品","品类","成分","长尾","场景","占位","功效"},E266),{"其他","品牌词","品类词","需求词","竞品词","品类词","成分词","长尾词","场景词","占位词","功效词"})</f>
        <v>品牌词</v>
      </c>
      <c r="G266" s="12" t="str">
        <f>INDEX(KOL素材!C:C,MATCH(M266,KOL素材!B:B,0))</f>
        <v>兔哥兔妹</v>
      </c>
      <c r="H266" s="10">
        <v>1876364</v>
      </c>
      <c r="I266" s="10" t="s">
        <v>216</v>
      </c>
      <c r="J266" s="10" t="s">
        <v>217</v>
      </c>
      <c r="K266" s="10">
        <v>7316772</v>
      </c>
      <c r="L266" s="10" t="s">
        <v>216</v>
      </c>
      <c r="M266" s="10" t="s">
        <v>217</v>
      </c>
      <c r="N266" s="10" t="s">
        <v>47</v>
      </c>
      <c r="O266" s="10">
        <v>29.49</v>
      </c>
      <c r="P266" s="10">
        <v>174</v>
      </c>
      <c r="Q266" s="10">
        <v>4</v>
      </c>
      <c r="R266" s="13">
        <v>0.023</v>
      </c>
      <c r="S266" s="10">
        <v>7.37</v>
      </c>
      <c r="T266" s="10">
        <v>0</v>
      </c>
      <c r="U266" s="10">
        <v>0</v>
      </c>
      <c r="V266" s="10">
        <v>0</v>
      </c>
      <c r="W266" s="10">
        <v>0</v>
      </c>
    </row>
    <row r="267" spans="1:23">
      <c r="A267" s="11">
        <v>44500</v>
      </c>
      <c r="B267" s="10" t="s">
        <v>227</v>
      </c>
      <c r="C267" s="10">
        <v>1621580</v>
      </c>
      <c r="D267" s="10" t="s">
        <v>1</v>
      </c>
      <c r="E267" s="10" t="s">
        <v>228</v>
      </c>
      <c r="F267" s="12" t="str">
        <f>LOOKUP(,-FIND({"","品牌","品类","需求","竞品","品类","成分","长尾","场景","占位","功效"},E267),{"其他","品牌词","品类词","需求词","竞品词","品类词","成分词","长尾词","场景词","占位词","功效词"})</f>
        <v>品类词</v>
      </c>
      <c r="G267" s="12" t="str">
        <f>INDEX(KOL素材!C:C,MATCH(M267,KOL素材!B:B,0))</f>
        <v>白羊羊</v>
      </c>
      <c r="H267" s="10">
        <v>1896778</v>
      </c>
      <c r="I267" s="10" t="s">
        <v>216</v>
      </c>
      <c r="J267" s="10" t="s">
        <v>229</v>
      </c>
      <c r="K267" s="10">
        <v>7465759</v>
      </c>
      <c r="L267" s="10" t="s">
        <v>216</v>
      </c>
      <c r="M267" s="10" t="s">
        <v>229</v>
      </c>
      <c r="N267" s="10" t="s">
        <v>47</v>
      </c>
      <c r="O267" s="10">
        <v>0.78</v>
      </c>
      <c r="P267" s="10">
        <v>161</v>
      </c>
      <c r="Q267" s="10">
        <v>2</v>
      </c>
      <c r="R267" s="13">
        <v>0.0124</v>
      </c>
      <c r="S267" s="10">
        <v>0.39</v>
      </c>
      <c r="T267" s="10">
        <v>0</v>
      </c>
      <c r="U267" s="10">
        <v>0</v>
      </c>
      <c r="V267" s="10">
        <v>0</v>
      </c>
      <c r="W267" s="10">
        <v>0</v>
      </c>
    </row>
    <row r="268" spans="1:23">
      <c r="A268" s="11">
        <v>44500</v>
      </c>
      <c r="B268" s="10" t="s">
        <v>227</v>
      </c>
      <c r="C268" s="10">
        <v>1621580</v>
      </c>
      <c r="D268" s="10" t="s">
        <v>1</v>
      </c>
      <c r="E268" s="10" t="s">
        <v>284</v>
      </c>
      <c r="F268" s="12" t="str">
        <f>LOOKUP(,-FIND({"","品牌","品类","需求","竞品","品类","成分","长尾","场景","占位","功效"},E268),{"其他","品牌词","品类词","需求词","竞品词","品类词","成分词","长尾词","场景词","占位词","功效词"})</f>
        <v>需求词</v>
      </c>
      <c r="G268" s="12" t="str">
        <f>INDEX(KOL素材!C:C,MATCH(M268,KOL素材!B:B,0))</f>
        <v>白羊羊</v>
      </c>
      <c r="H268" s="10">
        <v>1896784</v>
      </c>
      <c r="I268" s="10" t="s">
        <v>216</v>
      </c>
      <c r="J268" s="10" t="s">
        <v>229</v>
      </c>
      <c r="K268" s="10">
        <v>7465789</v>
      </c>
      <c r="L268" s="10" t="s">
        <v>216</v>
      </c>
      <c r="M268" s="10" t="s">
        <v>229</v>
      </c>
      <c r="N268" s="10" t="s">
        <v>47</v>
      </c>
      <c r="O268" s="10">
        <v>0</v>
      </c>
      <c r="P268" s="10">
        <v>230</v>
      </c>
      <c r="Q268" s="10">
        <v>0</v>
      </c>
      <c r="R268" s="13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</row>
    <row r="269" spans="1:23">
      <c r="A269" s="11">
        <v>44500</v>
      </c>
      <c r="B269" s="10" t="s">
        <v>227</v>
      </c>
      <c r="C269" s="10">
        <v>1621580</v>
      </c>
      <c r="D269" s="10" t="s">
        <v>1</v>
      </c>
      <c r="E269" s="10" t="s">
        <v>230</v>
      </c>
      <c r="F269" s="12" t="str">
        <f>LOOKUP(,-FIND({"","品牌","品类","需求","竞品","品类","成分","长尾","场景","占位","功效"},E269),{"其他","品牌词","品类词","需求词","竞品词","品类词","成分词","长尾词","场景词","占位词","功效词"})</f>
        <v>品牌词</v>
      </c>
      <c r="G269" s="12" t="str">
        <f>INDEX(KOL素材!C:C,MATCH(M269,KOL素材!B:B,0))</f>
        <v>白羊羊</v>
      </c>
      <c r="H269" s="10">
        <v>1896789</v>
      </c>
      <c r="I269" s="10" t="s">
        <v>216</v>
      </c>
      <c r="J269" s="10" t="s">
        <v>229</v>
      </c>
      <c r="K269" s="10">
        <v>7465812</v>
      </c>
      <c r="L269" s="10" t="s">
        <v>216</v>
      </c>
      <c r="M269" s="10" t="s">
        <v>229</v>
      </c>
      <c r="N269" s="10" t="s">
        <v>47</v>
      </c>
      <c r="O269" s="10">
        <v>2067.46</v>
      </c>
      <c r="P269" s="10">
        <v>3413</v>
      </c>
      <c r="Q269" s="10">
        <v>149</v>
      </c>
      <c r="R269" s="13">
        <v>0.0437</v>
      </c>
      <c r="S269" s="10">
        <v>13.87</v>
      </c>
      <c r="T269" s="10">
        <v>2</v>
      </c>
      <c r="U269" s="10">
        <v>0</v>
      </c>
      <c r="V269" s="10">
        <v>1</v>
      </c>
      <c r="W269" s="10">
        <v>0</v>
      </c>
    </row>
    <row r="270" spans="1:23">
      <c r="A270" s="11">
        <v>44500</v>
      </c>
      <c r="B270" s="10" t="s">
        <v>227</v>
      </c>
      <c r="C270" s="10">
        <v>1621580</v>
      </c>
      <c r="D270" s="10" t="s">
        <v>1</v>
      </c>
      <c r="E270" s="10" t="s">
        <v>231</v>
      </c>
      <c r="F270" s="12" t="str">
        <f>LOOKUP(,-FIND({"","品牌","品类","需求","竞品","品类","成分","长尾","场景","占位","功效"},E270),{"其他","品牌词","品类词","需求词","竞品词","品类词","成分词","长尾词","场景词","占位词","功效词"})</f>
        <v>竞品词</v>
      </c>
      <c r="G270" s="12" t="str">
        <f>INDEX(KOL素材!C:C,MATCH(M270,KOL素材!B:B,0))</f>
        <v>白羊羊</v>
      </c>
      <c r="H270" s="10">
        <v>1896793</v>
      </c>
      <c r="I270" s="10" t="s">
        <v>216</v>
      </c>
      <c r="J270" s="10" t="s">
        <v>229</v>
      </c>
      <c r="K270" s="10">
        <v>7465831</v>
      </c>
      <c r="L270" s="10" t="s">
        <v>216</v>
      </c>
      <c r="M270" s="10" t="s">
        <v>229</v>
      </c>
      <c r="N270" s="10" t="s">
        <v>47</v>
      </c>
      <c r="O270" s="10">
        <v>34.74</v>
      </c>
      <c r="P270" s="10">
        <v>41</v>
      </c>
      <c r="Q270" s="10">
        <v>5</v>
      </c>
      <c r="R270" s="13">
        <v>0.122</v>
      </c>
      <c r="S270" s="10">
        <v>6.94</v>
      </c>
      <c r="T270" s="10">
        <v>0</v>
      </c>
      <c r="U270" s="10">
        <v>0</v>
      </c>
      <c r="V270" s="10">
        <v>0</v>
      </c>
      <c r="W270" s="10">
        <v>0</v>
      </c>
    </row>
    <row r="271" spans="1:23">
      <c r="A271" s="11">
        <v>44500</v>
      </c>
      <c r="B271" s="10" t="s">
        <v>246</v>
      </c>
      <c r="C271" s="10">
        <v>1658062</v>
      </c>
      <c r="D271" s="10" t="s">
        <v>1</v>
      </c>
      <c r="E271" s="10" t="s">
        <v>247</v>
      </c>
      <c r="F271" s="12" t="str">
        <f>LOOKUP(,-FIND({"","品牌","品类","需求","竞品","品类","成分","长尾","场景","占位","功效"},E271),{"其他","品牌词","品类词","需求词","竞品词","品类词","成分词","长尾词","场景词","占位词","功效词"})</f>
        <v>品类词</v>
      </c>
      <c r="G271" s="12" t="str">
        <f>INDEX(KOL素材!C:C,MATCH(M271,KOL素材!B:B,0))</f>
        <v>丹诗儿</v>
      </c>
      <c r="H271" s="10">
        <v>1952791</v>
      </c>
      <c r="I271" s="10" t="s">
        <v>216</v>
      </c>
      <c r="J271" s="10" t="s">
        <v>248</v>
      </c>
      <c r="K271" s="10">
        <v>7880168</v>
      </c>
      <c r="L271" s="10" t="s">
        <v>216</v>
      </c>
      <c r="M271" s="10" t="s">
        <v>248</v>
      </c>
      <c r="N271" s="10" t="s">
        <v>47</v>
      </c>
      <c r="O271" s="10">
        <v>16.18</v>
      </c>
      <c r="P271" s="10">
        <v>1066</v>
      </c>
      <c r="Q271" s="10">
        <v>7</v>
      </c>
      <c r="R271" s="13">
        <v>0.0066</v>
      </c>
      <c r="S271" s="10">
        <v>2.31</v>
      </c>
      <c r="T271" s="10">
        <v>0</v>
      </c>
      <c r="U271" s="10">
        <v>0</v>
      </c>
      <c r="V271" s="10">
        <v>0</v>
      </c>
      <c r="W271" s="10">
        <v>0</v>
      </c>
    </row>
    <row r="272" spans="1:23">
      <c r="A272" s="11">
        <v>44500</v>
      </c>
      <c r="B272" s="10" t="s">
        <v>246</v>
      </c>
      <c r="C272" s="10">
        <v>1658062</v>
      </c>
      <c r="D272" s="10" t="s">
        <v>1</v>
      </c>
      <c r="E272" s="10" t="s">
        <v>249</v>
      </c>
      <c r="F272" s="12" t="str">
        <f>LOOKUP(,-FIND({"","品牌","品类","需求","竞品","品类","成分","长尾","场景","占位","功效"},E272),{"其他","品牌词","品类词","需求词","竞品词","品类词","成分词","长尾词","场景词","占位词","功效词"})</f>
        <v>需求词</v>
      </c>
      <c r="G272" s="12" t="str">
        <f>INDEX(KOL素材!C:C,MATCH(M272,KOL素材!B:B,0))</f>
        <v>丹诗儿</v>
      </c>
      <c r="H272" s="10">
        <v>1952793</v>
      </c>
      <c r="I272" s="10" t="s">
        <v>216</v>
      </c>
      <c r="J272" s="10" t="s">
        <v>248</v>
      </c>
      <c r="K272" s="10">
        <v>7880186</v>
      </c>
      <c r="L272" s="10" t="s">
        <v>216</v>
      </c>
      <c r="M272" s="10" t="s">
        <v>248</v>
      </c>
      <c r="N272" s="10" t="s">
        <v>47</v>
      </c>
      <c r="O272" s="10">
        <v>1.8</v>
      </c>
      <c r="P272" s="10">
        <v>23</v>
      </c>
      <c r="Q272" s="10">
        <v>1</v>
      </c>
      <c r="R272" s="13">
        <v>0.0435</v>
      </c>
      <c r="S272" s="10">
        <v>1.8</v>
      </c>
      <c r="T272" s="10">
        <v>0</v>
      </c>
      <c r="U272" s="10">
        <v>0</v>
      </c>
      <c r="V272" s="10">
        <v>0</v>
      </c>
      <c r="W272" s="10">
        <v>0</v>
      </c>
    </row>
    <row r="273" spans="1:23">
      <c r="A273" s="11">
        <v>44500</v>
      </c>
      <c r="B273" s="10" t="s">
        <v>246</v>
      </c>
      <c r="C273" s="10">
        <v>1658062</v>
      </c>
      <c r="D273" s="10" t="s">
        <v>1</v>
      </c>
      <c r="E273" s="10" t="s">
        <v>250</v>
      </c>
      <c r="F273" s="12" t="str">
        <f>LOOKUP(,-FIND({"","品牌","品类","需求","竞品","品类","成分","长尾","场景","占位","功效"},E273),{"其他","品牌词","品类词","需求词","竞品词","品类词","成分词","长尾词","场景词","占位词","功效词"})</f>
        <v>品牌词</v>
      </c>
      <c r="G273" s="12" t="str">
        <f>INDEX(KOL素材!C:C,MATCH(M273,KOL素材!B:B,0))</f>
        <v>丹诗儿</v>
      </c>
      <c r="H273" s="10">
        <v>1952796</v>
      </c>
      <c r="I273" s="10" t="s">
        <v>216</v>
      </c>
      <c r="J273" s="10" t="s">
        <v>248</v>
      </c>
      <c r="K273" s="10">
        <v>7880197</v>
      </c>
      <c r="L273" s="10" t="s">
        <v>216</v>
      </c>
      <c r="M273" s="10" t="s">
        <v>248</v>
      </c>
      <c r="N273" s="10" t="s">
        <v>47</v>
      </c>
      <c r="O273" s="10">
        <v>3119.69</v>
      </c>
      <c r="P273" s="10">
        <v>4595</v>
      </c>
      <c r="Q273" s="10">
        <v>235</v>
      </c>
      <c r="R273" s="13">
        <v>0.0511</v>
      </c>
      <c r="S273" s="10">
        <v>13.27</v>
      </c>
      <c r="T273" s="10">
        <v>0</v>
      </c>
      <c r="U273" s="10">
        <v>0</v>
      </c>
      <c r="V273" s="10">
        <v>1</v>
      </c>
      <c r="W273" s="10">
        <v>0</v>
      </c>
    </row>
    <row r="274" spans="1:23">
      <c r="A274" s="11">
        <v>44500</v>
      </c>
      <c r="B274" s="10" t="s">
        <v>246</v>
      </c>
      <c r="C274" s="10">
        <v>1658062</v>
      </c>
      <c r="D274" s="10" t="s">
        <v>1</v>
      </c>
      <c r="E274" s="10" t="s">
        <v>251</v>
      </c>
      <c r="F274" s="12" t="str">
        <f>LOOKUP(,-FIND({"","品牌","品类","需求","竞品","品类","成分","长尾","场景","占位","功效"},E274),{"其他","品牌词","品类词","需求词","竞品词","品类词","成分词","长尾词","场景词","占位词","功效词"})</f>
        <v>竞品词</v>
      </c>
      <c r="G274" s="12" t="str">
        <f>INDEX(KOL素材!C:C,MATCH(M274,KOL素材!B:B,0))</f>
        <v>丹诗儿</v>
      </c>
      <c r="H274" s="10">
        <v>1952799</v>
      </c>
      <c r="I274" s="10" t="s">
        <v>216</v>
      </c>
      <c r="J274" s="10" t="s">
        <v>248</v>
      </c>
      <c r="K274" s="10">
        <v>7880213</v>
      </c>
      <c r="L274" s="10" t="s">
        <v>216</v>
      </c>
      <c r="M274" s="10" t="s">
        <v>248</v>
      </c>
      <c r="N274" s="10" t="s">
        <v>47</v>
      </c>
      <c r="O274" s="10">
        <v>0</v>
      </c>
      <c r="P274" s="10">
        <v>33</v>
      </c>
      <c r="Q274" s="10">
        <v>0</v>
      </c>
      <c r="R274" s="13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</row>
    <row r="275" spans="1:23">
      <c r="A275" s="11">
        <v>44500</v>
      </c>
      <c r="B275" s="10" t="s">
        <v>261</v>
      </c>
      <c r="C275" s="10">
        <v>1679009</v>
      </c>
      <c r="D275" s="10" t="s">
        <v>1</v>
      </c>
      <c r="E275" s="10" t="s">
        <v>267</v>
      </c>
      <c r="F275" s="12" t="str">
        <f>LOOKUP(,-FIND({"","品牌","品类","需求","竞品","品类","成分","长尾","场景","占位","功效"},E275),{"其他","品牌词","品类词","需求词","竞品词","品类词","成分词","长尾词","场景词","占位词","功效词"})</f>
        <v>品类词</v>
      </c>
      <c r="G275" s="12" t="str">
        <f>INDEX(KOL素材!C:C,MATCH(M275,KOL素材!B:B,0))</f>
        <v>Maggie是麦麦</v>
      </c>
      <c r="H275" s="10">
        <v>1986004</v>
      </c>
      <c r="I275" s="10" t="s">
        <v>216</v>
      </c>
      <c r="J275" s="10">
        <v>6.1277385e+23</v>
      </c>
      <c r="K275" s="10">
        <v>8097856</v>
      </c>
      <c r="L275" s="10" t="s">
        <v>216</v>
      </c>
      <c r="M275" s="10">
        <v>6.1277385e+23</v>
      </c>
      <c r="N275" s="10" t="s">
        <v>47</v>
      </c>
      <c r="O275" s="10">
        <v>1663.93</v>
      </c>
      <c r="P275" s="10">
        <v>7013</v>
      </c>
      <c r="Q275" s="10">
        <v>171</v>
      </c>
      <c r="R275" s="13">
        <v>0.0244</v>
      </c>
      <c r="S275" s="10">
        <v>9.73</v>
      </c>
      <c r="T275" s="10">
        <v>3</v>
      </c>
      <c r="U275" s="10">
        <v>0</v>
      </c>
      <c r="V275" s="10">
        <v>1</v>
      </c>
      <c r="W275" s="10">
        <v>0</v>
      </c>
    </row>
    <row r="276" spans="1:23">
      <c r="A276" s="11">
        <v>44500</v>
      </c>
      <c r="B276" s="10" t="s">
        <v>261</v>
      </c>
      <c r="C276" s="10">
        <v>1679009</v>
      </c>
      <c r="D276" s="10" t="s">
        <v>1</v>
      </c>
      <c r="E276" s="10" t="s">
        <v>262</v>
      </c>
      <c r="F276" s="12" t="str">
        <f>LOOKUP(,-FIND({"","品牌","品类","需求","竞品","品类","成分","长尾","场景","占位","功效"},E276),{"其他","品牌词","品类词","需求词","竞品词","品类词","成分词","长尾词","场景词","占位词","功效词"})</f>
        <v>需求词</v>
      </c>
      <c r="G276" s="12" t="str">
        <f>INDEX(KOL素材!C:C,MATCH(M276,KOL素材!B:B,0))</f>
        <v>Maggie是麦麦</v>
      </c>
      <c r="H276" s="10">
        <v>1986006</v>
      </c>
      <c r="I276" s="10" t="s">
        <v>216</v>
      </c>
      <c r="J276" s="10">
        <v>6.1277385e+23</v>
      </c>
      <c r="K276" s="10">
        <v>8097867</v>
      </c>
      <c r="L276" s="10" t="s">
        <v>216</v>
      </c>
      <c r="M276" s="10">
        <v>6.1277385e+23</v>
      </c>
      <c r="N276" s="10" t="s">
        <v>47</v>
      </c>
      <c r="O276" s="10">
        <v>0</v>
      </c>
      <c r="P276" s="10">
        <v>1</v>
      </c>
      <c r="Q276" s="10">
        <v>0</v>
      </c>
      <c r="R276" s="13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</row>
    <row r="277" spans="1:23">
      <c r="A277" s="11">
        <v>44500</v>
      </c>
      <c r="B277" s="10" t="s">
        <v>268</v>
      </c>
      <c r="C277" s="10">
        <v>1796446</v>
      </c>
      <c r="D277" s="10" t="s">
        <v>1</v>
      </c>
      <c r="E277" s="10" t="s">
        <v>269</v>
      </c>
      <c r="F277" s="12" t="str">
        <f>LOOKUP(,-FIND({"","品牌","品类","需求","竞品","品类","成分","长尾","场景","占位","功效"},E277),{"其他","品牌词","品类词","需求词","竞品词","品类词","成分词","长尾词","场景词","占位词","功效词"})</f>
        <v>品类词</v>
      </c>
      <c r="G277" s="12" t="str">
        <f>INDEX(KOL素材!C:C,MATCH(M277,KOL素材!B:B,0))</f>
        <v>执业药师喜喜妈</v>
      </c>
      <c r="H277" s="10">
        <v>2184195</v>
      </c>
      <c r="I277" s="10" t="s">
        <v>216</v>
      </c>
      <c r="J277" s="10" t="s">
        <v>270</v>
      </c>
      <c r="K277" s="10">
        <v>9327675</v>
      </c>
      <c r="L277" s="10" t="s">
        <v>216</v>
      </c>
      <c r="M277" s="10" t="s">
        <v>270</v>
      </c>
      <c r="N277" s="10" t="s">
        <v>47</v>
      </c>
      <c r="O277" s="10">
        <v>6289.76</v>
      </c>
      <c r="P277" s="10">
        <v>11223</v>
      </c>
      <c r="Q277" s="10">
        <v>686</v>
      </c>
      <c r="R277" s="13">
        <v>0.0611</v>
      </c>
      <c r="S277" s="10">
        <v>9.16</v>
      </c>
      <c r="T277" s="10">
        <v>9</v>
      </c>
      <c r="U277" s="10">
        <v>1</v>
      </c>
      <c r="V277" s="10">
        <v>6</v>
      </c>
      <c r="W277" s="10">
        <v>2</v>
      </c>
    </row>
    <row r="278" spans="1:23">
      <c r="A278" s="11">
        <v>44501</v>
      </c>
      <c r="B278" s="10" t="s">
        <v>214</v>
      </c>
      <c r="C278" s="10">
        <v>1607924</v>
      </c>
      <c r="D278" s="10" t="s">
        <v>1</v>
      </c>
      <c r="E278" s="10" t="s">
        <v>215</v>
      </c>
      <c r="F278" s="12" t="str">
        <f>LOOKUP(,-FIND({"","品牌","品类","需求","竞品","品类","成分","长尾","场景","占位","功效"},E278),{"其他","品牌词","品类词","需求词","竞品词","品类词","成分词","长尾词","场景词","占位词","功效词"})</f>
        <v>品类词</v>
      </c>
      <c r="G278" s="12" t="str">
        <f>INDEX(KOL素材!C:C,MATCH(M278,KOL素材!B:B,0))</f>
        <v>兔哥兔妹</v>
      </c>
      <c r="H278" s="10">
        <v>1876348</v>
      </c>
      <c r="I278" s="10" t="s">
        <v>216</v>
      </c>
      <c r="J278" s="10" t="s">
        <v>217</v>
      </c>
      <c r="K278" s="10">
        <v>7316676</v>
      </c>
      <c r="L278" s="10" t="s">
        <v>216</v>
      </c>
      <c r="M278" s="10" t="s">
        <v>217</v>
      </c>
      <c r="N278" s="10" t="s">
        <v>47</v>
      </c>
      <c r="O278" s="10">
        <v>0</v>
      </c>
      <c r="P278" s="10">
        <v>5</v>
      </c>
      <c r="Q278" s="10">
        <v>0</v>
      </c>
      <c r="R278" s="13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</row>
    <row r="279" spans="1:23">
      <c r="A279" s="11">
        <v>44501</v>
      </c>
      <c r="B279" s="10" t="s">
        <v>214</v>
      </c>
      <c r="C279" s="10">
        <v>1607924</v>
      </c>
      <c r="D279" s="10" t="s">
        <v>1</v>
      </c>
      <c r="E279" s="10" t="s">
        <v>218</v>
      </c>
      <c r="F279" s="12" t="str">
        <f>LOOKUP(,-FIND({"","品牌","品类","需求","竞品","品类","成分","长尾","场景","占位","功效"},E279),{"其他","品牌词","品类词","需求词","竞品词","品类词","成分词","长尾词","场景词","占位词","功效词"})</f>
        <v>需求词</v>
      </c>
      <c r="G279" s="12" t="str">
        <f>INDEX(KOL素材!C:C,MATCH(M279,KOL素材!B:B,0))</f>
        <v>兔哥兔妹</v>
      </c>
      <c r="H279" s="10">
        <v>1876355</v>
      </c>
      <c r="I279" s="10" t="s">
        <v>216</v>
      </c>
      <c r="J279" s="10" t="s">
        <v>217</v>
      </c>
      <c r="K279" s="10">
        <v>7316713</v>
      </c>
      <c r="L279" s="10" t="s">
        <v>216</v>
      </c>
      <c r="M279" s="10" t="s">
        <v>217</v>
      </c>
      <c r="N279" s="10" t="s">
        <v>47</v>
      </c>
      <c r="O279" s="10">
        <v>0</v>
      </c>
      <c r="P279" s="10">
        <v>2</v>
      </c>
      <c r="Q279" s="10">
        <v>0</v>
      </c>
      <c r="R279" s="13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</row>
    <row r="280" spans="1:23">
      <c r="A280" s="11">
        <v>44501</v>
      </c>
      <c r="B280" s="10" t="s">
        <v>214</v>
      </c>
      <c r="C280" s="10">
        <v>1607924</v>
      </c>
      <c r="D280" s="10" t="s">
        <v>1</v>
      </c>
      <c r="E280" s="10" t="s">
        <v>219</v>
      </c>
      <c r="F280" s="12" t="str">
        <f>LOOKUP(,-FIND({"","品牌","品类","需求","竞品","品类","成分","长尾","场景","占位","功效"},E280),{"其他","品牌词","品类词","需求词","竞品词","品类词","成分词","长尾词","场景词","占位词","功效词"})</f>
        <v>竞品词</v>
      </c>
      <c r="G280" s="12" t="str">
        <f>INDEX(KOL素材!C:C,MATCH(M280,KOL素材!B:B,0))</f>
        <v>兔哥兔妹</v>
      </c>
      <c r="H280" s="10">
        <v>1876359</v>
      </c>
      <c r="I280" s="10" t="s">
        <v>216</v>
      </c>
      <c r="J280" s="10" t="s">
        <v>217</v>
      </c>
      <c r="K280" s="10">
        <v>7316752</v>
      </c>
      <c r="L280" s="10" t="s">
        <v>216</v>
      </c>
      <c r="M280" s="10" t="s">
        <v>217</v>
      </c>
      <c r="N280" s="10" t="s">
        <v>47</v>
      </c>
      <c r="O280" s="10">
        <v>0</v>
      </c>
      <c r="P280" s="10">
        <v>2</v>
      </c>
      <c r="Q280" s="10">
        <v>0</v>
      </c>
      <c r="R280" s="13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</row>
    <row r="281" spans="1:23">
      <c r="A281" s="11">
        <v>44501</v>
      </c>
      <c r="B281" s="10" t="s">
        <v>214</v>
      </c>
      <c r="C281" s="10">
        <v>1607924</v>
      </c>
      <c r="D281" s="10" t="s">
        <v>1</v>
      </c>
      <c r="E281" s="10" t="s">
        <v>220</v>
      </c>
      <c r="F281" s="12" t="str">
        <f>LOOKUP(,-FIND({"","品牌","品类","需求","竞品","品类","成分","长尾","场景","占位","功效"},E281),{"其他","品牌词","品类词","需求词","竞品词","品类词","成分词","长尾词","场景词","占位词","功效词"})</f>
        <v>品牌词</v>
      </c>
      <c r="G281" s="12" t="str">
        <f>INDEX(KOL素材!C:C,MATCH(M281,KOL素材!B:B,0))</f>
        <v>兔哥兔妹</v>
      </c>
      <c r="H281" s="10">
        <v>1876364</v>
      </c>
      <c r="I281" s="10" t="s">
        <v>216</v>
      </c>
      <c r="J281" s="10" t="s">
        <v>217</v>
      </c>
      <c r="K281" s="10">
        <v>7316772</v>
      </c>
      <c r="L281" s="10" t="s">
        <v>216</v>
      </c>
      <c r="M281" s="10" t="s">
        <v>217</v>
      </c>
      <c r="N281" s="10" t="s">
        <v>47</v>
      </c>
      <c r="O281" s="10">
        <v>44.54</v>
      </c>
      <c r="P281" s="10">
        <v>164</v>
      </c>
      <c r="Q281" s="10">
        <v>5</v>
      </c>
      <c r="R281" s="13">
        <v>0.0305</v>
      </c>
      <c r="S281" s="10">
        <v>8.9</v>
      </c>
      <c r="T281" s="10">
        <v>1</v>
      </c>
      <c r="U281" s="10">
        <v>0</v>
      </c>
      <c r="V281" s="10">
        <v>0</v>
      </c>
      <c r="W281" s="10">
        <v>0</v>
      </c>
    </row>
    <row r="282" spans="1:23">
      <c r="A282" s="11">
        <v>44501</v>
      </c>
      <c r="B282" s="10" t="s">
        <v>227</v>
      </c>
      <c r="C282" s="10">
        <v>1621580</v>
      </c>
      <c r="D282" s="10" t="s">
        <v>1</v>
      </c>
      <c r="E282" s="10" t="s">
        <v>228</v>
      </c>
      <c r="F282" s="12" t="str">
        <f>LOOKUP(,-FIND({"","品牌","品类","需求","竞品","品类","成分","长尾","场景","占位","功效"},E282),{"其他","品牌词","品类词","需求词","竞品词","品类词","成分词","长尾词","场景词","占位词","功效词"})</f>
        <v>品类词</v>
      </c>
      <c r="G282" s="12" t="str">
        <f>INDEX(KOL素材!C:C,MATCH(M282,KOL素材!B:B,0))</f>
        <v>白羊羊</v>
      </c>
      <c r="H282" s="10">
        <v>1896778</v>
      </c>
      <c r="I282" s="10" t="s">
        <v>216</v>
      </c>
      <c r="J282" s="10" t="s">
        <v>229</v>
      </c>
      <c r="K282" s="10">
        <v>7465759</v>
      </c>
      <c r="L282" s="10" t="s">
        <v>216</v>
      </c>
      <c r="M282" s="10" t="s">
        <v>229</v>
      </c>
      <c r="N282" s="10" t="s">
        <v>47</v>
      </c>
      <c r="O282" s="10">
        <v>0.39</v>
      </c>
      <c r="P282" s="10">
        <v>152</v>
      </c>
      <c r="Q282" s="10">
        <v>1</v>
      </c>
      <c r="R282" s="13">
        <v>0.0066</v>
      </c>
      <c r="S282" s="10">
        <v>0.39</v>
      </c>
      <c r="T282" s="10">
        <v>0</v>
      </c>
      <c r="U282" s="10">
        <v>0</v>
      </c>
      <c r="V282" s="10">
        <v>0</v>
      </c>
      <c r="W282" s="10">
        <v>0</v>
      </c>
    </row>
    <row r="283" spans="1:23">
      <c r="A283" s="11">
        <v>44501</v>
      </c>
      <c r="B283" s="10" t="s">
        <v>227</v>
      </c>
      <c r="C283" s="10">
        <v>1621580</v>
      </c>
      <c r="D283" s="10" t="s">
        <v>1</v>
      </c>
      <c r="E283" s="10" t="s">
        <v>284</v>
      </c>
      <c r="F283" s="12" t="str">
        <f>LOOKUP(,-FIND({"","品牌","品类","需求","竞品","品类","成分","长尾","场景","占位","功效"},E283),{"其他","品牌词","品类词","需求词","竞品词","品类词","成分词","长尾词","场景词","占位词","功效词"})</f>
        <v>需求词</v>
      </c>
      <c r="G283" s="12" t="str">
        <f>INDEX(KOL素材!C:C,MATCH(M283,KOL素材!B:B,0))</f>
        <v>白羊羊</v>
      </c>
      <c r="H283" s="10">
        <v>1896784</v>
      </c>
      <c r="I283" s="10" t="s">
        <v>216</v>
      </c>
      <c r="J283" s="10" t="s">
        <v>229</v>
      </c>
      <c r="K283" s="10">
        <v>7465789</v>
      </c>
      <c r="L283" s="10" t="s">
        <v>216</v>
      </c>
      <c r="M283" s="10" t="s">
        <v>229</v>
      </c>
      <c r="N283" s="10" t="s">
        <v>47</v>
      </c>
      <c r="O283" s="10">
        <v>1.97</v>
      </c>
      <c r="P283" s="10">
        <v>321</v>
      </c>
      <c r="Q283" s="10">
        <v>2</v>
      </c>
      <c r="R283" s="13">
        <v>0.0062</v>
      </c>
      <c r="S283" s="10">
        <v>0.98</v>
      </c>
      <c r="T283" s="10">
        <v>0</v>
      </c>
      <c r="U283" s="10">
        <v>0</v>
      </c>
      <c r="V283" s="10">
        <v>0</v>
      </c>
      <c r="W283" s="10">
        <v>0</v>
      </c>
    </row>
    <row r="284" spans="1:23">
      <c r="A284" s="11">
        <v>44501</v>
      </c>
      <c r="B284" s="10" t="s">
        <v>227</v>
      </c>
      <c r="C284" s="10">
        <v>1621580</v>
      </c>
      <c r="D284" s="10" t="s">
        <v>1</v>
      </c>
      <c r="E284" s="10" t="s">
        <v>230</v>
      </c>
      <c r="F284" s="12" t="str">
        <f>LOOKUP(,-FIND({"","品牌","品类","需求","竞品","品类","成分","长尾","场景","占位","功效"},E284),{"其他","品牌词","品类词","需求词","竞品词","品类词","成分词","长尾词","场景词","占位词","功效词"})</f>
        <v>品牌词</v>
      </c>
      <c r="G284" s="12" t="str">
        <f>INDEX(KOL素材!C:C,MATCH(M284,KOL素材!B:B,0))</f>
        <v>白羊羊</v>
      </c>
      <c r="H284" s="10">
        <v>1896789</v>
      </c>
      <c r="I284" s="10" t="s">
        <v>216</v>
      </c>
      <c r="J284" s="10" t="s">
        <v>229</v>
      </c>
      <c r="K284" s="10">
        <v>7465812</v>
      </c>
      <c r="L284" s="10" t="s">
        <v>216</v>
      </c>
      <c r="M284" s="10" t="s">
        <v>229</v>
      </c>
      <c r="N284" s="10" t="s">
        <v>47</v>
      </c>
      <c r="O284" s="10">
        <v>2044.37</v>
      </c>
      <c r="P284" s="10">
        <v>3941</v>
      </c>
      <c r="Q284" s="10">
        <v>159</v>
      </c>
      <c r="R284" s="13">
        <v>0.0403</v>
      </c>
      <c r="S284" s="10">
        <v>12.85</v>
      </c>
      <c r="T284" s="10">
        <v>0</v>
      </c>
      <c r="U284" s="10">
        <v>0</v>
      </c>
      <c r="V284" s="10">
        <v>0</v>
      </c>
      <c r="W284" s="10">
        <v>0</v>
      </c>
    </row>
    <row r="285" spans="1:23">
      <c r="A285" s="11">
        <v>44501</v>
      </c>
      <c r="B285" s="10" t="s">
        <v>227</v>
      </c>
      <c r="C285" s="10">
        <v>1621580</v>
      </c>
      <c r="D285" s="10" t="s">
        <v>1</v>
      </c>
      <c r="E285" s="10" t="s">
        <v>231</v>
      </c>
      <c r="F285" s="12" t="str">
        <f>LOOKUP(,-FIND({"","品牌","品类","需求","竞品","品类","成分","长尾","场景","占位","功效"},E285),{"其他","品牌词","品类词","需求词","竞品词","品类词","成分词","长尾词","场景词","占位词","功效词"})</f>
        <v>竞品词</v>
      </c>
      <c r="G285" s="12" t="str">
        <f>INDEX(KOL素材!C:C,MATCH(M285,KOL素材!B:B,0))</f>
        <v>白羊羊</v>
      </c>
      <c r="H285" s="10">
        <v>1896793</v>
      </c>
      <c r="I285" s="10" t="s">
        <v>216</v>
      </c>
      <c r="J285" s="10" t="s">
        <v>229</v>
      </c>
      <c r="K285" s="10">
        <v>7465831</v>
      </c>
      <c r="L285" s="10" t="s">
        <v>216</v>
      </c>
      <c r="M285" s="10" t="s">
        <v>229</v>
      </c>
      <c r="N285" s="10" t="s">
        <v>47</v>
      </c>
      <c r="O285" s="10">
        <v>20.12</v>
      </c>
      <c r="P285" s="10">
        <v>41</v>
      </c>
      <c r="Q285" s="10">
        <v>4</v>
      </c>
      <c r="R285" s="13">
        <v>0.0976</v>
      </c>
      <c r="S285" s="10">
        <v>5.03</v>
      </c>
      <c r="T285" s="10">
        <v>0</v>
      </c>
      <c r="U285" s="10">
        <v>0</v>
      </c>
      <c r="V285" s="10">
        <v>0</v>
      </c>
      <c r="W285" s="10">
        <v>0</v>
      </c>
    </row>
    <row r="286" spans="1:23">
      <c r="A286" s="11">
        <v>44501</v>
      </c>
      <c r="B286" s="10" t="s">
        <v>246</v>
      </c>
      <c r="C286" s="10">
        <v>1658062</v>
      </c>
      <c r="D286" s="10" t="s">
        <v>1</v>
      </c>
      <c r="E286" s="10" t="s">
        <v>247</v>
      </c>
      <c r="F286" s="12" t="str">
        <f>LOOKUP(,-FIND({"","品牌","品类","需求","竞品","品类","成分","长尾","场景","占位","功效"},E286),{"其他","品牌词","品类词","需求词","竞品词","品类词","成分词","长尾词","场景词","占位词","功效词"})</f>
        <v>品类词</v>
      </c>
      <c r="G286" s="12" t="str">
        <f>INDEX(KOL素材!C:C,MATCH(M286,KOL素材!B:B,0))</f>
        <v>丹诗儿</v>
      </c>
      <c r="H286" s="10">
        <v>1952791</v>
      </c>
      <c r="I286" s="10" t="s">
        <v>216</v>
      </c>
      <c r="J286" s="10" t="s">
        <v>248</v>
      </c>
      <c r="K286" s="10">
        <v>7880168</v>
      </c>
      <c r="L286" s="10" t="s">
        <v>216</v>
      </c>
      <c r="M286" s="10" t="s">
        <v>248</v>
      </c>
      <c r="N286" s="10" t="s">
        <v>47</v>
      </c>
      <c r="O286" s="10">
        <v>28.17</v>
      </c>
      <c r="P286" s="10">
        <v>1030</v>
      </c>
      <c r="Q286" s="10">
        <v>11</v>
      </c>
      <c r="R286" s="13">
        <v>0.0107</v>
      </c>
      <c r="S286" s="10">
        <v>2.56</v>
      </c>
      <c r="T286" s="10">
        <v>1</v>
      </c>
      <c r="U286" s="10">
        <v>0</v>
      </c>
      <c r="V286" s="10">
        <v>0</v>
      </c>
      <c r="W286" s="10">
        <v>0</v>
      </c>
    </row>
    <row r="287" spans="1:23">
      <c r="A287" s="11">
        <v>44501</v>
      </c>
      <c r="B287" s="10" t="s">
        <v>246</v>
      </c>
      <c r="C287" s="10">
        <v>1658062</v>
      </c>
      <c r="D287" s="10" t="s">
        <v>1</v>
      </c>
      <c r="E287" s="10" t="s">
        <v>249</v>
      </c>
      <c r="F287" s="12" t="str">
        <f>LOOKUP(,-FIND({"","品牌","品类","需求","竞品","品类","成分","长尾","场景","占位","功效"},E287),{"其他","品牌词","品类词","需求词","竞品词","品类词","成分词","长尾词","场景词","占位词","功效词"})</f>
        <v>需求词</v>
      </c>
      <c r="G287" s="12" t="str">
        <f>INDEX(KOL素材!C:C,MATCH(M287,KOL素材!B:B,0))</f>
        <v>丹诗儿</v>
      </c>
      <c r="H287" s="10">
        <v>1952793</v>
      </c>
      <c r="I287" s="10" t="s">
        <v>216</v>
      </c>
      <c r="J287" s="10" t="s">
        <v>248</v>
      </c>
      <c r="K287" s="10">
        <v>7880186</v>
      </c>
      <c r="L287" s="10" t="s">
        <v>216</v>
      </c>
      <c r="M287" s="10" t="s">
        <v>248</v>
      </c>
      <c r="N287" s="10" t="s">
        <v>47</v>
      </c>
      <c r="O287" s="10">
        <v>0</v>
      </c>
      <c r="P287" s="10">
        <v>16</v>
      </c>
      <c r="Q287" s="10">
        <v>0</v>
      </c>
      <c r="R287" s="13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</row>
    <row r="288" spans="1:23">
      <c r="A288" s="11">
        <v>44501</v>
      </c>
      <c r="B288" s="10" t="s">
        <v>246</v>
      </c>
      <c r="C288" s="10">
        <v>1658062</v>
      </c>
      <c r="D288" s="10" t="s">
        <v>1</v>
      </c>
      <c r="E288" s="10" t="s">
        <v>250</v>
      </c>
      <c r="F288" s="12" t="str">
        <f>LOOKUP(,-FIND({"","品牌","品类","需求","竞品","品类","成分","长尾","场景","占位","功效"},E288),{"其他","品牌词","品类词","需求词","竞品词","品类词","成分词","长尾词","场景词","占位词","功效词"})</f>
        <v>品牌词</v>
      </c>
      <c r="G288" s="12" t="str">
        <f>INDEX(KOL素材!C:C,MATCH(M288,KOL素材!B:B,0))</f>
        <v>丹诗儿</v>
      </c>
      <c r="H288" s="10">
        <v>1952796</v>
      </c>
      <c r="I288" s="10" t="s">
        <v>216</v>
      </c>
      <c r="J288" s="10" t="s">
        <v>248</v>
      </c>
      <c r="K288" s="10">
        <v>7880197</v>
      </c>
      <c r="L288" s="10" t="s">
        <v>216</v>
      </c>
      <c r="M288" s="10" t="s">
        <v>248</v>
      </c>
      <c r="N288" s="10" t="s">
        <v>47</v>
      </c>
      <c r="O288" s="10">
        <v>3036.19</v>
      </c>
      <c r="P288" s="10">
        <v>5026</v>
      </c>
      <c r="Q288" s="10">
        <v>230</v>
      </c>
      <c r="R288" s="13">
        <v>0.0458</v>
      </c>
      <c r="S288" s="10">
        <v>13.2</v>
      </c>
      <c r="T288" s="10">
        <v>2</v>
      </c>
      <c r="U288" s="10">
        <v>0</v>
      </c>
      <c r="V288" s="10">
        <v>0</v>
      </c>
      <c r="W288" s="10">
        <v>0</v>
      </c>
    </row>
    <row r="289" spans="1:23">
      <c r="A289" s="11">
        <v>44501</v>
      </c>
      <c r="B289" s="10" t="s">
        <v>246</v>
      </c>
      <c r="C289" s="10">
        <v>1658062</v>
      </c>
      <c r="D289" s="10" t="s">
        <v>1</v>
      </c>
      <c r="E289" s="10" t="s">
        <v>251</v>
      </c>
      <c r="F289" s="12" t="str">
        <f>LOOKUP(,-FIND({"","品牌","品类","需求","竞品","品类","成分","长尾","场景","占位","功效"},E289),{"其他","品牌词","品类词","需求词","竞品词","品类词","成分词","长尾词","场景词","占位词","功效词"})</f>
        <v>竞品词</v>
      </c>
      <c r="G289" s="12" t="str">
        <f>INDEX(KOL素材!C:C,MATCH(M289,KOL素材!B:B,0))</f>
        <v>丹诗儿</v>
      </c>
      <c r="H289" s="10">
        <v>1952799</v>
      </c>
      <c r="I289" s="10" t="s">
        <v>216</v>
      </c>
      <c r="J289" s="10" t="s">
        <v>248</v>
      </c>
      <c r="K289" s="10">
        <v>7880213</v>
      </c>
      <c r="L289" s="10" t="s">
        <v>216</v>
      </c>
      <c r="M289" s="10" t="s">
        <v>248</v>
      </c>
      <c r="N289" s="10" t="s">
        <v>47</v>
      </c>
      <c r="O289" s="10">
        <v>0</v>
      </c>
      <c r="P289" s="10">
        <v>37</v>
      </c>
      <c r="Q289" s="10">
        <v>0</v>
      </c>
      <c r="R289" s="13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</row>
    <row r="290" spans="1:23">
      <c r="A290" s="11">
        <v>44501</v>
      </c>
      <c r="B290" s="10" t="s">
        <v>261</v>
      </c>
      <c r="C290" s="10">
        <v>1679009</v>
      </c>
      <c r="D290" s="10" t="s">
        <v>1</v>
      </c>
      <c r="E290" s="10" t="s">
        <v>267</v>
      </c>
      <c r="F290" s="12" t="str">
        <f>LOOKUP(,-FIND({"","品牌","品类","需求","竞品","品类","成分","长尾","场景","占位","功效"},E290),{"其他","品牌词","品类词","需求词","竞品词","品类词","成分词","长尾词","场景词","占位词","功效词"})</f>
        <v>品类词</v>
      </c>
      <c r="G290" s="12" t="str">
        <f>INDEX(KOL素材!C:C,MATCH(M290,KOL素材!B:B,0))</f>
        <v>Maggie是麦麦</v>
      </c>
      <c r="H290" s="10">
        <v>1986004</v>
      </c>
      <c r="I290" s="10" t="s">
        <v>216</v>
      </c>
      <c r="J290" s="10">
        <v>6.1277385e+23</v>
      </c>
      <c r="K290" s="10">
        <v>8097856</v>
      </c>
      <c r="L290" s="10" t="s">
        <v>216</v>
      </c>
      <c r="M290" s="10">
        <v>6.1277385e+23</v>
      </c>
      <c r="N290" s="10" t="s">
        <v>47</v>
      </c>
      <c r="O290" s="10">
        <v>1857.26</v>
      </c>
      <c r="P290" s="10">
        <v>6222</v>
      </c>
      <c r="Q290" s="10">
        <v>186</v>
      </c>
      <c r="R290" s="13">
        <v>0.0299</v>
      </c>
      <c r="S290" s="10">
        <v>9.98</v>
      </c>
      <c r="T290" s="10">
        <v>0</v>
      </c>
      <c r="U290" s="10">
        <v>4</v>
      </c>
      <c r="V290" s="10">
        <v>0</v>
      </c>
      <c r="W290" s="10">
        <v>0</v>
      </c>
    </row>
    <row r="291" spans="1:23">
      <c r="A291" s="11">
        <v>44501</v>
      </c>
      <c r="B291" s="10" t="s">
        <v>268</v>
      </c>
      <c r="C291" s="10">
        <v>1796446</v>
      </c>
      <c r="D291" s="10" t="s">
        <v>1</v>
      </c>
      <c r="E291" s="10" t="s">
        <v>269</v>
      </c>
      <c r="F291" s="12" t="str">
        <f>LOOKUP(,-FIND({"","品牌","品类","需求","竞品","品类","成分","长尾","场景","占位","功效"},E291),{"其他","品牌词","品类词","需求词","竞品词","品类词","成分词","长尾词","场景词","占位词","功效词"})</f>
        <v>品类词</v>
      </c>
      <c r="G291" s="12" t="str">
        <f>INDEX(KOL素材!C:C,MATCH(M291,KOL素材!B:B,0))</f>
        <v>执业药师喜喜妈</v>
      </c>
      <c r="H291" s="10">
        <v>2184195</v>
      </c>
      <c r="I291" s="10" t="s">
        <v>216</v>
      </c>
      <c r="J291" s="10" t="s">
        <v>270</v>
      </c>
      <c r="K291" s="10">
        <v>9327675</v>
      </c>
      <c r="L291" s="10" t="s">
        <v>216</v>
      </c>
      <c r="M291" s="10" t="s">
        <v>270</v>
      </c>
      <c r="N291" s="10" t="s">
        <v>47</v>
      </c>
      <c r="O291" s="10">
        <v>6110.44</v>
      </c>
      <c r="P291" s="10">
        <v>11417</v>
      </c>
      <c r="Q291" s="10">
        <v>652</v>
      </c>
      <c r="R291" s="13">
        <v>0.0571</v>
      </c>
      <c r="S291" s="10">
        <v>9.37</v>
      </c>
      <c r="T291" s="10">
        <v>2</v>
      </c>
      <c r="U291" s="10">
        <v>0</v>
      </c>
      <c r="V291" s="10">
        <v>3</v>
      </c>
      <c r="W291" s="10">
        <v>0</v>
      </c>
    </row>
    <row r="292" spans="1:23">
      <c r="A292" s="11">
        <v>44502</v>
      </c>
      <c r="B292" s="10" t="s">
        <v>214</v>
      </c>
      <c r="C292" s="10">
        <v>1607924</v>
      </c>
      <c r="D292" s="10" t="s">
        <v>1</v>
      </c>
      <c r="E292" s="10" t="s">
        <v>215</v>
      </c>
      <c r="F292" s="12" t="str">
        <f>LOOKUP(,-FIND({"","品牌","品类","需求","竞品","品类","成分","长尾","场景","占位","功效"},E292),{"其他","品牌词","品类词","需求词","竞品词","品类词","成分词","长尾词","场景词","占位词","功效词"})</f>
        <v>品类词</v>
      </c>
      <c r="G292" s="12" t="str">
        <f>INDEX(KOL素材!C:C,MATCH(M292,KOL素材!B:B,0))</f>
        <v>兔哥兔妹</v>
      </c>
      <c r="H292" s="10">
        <v>1876348</v>
      </c>
      <c r="I292" s="10" t="s">
        <v>216</v>
      </c>
      <c r="J292" s="10" t="s">
        <v>217</v>
      </c>
      <c r="K292" s="10">
        <v>7316676</v>
      </c>
      <c r="L292" s="10" t="s">
        <v>216</v>
      </c>
      <c r="M292" s="10" t="s">
        <v>217</v>
      </c>
      <c r="N292" s="10" t="s">
        <v>47</v>
      </c>
      <c r="O292" s="10">
        <v>0</v>
      </c>
      <c r="P292" s="10">
        <v>8</v>
      </c>
      <c r="Q292" s="10">
        <v>0</v>
      </c>
      <c r="R292" s="13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</row>
    <row r="293" spans="1:23">
      <c r="A293" s="11">
        <v>44502</v>
      </c>
      <c r="B293" s="10" t="s">
        <v>214</v>
      </c>
      <c r="C293" s="10">
        <v>1607924</v>
      </c>
      <c r="D293" s="10" t="s">
        <v>1</v>
      </c>
      <c r="E293" s="10" t="s">
        <v>218</v>
      </c>
      <c r="F293" s="12" t="str">
        <f>LOOKUP(,-FIND({"","品牌","品类","需求","竞品","品类","成分","长尾","场景","占位","功效"},E293),{"其他","品牌词","品类词","需求词","竞品词","品类词","成分词","长尾词","场景词","占位词","功效词"})</f>
        <v>需求词</v>
      </c>
      <c r="G293" s="12" t="str">
        <f>INDEX(KOL素材!C:C,MATCH(M293,KOL素材!B:B,0))</f>
        <v>兔哥兔妹</v>
      </c>
      <c r="H293" s="10">
        <v>1876355</v>
      </c>
      <c r="I293" s="10" t="s">
        <v>216</v>
      </c>
      <c r="J293" s="10" t="s">
        <v>217</v>
      </c>
      <c r="K293" s="10">
        <v>7316713</v>
      </c>
      <c r="L293" s="10" t="s">
        <v>216</v>
      </c>
      <c r="M293" s="10" t="s">
        <v>217</v>
      </c>
      <c r="N293" s="10" t="s">
        <v>47</v>
      </c>
      <c r="O293" s="10">
        <v>0</v>
      </c>
      <c r="P293" s="10">
        <v>2</v>
      </c>
      <c r="Q293" s="10">
        <v>0</v>
      </c>
      <c r="R293" s="13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</row>
    <row r="294" spans="1:23">
      <c r="A294" s="11">
        <v>44502</v>
      </c>
      <c r="B294" s="10" t="s">
        <v>214</v>
      </c>
      <c r="C294" s="10">
        <v>1607924</v>
      </c>
      <c r="D294" s="10" t="s">
        <v>1</v>
      </c>
      <c r="E294" s="10" t="s">
        <v>220</v>
      </c>
      <c r="F294" s="12" t="str">
        <f>LOOKUP(,-FIND({"","品牌","品类","需求","竞品","品类","成分","长尾","场景","占位","功效"},E294),{"其他","品牌词","品类词","需求词","竞品词","品类词","成分词","长尾词","场景词","占位词","功效词"})</f>
        <v>品牌词</v>
      </c>
      <c r="G294" s="12" t="str">
        <f>INDEX(KOL素材!C:C,MATCH(M294,KOL素材!B:B,0))</f>
        <v>兔哥兔妹</v>
      </c>
      <c r="H294" s="10">
        <v>1876364</v>
      </c>
      <c r="I294" s="10" t="s">
        <v>216</v>
      </c>
      <c r="J294" s="10" t="s">
        <v>217</v>
      </c>
      <c r="K294" s="10">
        <v>7316772</v>
      </c>
      <c r="L294" s="10" t="s">
        <v>216</v>
      </c>
      <c r="M294" s="10" t="s">
        <v>217</v>
      </c>
      <c r="N294" s="10" t="s">
        <v>47</v>
      </c>
      <c r="O294" s="10">
        <v>43.26</v>
      </c>
      <c r="P294" s="10">
        <v>185</v>
      </c>
      <c r="Q294" s="10">
        <v>6</v>
      </c>
      <c r="R294" s="13">
        <v>0.0324</v>
      </c>
      <c r="S294" s="10">
        <v>7.21</v>
      </c>
      <c r="T294" s="10">
        <v>0</v>
      </c>
      <c r="U294" s="10">
        <v>0</v>
      </c>
      <c r="V294" s="10">
        <v>0</v>
      </c>
      <c r="W294" s="10">
        <v>0</v>
      </c>
    </row>
    <row r="295" spans="1:23">
      <c r="A295" s="11">
        <v>44502</v>
      </c>
      <c r="B295" s="10" t="s">
        <v>268</v>
      </c>
      <c r="C295" s="10">
        <v>1796446</v>
      </c>
      <c r="D295" s="10" t="s">
        <v>1</v>
      </c>
      <c r="E295" s="10" t="s">
        <v>269</v>
      </c>
      <c r="F295" s="12" t="str">
        <f>LOOKUP(,-FIND({"","品牌","品类","需求","竞品","品类","成分","长尾","场景","占位","功效"},E295),{"其他","品牌词","品类词","需求词","竞品词","品类词","成分词","长尾词","场景词","占位词","功效词"})</f>
        <v>品类词</v>
      </c>
      <c r="G295" s="12" t="str">
        <f>INDEX(KOL素材!C:C,MATCH(M295,KOL素材!B:B,0))</f>
        <v>执业药师喜喜妈</v>
      </c>
      <c r="H295" s="10">
        <v>2184195</v>
      </c>
      <c r="I295" s="10" t="s">
        <v>216</v>
      </c>
      <c r="J295" s="10" t="s">
        <v>270</v>
      </c>
      <c r="K295" s="10">
        <v>9327675</v>
      </c>
      <c r="L295" s="10" t="s">
        <v>216</v>
      </c>
      <c r="M295" s="10" t="s">
        <v>270</v>
      </c>
      <c r="N295" s="10" t="s">
        <v>47</v>
      </c>
      <c r="O295" s="10">
        <v>11530.26</v>
      </c>
      <c r="P295" s="10">
        <v>30840</v>
      </c>
      <c r="Q295" s="10">
        <v>1949</v>
      </c>
      <c r="R295" s="13">
        <v>0.0632</v>
      </c>
      <c r="S295" s="10">
        <v>5.91</v>
      </c>
      <c r="T295" s="10">
        <v>13</v>
      </c>
      <c r="U295" s="10">
        <v>2</v>
      </c>
      <c r="V295" s="10">
        <v>2</v>
      </c>
      <c r="W295" s="10">
        <v>1</v>
      </c>
    </row>
    <row r="296" customHeight="1" spans="1:23">
      <c r="A296" s="11">
        <v>44502</v>
      </c>
      <c r="B296" s="10" t="s">
        <v>268</v>
      </c>
      <c r="C296" s="10">
        <v>1796446</v>
      </c>
      <c r="D296" s="10" t="s">
        <v>1</v>
      </c>
      <c r="E296" s="10" t="s">
        <v>271</v>
      </c>
      <c r="F296" s="12" t="str">
        <f>LOOKUP(,-FIND({"","品牌","品类","需求","竞品","品类","成分","长尾","场景","占位","功效"},E296),{"其他","品牌词","品类词","需求词","竞品词","品类词","成分词","长尾词","场景词","占位词","功效词"})</f>
        <v>需求词</v>
      </c>
      <c r="G296" s="12" t="str">
        <f>INDEX(KOL素材!C:C,MATCH(M296,KOL素材!B:B,0))</f>
        <v>执业药师喜喜妈</v>
      </c>
      <c r="H296" s="10">
        <v>2196433</v>
      </c>
      <c r="I296" s="10" t="s">
        <v>216</v>
      </c>
      <c r="J296" s="10" t="s">
        <v>270</v>
      </c>
      <c r="K296" s="10">
        <v>9410409</v>
      </c>
      <c r="L296" s="10" t="s">
        <v>216</v>
      </c>
      <c r="M296" s="10" t="s">
        <v>270</v>
      </c>
      <c r="N296" s="10" t="s">
        <v>47</v>
      </c>
      <c r="O296" s="10">
        <v>1743.72</v>
      </c>
      <c r="P296" s="10">
        <v>6870</v>
      </c>
      <c r="Q296" s="10">
        <v>318</v>
      </c>
      <c r="R296" s="13">
        <v>0.0463</v>
      </c>
      <c r="S296" s="10">
        <v>5.48</v>
      </c>
      <c r="T296" s="10">
        <v>0</v>
      </c>
      <c r="U296" s="10">
        <v>0</v>
      </c>
      <c r="V296" s="10">
        <v>2</v>
      </c>
      <c r="W296" s="10">
        <v>1</v>
      </c>
    </row>
    <row r="297" spans="1:23">
      <c r="A297" s="11">
        <v>44503</v>
      </c>
      <c r="B297" s="10" t="s">
        <v>268</v>
      </c>
      <c r="C297" s="10">
        <v>1796446</v>
      </c>
      <c r="D297" s="10" t="s">
        <v>1</v>
      </c>
      <c r="E297" s="10" t="s">
        <v>269</v>
      </c>
      <c r="F297" s="12" t="str">
        <f>LOOKUP(,-FIND({"","品牌","品类","需求","竞品","品类","成分","长尾","场景","占位","功效"},E297),{"其他","品牌词","品类词","需求词","竞品词","品类词","成分词","长尾词","场景词","占位词","功效词"})</f>
        <v>品类词</v>
      </c>
      <c r="G297" s="12" t="str">
        <f>INDEX(KOL素材!C:C,MATCH(M297,KOL素材!B:B,0))</f>
        <v>执业药师喜喜妈</v>
      </c>
      <c r="H297" s="10">
        <v>2184195</v>
      </c>
      <c r="I297" s="10" t="s">
        <v>216</v>
      </c>
      <c r="J297" s="10" t="s">
        <v>270</v>
      </c>
      <c r="K297" s="10">
        <v>9327675</v>
      </c>
      <c r="L297" s="10" t="s">
        <v>216</v>
      </c>
      <c r="M297" s="10" t="s">
        <v>270</v>
      </c>
      <c r="N297" s="10" t="s">
        <v>47</v>
      </c>
      <c r="O297" s="10">
        <v>11297.72</v>
      </c>
      <c r="P297" s="10">
        <v>28107</v>
      </c>
      <c r="Q297" s="10">
        <v>1774</v>
      </c>
      <c r="R297" s="13">
        <v>0.0631</v>
      </c>
      <c r="S297" s="10">
        <v>6.36</v>
      </c>
      <c r="T297" s="10">
        <v>15</v>
      </c>
      <c r="U297" s="10">
        <v>2</v>
      </c>
      <c r="V297" s="10">
        <v>11</v>
      </c>
      <c r="W297" s="10">
        <v>3</v>
      </c>
    </row>
    <row r="298" spans="1:23">
      <c r="A298" s="11">
        <v>44503</v>
      </c>
      <c r="B298" s="10" t="s">
        <v>268</v>
      </c>
      <c r="C298" s="10">
        <v>1796446</v>
      </c>
      <c r="D298" s="10" t="s">
        <v>1</v>
      </c>
      <c r="E298" s="10" t="s">
        <v>271</v>
      </c>
      <c r="F298" s="12" t="str">
        <f>LOOKUP(,-FIND({"","品牌","品类","需求","竞品","品类","成分","长尾","场景","占位","功效"},E298),{"其他","品牌词","品类词","需求词","竞品词","品类词","成分词","长尾词","场景词","占位词","功效词"})</f>
        <v>需求词</v>
      </c>
      <c r="G298" s="12" t="str">
        <f>INDEX(KOL素材!C:C,MATCH(M298,KOL素材!B:B,0))</f>
        <v>执业药师喜喜妈</v>
      </c>
      <c r="H298" s="10">
        <v>2196433</v>
      </c>
      <c r="I298" s="10" t="s">
        <v>216</v>
      </c>
      <c r="J298" s="10" t="s">
        <v>270</v>
      </c>
      <c r="K298" s="10">
        <v>9410409</v>
      </c>
      <c r="L298" s="10" t="s">
        <v>216</v>
      </c>
      <c r="M298" s="10" t="s">
        <v>270</v>
      </c>
      <c r="N298" s="10" t="s">
        <v>47</v>
      </c>
      <c r="O298" s="10">
        <v>2087.56</v>
      </c>
      <c r="P298" s="10">
        <v>9402</v>
      </c>
      <c r="Q298" s="10">
        <v>378</v>
      </c>
      <c r="R298" s="13">
        <v>0.0402</v>
      </c>
      <c r="S298" s="10">
        <v>5.52</v>
      </c>
      <c r="T298" s="10">
        <v>4</v>
      </c>
      <c r="U298" s="10">
        <v>0</v>
      </c>
      <c r="V298" s="10">
        <v>2</v>
      </c>
      <c r="W298" s="10">
        <v>0</v>
      </c>
    </row>
    <row r="299" spans="1:23">
      <c r="A299" s="11">
        <v>44504</v>
      </c>
      <c r="B299" s="10" t="s">
        <v>268</v>
      </c>
      <c r="C299" s="10">
        <v>1796446</v>
      </c>
      <c r="D299" s="10" t="s">
        <v>1</v>
      </c>
      <c r="E299" s="10" t="s">
        <v>269</v>
      </c>
      <c r="F299" s="12" t="str">
        <f>LOOKUP(,-FIND({"","品牌","品类","需求","竞品","品类","成分","长尾","场景","占位","功效"},E299),{"其他","品牌词","品类词","需求词","竞品词","品类词","成分词","长尾词","场景词","占位词","功效词"})</f>
        <v>品类词</v>
      </c>
      <c r="G299" s="12" t="str">
        <f>INDEX(KOL素材!C:C,MATCH(M299,KOL素材!B:B,0))</f>
        <v>执业药师喜喜妈</v>
      </c>
      <c r="H299" s="10">
        <v>2184195</v>
      </c>
      <c r="I299" s="10" t="s">
        <v>216</v>
      </c>
      <c r="J299" s="10" t="s">
        <v>270</v>
      </c>
      <c r="K299" s="10">
        <v>9327675</v>
      </c>
      <c r="L299" s="10" t="s">
        <v>216</v>
      </c>
      <c r="M299" s="10" t="s">
        <v>270</v>
      </c>
      <c r="N299" s="10" t="s">
        <v>47</v>
      </c>
      <c r="O299" s="10">
        <v>9288.69</v>
      </c>
      <c r="P299" s="10">
        <v>25281</v>
      </c>
      <c r="Q299" s="10">
        <v>1734</v>
      </c>
      <c r="R299" s="13">
        <v>0.0686</v>
      </c>
      <c r="S299" s="10">
        <v>5.35</v>
      </c>
      <c r="T299" s="10">
        <v>10</v>
      </c>
      <c r="U299" s="10">
        <v>1</v>
      </c>
      <c r="V299" s="10">
        <v>12</v>
      </c>
      <c r="W299" s="10">
        <v>1</v>
      </c>
    </row>
    <row r="300" spans="1:23">
      <c r="A300" s="11">
        <v>44504</v>
      </c>
      <c r="B300" s="10" t="s">
        <v>268</v>
      </c>
      <c r="C300" s="10">
        <v>1796446</v>
      </c>
      <c r="D300" s="10" t="s">
        <v>1</v>
      </c>
      <c r="E300" s="10" t="s">
        <v>271</v>
      </c>
      <c r="F300" s="12" t="str">
        <f>LOOKUP(,-FIND({"","品牌","品类","需求","竞品","品类","成分","长尾","场景","占位","功效"},E300),{"其他","品牌词","品类词","需求词","竞品词","品类词","成分词","长尾词","场景词","占位词","功效词"})</f>
        <v>需求词</v>
      </c>
      <c r="G300" s="12" t="str">
        <f>INDEX(KOL素材!C:C,MATCH(M300,KOL素材!B:B,0))</f>
        <v>执业药师喜喜妈</v>
      </c>
      <c r="H300" s="10">
        <v>2196433</v>
      </c>
      <c r="I300" s="10" t="s">
        <v>216</v>
      </c>
      <c r="J300" s="10" t="s">
        <v>270</v>
      </c>
      <c r="K300" s="10">
        <v>9410409</v>
      </c>
      <c r="L300" s="10" t="s">
        <v>216</v>
      </c>
      <c r="M300" s="10" t="s">
        <v>270</v>
      </c>
      <c r="N300" s="10" t="s">
        <v>47</v>
      </c>
      <c r="O300" s="10">
        <v>3962.16</v>
      </c>
      <c r="P300" s="10">
        <v>14510</v>
      </c>
      <c r="Q300" s="10">
        <v>739</v>
      </c>
      <c r="R300" s="13">
        <v>0.0509</v>
      </c>
      <c r="S300" s="10">
        <v>5.36</v>
      </c>
      <c r="T300" s="10">
        <v>11</v>
      </c>
      <c r="U300" s="10">
        <v>0</v>
      </c>
      <c r="V300" s="10">
        <v>4</v>
      </c>
      <c r="W300" s="10">
        <v>1</v>
      </c>
    </row>
    <row r="301" spans="1:23">
      <c r="A301" s="11">
        <v>44504</v>
      </c>
      <c r="B301" s="10" t="s">
        <v>268</v>
      </c>
      <c r="C301" s="10">
        <v>1796446</v>
      </c>
      <c r="D301" s="10" t="s">
        <v>1</v>
      </c>
      <c r="E301" s="10" t="s">
        <v>286</v>
      </c>
      <c r="F301" s="12" t="str">
        <f>LOOKUP(,-FIND({"","品牌","品类","需求","竞品","品类","成分","长尾","场景","占位","功效"},E301),{"其他","品牌词","品类词","需求词","竞品词","品类词","成分词","长尾词","场景词","占位词","功效词"})</f>
        <v>品牌词</v>
      </c>
      <c r="G301" s="12" t="str">
        <f>INDEX(KOL素材!C:C,MATCH(M301,KOL素材!B:B,0))</f>
        <v>执业药师喜喜妈</v>
      </c>
      <c r="H301" s="10">
        <v>2205766</v>
      </c>
      <c r="I301" s="10" t="s">
        <v>216</v>
      </c>
      <c r="J301" s="10" t="s">
        <v>270</v>
      </c>
      <c r="K301" s="10">
        <v>9460761</v>
      </c>
      <c r="L301" s="10" t="s">
        <v>216</v>
      </c>
      <c r="M301" s="10" t="s">
        <v>270</v>
      </c>
      <c r="N301" s="10" t="s">
        <v>47</v>
      </c>
      <c r="O301" s="10">
        <v>2.48</v>
      </c>
      <c r="P301" s="10">
        <v>14</v>
      </c>
      <c r="Q301" s="10">
        <v>1</v>
      </c>
      <c r="R301" s="13">
        <v>0.0714</v>
      </c>
      <c r="S301" s="10">
        <v>2.48</v>
      </c>
      <c r="T301" s="10">
        <v>0</v>
      </c>
      <c r="U301" s="10">
        <v>0</v>
      </c>
      <c r="V301" s="10">
        <v>0</v>
      </c>
      <c r="W301" s="10">
        <v>0</v>
      </c>
    </row>
    <row r="302" spans="1:23">
      <c r="A302" s="11">
        <v>44505</v>
      </c>
      <c r="B302" s="10" t="s">
        <v>268</v>
      </c>
      <c r="C302" s="10">
        <v>1796446</v>
      </c>
      <c r="D302" s="10" t="s">
        <v>1</v>
      </c>
      <c r="E302" s="10" t="s">
        <v>269</v>
      </c>
      <c r="F302" s="12" t="str">
        <f>LOOKUP(,-FIND({"","品牌","品类","需求","竞品","品类","成分","长尾","场景","占位","功效"},E302),{"其他","品牌词","品类词","需求词","竞品词","品类词","成分词","长尾词","场景词","占位词","功效词"})</f>
        <v>品类词</v>
      </c>
      <c r="G302" s="12" t="str">
        <f>INDEX(KOL素材!C:C,MATCH(M302,KOL素材!B:B,0))</f>
        <v>执业药师喜喜妈</v>
      </c>
      <c r="H302" s="10">
        <v>2184195</v>
      </c>
      <c r="I302" s="10" t="s">
        <v>216</v>
      </c>
      <c r="J302" s="10" t="s">
        <v>270</v>
      </c>
      <c r="K302" s="10">
        <v>9327675</v>
      </c>
      <c r="L302" s="10" t="s">
        <v>216</v>
      </c>
      <c r="M302" s="10" t="s">
        <v>270</v>
      </c>
      <c r="N302" s="10" t="s">
        <v>47</v>
      </c>
      <c r="O302" s="10">
        <v>6355.62</v>
      </c>
      <c r="P302" s="10">
        <v>22637</v>
      </c>
      <c r="Q302" s="10">
        <v>1395</v>
      </c>
      <c r="R302" s="13">
        <v>0.0616</v>
      </c>
      <c r="S302" s="10">
        <v>4.55</v>
      </c>
      <c r="T302" s="10">
        <v>14</v>
      </c>
      <c r="U302" s="10">
        <v>3</v>
      </c>
      <c r="V302" s="10">
        <v>10</v>
      </c>
      <c r="W302" s="10">
        <v>3</v>
      </c>
    </row>
    <row r="303" spans="1:23">
      <c r="A303" s="11">
        <v>44505</v>
      </c>
      <c r="B303" s="10" t="s">
        <v>268</v>
      </c>
      <c r="C303" s="10">
        <v>1796446</v>
      </c>
      <c r="D303" s="10" t="s">
        <v>1</v>
      </c>
      <c r="E303" s="10" t="s">
        <v>271</v>
      </c>
      <c r="F303" s="12" t="str">
        <f>LOOKUP(,-FIND({"","品牌","品类","需求","竞品","品类","成分","长尾","场景","占位","功效"},E303),{"其他","品牌词","品类词","需求词","竞品词","品类词","成分词","长尾词","场景词","占位词","功效词"})</f>
        <v>需求词</v>
      </c>
      <c r="G303" s="12" t="str">
        <f>INDEX(KOL素材!C:C,MATCH(M303,KOL素材!B:B,0))</f>
        <v>执业药师喜喜妈</v>
      </c>
      <c r="H303" s="10">
        <v>2196433</v>
      </c>
      <c r="I303" s="10" t="s">
        <v>216</v>
      </c>
      <c r="J303" s="10" t="s">
        <v>270</v>
      </c>
      <c r="K303" s="10">
        <v>9410409</v>
      </c>
      <c r="L303" s="10" t="s">
        <v>216</v>
      </c>
      <c r="M303" s="10" t="s">
        <v>270</v>
      </c>
      <c r="N303" s="10" t="s">
        <v>47</v>
      </c>
      <c r="O303" s="10">
        <v>5162.76</v>
      </c>
      <c r="P303" s="10">
        <v>19339</v>
      </c>
      <c r="Q303" s="10">
        <v>1014</v>
      </c>
      <c r="R303" s="13">
        <v>0.0524</v>
      </c>
      <c r="S303" s="10">
        <v>5.09</v>
      </c>
      <c r="T303" s="10">
        <v>5</v>
      </c>
      <c r="U303" s="10">
        <v>0</v>
      </c>
      <c r="V303" s="10">
        <v>5</v>
      </c>
      <c r="W303" s="10">
        <v>1</v>
      </c>
    </row>
    <row r="304" spans="1:23">
      <c r="A304" s="11">
        <v>44505</v>
      </c>
      <c r="B304" s="10" t="s">
        <v>268</v>
      </c>
      <c r="C304" s="10">
        <v>1796446</v>
      </c>
      <c r="D304" s="10" t="s">
        <v>1</v>
      </c>
      <c r="E304" s="10" t="s">
        <v>286</v>
      </c>
      <c r="F304" s="12" t="str">
        <f>LOOKUP(,-FIND({"","品牌","品类","需求","竞品","品类","成分","长尾","场景","占位","功效"},E304),{"其他","品牌词","品类词","需求词","竞品词","品类词","成分词","长尾词","场景词","占位词","功效词"})</f>
        <v>品牌词</v>
      </c>
      <c r="G304" s="12" t="str">
        <f>INDEX(KOL素材!C:C,MATCH(M304,KOL素材!B:B,0))</f>
        <v>执业药师喜喜妈</v>
      </c>
      <c r="H304" s="10">
        <v>2205766</v>
      </c>
      <c r="I304" s="10" t="s">
        <v>216</v>
      </c>
      <c r="J304" s="10" t="s">
        <v>270</v>
      </c>
      <c r="K304" s="10">
        <v>9460761</v>
      </c>
      <c r="L304" s="10" t="s">
        <v>216</v>
      </c>
      <c r="M304" s="10" t="s">
        <v>270</v>
      </c>
      <c r="N304" s="10" t="s">
        <v>47</v>
      </c>
      <c r="O304" s="10">
        <v>6.32</v>
      </c>
      <c r="P304" s="10">
        <v>35</v>
      </c>
      <c r="Q304" s="10">
        <v>3</v>
      </c>
      <c r="R304" s="13">
        <v>0.0857</v>
      </c>
      <c r="S304" s="10">
        <v>2.1</v>
      </c>
      <c r="T304" s="10">
        <v>0</v>
      </c>
      <c r="U304" s="10">
        <v>0</v>
      </c>
      <c r="V304" s="10">
        <v>0</v>
      </c>
      <c r="W304" s="10">
        <v>0</v>
      </c>
    </row>
    <row r="305" spans="1:23">
      <c r="A305" s="11">
        <v>44505</v>
      </c>
      <c r="B305" s="10" t="s">
        <v>272</v>
      </c>
      <c r="C305" s="10">
        <v>1810537</v>
      </c>
      <c r="D305" s="10" t="s">
        <v>1</v>
      </c>
      <c r="E305" s="10" t="s">
        <v>273</v>
      </c>
      <c r="F305" s="12" t="str">
        <f>LOOKUP(,-FIND({"","品牌","品类","需求","竞品","品类","成分","长尾","场景","占位","功效"},E305),{"其他","品牌词","品类词","需求词","竞品词","品类词","成分词","长尾词","场景词","占位词","功效词"})</f>
        <v>占位词</v>
      </c>
      <c r="G305" s="12" t="str">
        <f>INDEX(KOL素材!C:C,MATCH(M305,KOL素材!B:B,0))</f>
        <v>执业药师喜喜妈</v>
      </c>
      <c r="H305" s="10">
        <v>2207800</v>
      </c>
      <c r="I305" s="10" t="s">
        <v>216</v>
      </c>
      <c r="J305" s="10" t="s">
        <v>270</v>
      </c>
      <c r="K305" s="10">
        <v>9469560</v>
      </c>
      <c r="L305" s="10" t="s">
        <v>216</v>
      </c>
      <c r="M305" s="10" t="s">
        <v>270</v>
      </c>
      <c r="N305" s="10" t="s">
        <v>47</v>
      </c>
      <c r="O305" s="10">
        <v>157.51</v>
      </c>
      <c r="P305" s="10">
        <v>59</v>
      </c>
      <c r="Q305" s="10">
        <v>11</v>
      </c>
      <c r="R305" s="13">
        <v>0.1864</v>
      </c>
      <c r="S305" s="10">
        <v>14.31</v>
      </c>
      <c r="T305" s="10">
        <v>0</v>
      </c>
      <c r="U305" s="10">
        <v>0</v>
      </c>
      <c r="V305" s="10">
        <v>0</v>
      </c>
      <c r="W305" s="10">
        <v>0</v>
      </c>
    </row>
    <row r="306" spans="1:23">
      <c r="A306" s="11">
        <v>44506</v>
      </c>
      <c r="B306" s="10" t="s">
        <v>268</v>
      </c>
      <c r="C306" s="10">
        <v>1796446</v>
      </c>
      <c r="D306" s="10" t="s">
        <v>1</v>
      </c>
      <c r="E306" s="10" t="s">
        <v>269</v>
      </c>
      <c r="F306" s="12" t="str">
        <f>LOOKUP(,-FIND({"","品牌","品类","需求","竞品","品类","成分","长尾","场景","占位","功效"},E306),{"其他","品牌词","品类词","需求词","竞品词","品类词","成分词","长尾词","场景词","占位词","功效词"})</f>
        <v>品类词</v>
      </c>
      <c r="G306" s="12" t="str">
        <f>INDEX(KOL素材!C:C,MATCH(M306,KOL素材!B:B,0))</f>
        <v>执业药师喜喜妈</v>
      </c>
      <c r="H306" s="10">
        <v>2184195</v>
      </c>
      <c r="I306" s="10" t="s">
        <v>216</v>
      </c>
      <c r="J306" s="10" t="s">
        <v>270</v>
      </c>
      <c r="K306" s="10">
        <v>9327675</v>
      </c>
      <c r="L306" s="10" t="s">
        <v>216</v>
      </c>
      <c r="M306" s="10" t="s">
        <v>270</v>
      </c>
      <c r="N306" s="10" t="s">
        <v>47</v>
      </c>
      <c r="O306" s="10">
        <v>7274.86</v>
      </c>
      <c r="P306" s="10">
        <v>24611</v>
      </c>
      <c r="Q306" s="10">
        <v>1490</v>
      </c>
      <c r="R306" s="13">
        <v>0.0605</v>
      </c>
      <c r="S306" s="10">
        <v>4.88</v>
      </c>
      <c r="T306" s="10">
        <v>11</v>
      </c>
      <c r="U306" s="10">
        <v>0</v>
      </c>
      <c r="V306" s="10">
        <v>5</v>
      </c>
      <c r="W306" s="10">
        <v>3</v>
      </c>
    </row>
    <row r="307" spans="1:23">
      <c r="A307" s="11">
        <v>44506</v>
      </c>
      <c r="B307" s="10" t="s">
        <v>268</v>
      </c>
      <c r="C307" s="10">
        <v>1796446</v>
      </c>
      <c r="D307" s="10" t="s">
        <v>1</v>
      </c>
      <c r="E307" s="10" t="s">
        <v>271</v>
      </c>
      <c r="F307" s="12" t="str">
        <f>LOOKUP(,-FIND({"","品牌","品类","需求","竞品","品类","成分","长尾","场景","占位","功效"},E307),{"其他","品牌词","品类词","需求词","竞品词","品类词","成分词","长尾词","场景词","占位词","功效词"})</f>
        <v>需求词</v>
      </c>
      <c r="G307" s="12" t="str">
        <f>INDEX(KOL素材!C:C,MATCH(M307,KOL素材!B:B,0))</f>
        <v>执业药师喜喜妈</v>
      </c>
      <c r="H307" s="10">
        <v>2196433</v>
      </c>
      <c r="I307" s="10" t="s">
        <v>216</v>
      </c>
      <c r="J307" s="10" t="s">
        <v>270</v>
      </c>
      <c r="K307" s="10">
        <v>9410409</v>
      </c>
      <c r="L307" s="10" t="s">
        <v>216</v>
      </c>
      <c r="M307" s="10" t="s">
        <v>270</v>
      </c>
      <c r="N307" s="10" t="s">
        <v>47</v>
      </c>
      <c r="O307" s="10">
        <v>5876.66</v>
      </c>
      <c r="P307" s="10">
        <v>16369</v>
      </c>
      <c r="Q307" s="10">
        <v>1046</v>
      </c>
      <c r="R307" s="13">
        <v>0.0639</v>
      </c>
      <c r="S307" s="10">
        <v>5.61</v>
      </c>
      <c r="T307" s="10">
        <v>8</v>
      </c>
      <c r="U307" s="10">
        <v>0</v>
      </c>
      <c r="V307" s="10">
        <v>5</v>
      </c>
      <c r="W307" s="10">
        <v>1</v>
      </c>
    </row>
    <row r="308" spans="1:23">
      <c r="A308" s="11">
        <v>44506</v>
      </c>
      <c r="B308" s="10" t="s">
        <v>268</v>
      </c>
      <c r="C308" s="10">
        <v>1796446</v>
      </c>
      <c r="D308" s="10" t="s">
        <v>1</v>
      </c>
      <c r="E308" s="10" t="s">
        <v>286</v>
      </c>
      <c r="F308" s="12" t="str">
        <f>LOOKUP(,-FIND({"","品牌","品类","需求","竞品","品类","成分","长尾","场景","占位","功效"},E308),{"其他","品牌词","品类词","需求词","竞品词","品类词","成分词","长尾词","场景词","占位词","功效词"})</f>
        <v>品牌词</v>
      </c>
      <c r="G308" s="12" t="str">
        <f>INDEX(KOL素材!C:C,MATCH(M308,KOL素材!B:B,0))</f>
        <v>执业药师喜喜妈</v>
      </c>
      <c r="H308" s="10">
        <v>2205766</v>
      </c>
      <c r="I308" s="10" t="s">
        <v>216</v>
      </c>
      <c r="J308" s="10" t="s">
        <v>270</v>
      </c>
      <c r="K308" s="10">
        <v>9460761</v>
      </c>
      <c r="L308" s="10" t="s">
        <v>216</v>
      </c>
      <c r="M308" s="10" t="s">
        <v>270</v>
      </c>
      <c r="N308" s="10" t="s">
        <v>47</v>
      </c>
      <c r="O308" s="10">
        <v>5.07</v>
      </c>
      <c r="P308" s="10">
        <v>34</v>
      </c>
      <c r="Q308" s="10">
        <v>2</v>
      </c>
      <c r="R308" s="13">
        <v>0.0588</v>
      </c>
      <c r="S308" s="10">
        <v>2.53</v>
      </c>
      <c r="T308" s="10">
        <v>0</v>
      </c>
      <c r="U308" s="10">
        <v>0</v>
      </c>
      <c r="V308" s="10">
        <v>0</v>
      </c>
      <c r="W308" s="10">
        <v>0</v>
      </c>
    </row>
    <row r="309" spans="1:23">
      <c r="A309" s="11">
        <v>44506</v>
      </c>
      <c r="B309" s="10" t="s">
        <v>272</v>
      </c>
      <c r="C309" s="10">
        <v>1810537</v>
      </c>
      <c r="D309" s="10" t="s">
        <v>1</v>
      </c>
      <c r="E309" s="10" t="s">
        <v>273</v>
      </c>
      <c r="F309" s="12" t="str">
        <f>LOOKUP(,-FIND({"","品牌","品类","需求","竞品","品类","成分","长尾","场景","占位","功效"},E309),{"其他","品牌词","品类词","需求词","竞品词","品类词","成分词","长尾词","场景词","占位词","功效词"})</f>
        <v>占位词</v>
      </c>
      <c r="G309" s="12" t="str">
        <f>INDEX(KOL素材!C:C,MATCH(M309,KOL素材!B:B,0))</f>
        <v>执业药师喜喜妈</v>
      </c>
      <c r="H309" s="10">
        <v>2207800</v>
      </c>
      <c r="I309" s="10" t="s">
        <v>216</v>
      </c>
      <c r="J309" s="10" t="s">
        <v>270</v>
      </c>
      <c r="K309" s="10">
        <v>9469560</v>
      </c>
      <c r="L309" s="10" t="s">
        <v>216</v>
      </c>
      <c r="M309" s="10" t="s">
        <v>270</v>
      </c>
      <c r="N309" s="10" t="s">
        <v>47</v>
      </c>
      <c r="O309" s="10">
        <v>43.56</v>
      </c>
      <c r="P309" s="10">
        <v>61</v>
      </c>
      <c r="Q309" s="10">
        <v>4</v>
      </c>
      <c r="R309" s="13">
        <v>0.0656</v>
      </c>
      <c r="S309" s="10">
        <v>10.89</v>
      </c>
      <c r="T309" s="10">
        <v>0</v>
      </c>
      <c r="U309" s="10">
        <v>0</v>
      </c>
      <c r="V309" s="10">
        <v>0</v>
      </c>
      <c r="W309" s="10">
        <v>0</v>
      </c>
    </row>
    <row r="310" spans="1:23">
      <c r="A310" s="11">
        <v>44507</v>
      </c>
      <c r="B310" s="10" t="s">
        <v>268</v>
      </c>
      <c r="C310" s="10">
        <v>1796446</v>
      </c>
      <c r="D310" s="10" t="s">
        <v>1</v>
      </c>
      <c r="E310" s="10" t="s">
        <v>269</v>
      </c>
      <c r="F310" s="12" t="str">
        <f>LOOKUP(,-FIND({"","品牌","品类","需求","竞品","品类","成分","长尾","场景","占位","功效"},E310),{"其他","品牌词","品类词","需求词","竞品词","品类词","成分词","长尾词","场景词","占位词","功效词"})</f>
        <v>品类词</v>
      </c>
      <c r="G310" s="12" t="str">
        <f>INDEX(KOL素材!C:C,MATCH(M310,KOL素材!B:B,0))</f>
        <v>执业药师喜喜妈</v>
      </c>
      <c r="H310" s="10">
        <v>2184195</v>
      </c>
      <c r="I310" s="10" t="s">
        <v>216</v>
      </c>
      <c r="J310" s="10" t="s">
        <v>270</v>
      </c>
      <c r="K310" s="10">
        <v>9327675</v>
      </c>
      <c r="L310" s="10" t="s">
        <v>216</v>
      </c>
      <c r="M310" s="10" t="s">
        <v>270</v>
      </c>
      <c r="N310" s="10" t="s">
        <v>47</v>
      </c>
      <c r="O310" s="10">
        <v>6742.98</v>
      </c>
      <c r="P310" s="10">
        <v>24687</v>
      </c>
      <c r="Q310" s="10">
        <v>1398</v>
      </c>
      <c r="R310" s="13">
        <v>0.0566</v>
      </c>
      <c r="S310" s="10">
        <v>4.82</v>
      </c>
      <c r="T310" s="10">
        <v>8</v>
      </c>
      <c r="U310" s="10">
        <v>1</v>
      </c>
      <c r="V310" s="10">
        <v>4</v>
      </c>
      <c r="W310" s="10">
        <v>0</v>
      </c>
    </row>
    <row r="311" spans="1:23">
      <c r="A311" s="11">
        <v>44507</v>
      </c>
      <c r="B311" s="10" t="s">
        <v>268</v>
      </c>
      <c r="C311" s="10">
        <v>1796446</v>
      </c>
      <c r="D311" s="10" t="s">
        <v>1</v>
      </c>
      <c r="E311" s="10" t="s">
        <v>271</v>
      </c>
      <c r="F311" s="12" t="str">
        <f>LOOKUP(,-FIND({"","品牌","品类","需求","竞品","品类","成分","长尾","场景","占位","功效"},E311),{"其他","品牌词","品类词","需求词","竞品词","品类词","成分词","长尾词","场景词","占位词","功效词"})</f>
        <v>需求词</v>
      </c>
      <c r="G311" s="12" t="str">
        <f>INDEX(KOL素材!C:C,MATCH(M311,KOL素材!B:B,0))</f>
        <v>执业药师喜喜妈</v>
      </c>
      <c r="H311" s="10">
        <v>2196433</v>
      </c>
      <c r="I311" s="10" t="s">
        <v>216</v>
      </c>
      <c r="J311" s="10" t="s">
        <v>270</v>
      </c>
      <c r="K311" s="10">
        <v>9410409</v>
      </c>
      <c r="L311" s="10" t="s">
        <v>216</v>
      </c>
      <c r="M311" s="10" t="s">
        <v>270</v>
      </c>
      <c r="N311" s="10" t="s">
        <v>47</v>
      </c>
      <c r="O311" s="10">
        <v>6343.52</v>
      </c>
      <c r="P311" s="10">
        <v>17262</v>
      </c>
      <c r="Q311" s="10">
        <v>1141</v>
      </c>
      <c r="R311" s="13">
        <v>0.0661</v>
      </c>
      <c r="S311" s="10">
        <v>5.55</v>
      </c>
      <c r="T311" s="10">
        <v>9</v>
      </c>
      <c r="U311" s="10">
        <v>0</v>
      </c>
      <c r="V311" s="10">
        <v>1</v>
      </c>
      <c r="W311" s="10">
        <v>1</v>
      </c>
    </row>
    <row r="312" spans="1:23">
      <c r="A312" s="11">
        <v>44507</v>
      </c>
      <c r="B312" s="10" t="s">
        <v>268</v>
      </c>
      <c r="C312" s="10">
        <v>1796446</v>
      </c>
      <c r="D312" s="10" t="s">
        <v>1</v>
      </c>
      <c r="E312" s="10" t="s">
        <v>286</v>
      </c>
      <c r="F312" s="12" t="str">
        <f>LOOKUP(,-FIND({"","品牌","品类","需求","竞品","品类","成分","长尾","场景","占位","功效"},E312),{"其他","品牌词","品类词","需求词","竞品词","品类词","成分词","长尾词","场景词","占位词","功效词"})</f>
        <v>品牌词</v>
      </c>
      <c r="G312" s="12" t="str">
        <f>INDEX(KOL素材!C:C,MATCH(M312,KOL素材!B:B,0))</f>
        <v>执业药师喜喜妈</v>
      </c>
      <c r="H312" s="10">
        <v>2205766</v>
      </c>
      <c r="I312" s="10" t="s">
        <v>216</v>
      </c>
      <c r="J312" s="10" t="s">
        <v>270</v>
      </c>
      <c r="K312" s="10">
        <v>9460761</v>
      </c>
      <c r="L312" s="10" t="s">
        <v>216</v>
      </c>
      <c r="M312" s="10" t="s">
        <v>270</v>
      </c>
      <c r="N312" s="10" t="s">
        <v>47</v>
      </c>
      <c r="O312" s="10">
        <v>13.33</v>
      </c>
      <c r="P312" s="10">
        <v>30</v>
      </c>
      <c r="Q312" s="10">
        <v>6</v>
      </c>
      <c r="R312" s="13">
        <v>0.2</v>
      </c>
      <c r="S312" s="10">
        <v>2.22</v>
      </c>
      <c r="T312" s="10">
        <v>0</v>
      </c>
      <c r="U312" s="10">
        <v>0</v>
      </c>
      <c r="V312" s="10">
        <v>0</v>
      </c>
      <c r="W312" s="10">
        <v>0</v>
      </c>
    </row>
    <row r="313" spans="1:23">
      <c r="A313" s="11">
        <v>44507</v>
      </c>
      <c r="B313" s="10" t="s">
        <v>272</v>
      </c>
      <c r="C313" s="10">
        <v>1810537</v>
      </c>
      <c r="D313" s="10" t="s">
        <v>1</v>
      </c>
      <c r="E313" s="10" t="s">
        <v>273</v>
      </c>
      <c r="F313" s="12" t="str">
        <f>LOOKUP(,-FIND({"","品牌","品类","需求","竞品","品类","成分","长尾","场景","占位","功效"},E313),{"其他","品牌词","品类词","需求词","竞品词","品类词","成分词","长尾词","场景词","占位词","功效词"})</f>
        <v>占位词</v>
      </c>
      <c r="G313" s="12" t="str">
        <f>INDEX(KOL素材!C:C,MATCH(M313,KOL素材!B:B,0))</f>
        <v>执业药师喜喜妈</v>
      </c>
      <c r="H313" s="10">
        <v>2207800</v>
      </c>
      <c r="I313" s="10" t="s">
        <v>216</v>
      </c>
      <c r="J313" s="10" t="s">
        <v>270</v>
      </c>
      <c r="K313" s="10">
        <v>9469560</v>
      </c>
      <c r="L313" s="10" t="s">
        <v>216</v>
      </c>
      <c r="M313" s="10" t="s">
        <v>270</v>
      </c>
      <c r="N313" s="10" t="s">
        <v>47</v>
      </c>
      <c r="O313" s="10">
        <v>73.41</v>
      </c>
      <c r="P313" s="10">
        <v>71</v>
      </c>
      <c r="Q313" s="10">
        <v>5</v>
      </c>
      <c r="R313" s="13">
        <v>0.0704</v>
      </c>
      <c r="S313" s="10">
        <v>14.68</v>
      </c>
      <c r="T313" s="10">
        <v>0</v>
      </c>
      <c r="U313" s="10">
        <v>0</v>
      </c>
      <c r="V313" s="10">
        <v>0</v>
      </c>
      <c r="W313" s="10">
        <v>0</v>
      </c>
    </row>
    <row r="314" spans="1:23">
      <c r="A314" s="11">
        <v>44508</v>
      </c>
      <c r="B314" s="10" t="s">
        <v>268</v>
      </c>
      <c r="C314" s="10">
        <v>1796446</v>
      </c>
      <c r="D314" s="10" t="s">
        <v>1</v>
      </c>
      <c r="E314" s="10" t="s">
        <v>269</v>
      </c>
      <c r="F314" s="12" t="str">
        <f>LOOKUP(,-FIND({"","品牌","品类","需求","竞品","品类","成分","长尾","场景","占位","功效"},E314),{"其他","品牌词","品类词","需求词","竞品词","品类词","成分词","长尾词","场景词","占位词","功效词"})</f>
        <v>品类词</v>
      </c>
      <c r="G314" s="12" t="str">
        <f>INDEX(KOL素材!C:C,MATCH(M314,KOL素材!B:B,0))</f>
        <v>执业药师喜喜妈</v>
      </c>
      <c r="H314" s="10">
        <v>2184195</v>
      </c>
      <c r="I314" s="10" t="s">
        <v>216</v>
      </c>
      <c r="J314" s="10" t="s">
        <v>270</v>
      </c>
      <c r="K314" s="10">
        <v>9327675</v>
      </c>
      <c r="L314" s="10" t="s">
        <v>216</v>
      </c>
      <c r="M314" s="10" t="s">
        <v>270</v>
      </c>
      <c r="N314" s="10" t="s">
        <v>47</v>
      </c>
      <c r="O314" s="10">
        <v>4935.71</v>
      </c>
      <c r="P314" s="10">
        <v>17721</v>
      </c>
      <c r="Q314" s="10">
        <v>955</v>
      </c>
      <c r="R314" s="13">
        <v>0.0539</v>
      </c>
      <c r="S314" s="10">
        <v>5.16</v>
      </c>
      <c r="T314" s="10">
        <v>8</v>
      </c>
      <c r="U314" s="10">
        <v>0</v>
      </c>
      <c r="V314" s="10">
        <v>1</v>
      </c>
      <c r="W314" s="10">
        <v>1</v>
      </c>
    </row>
    <row r="315" spans="1:23">
      <c r="A315" s="11">
        <v>44508</v>
      </c>
      <c r="B315" s="10" t="s">
        <v>268</v>
      </c>
      <c r="C315" s="10">
        <v>1796446</v>
      </c>
      <c r="D315" s="10" t="s">
        <v>1</v>
      </c>
      <c r="E315" s="10" t="s">
        <v>271</v>
      </c>
      <c r="F315" s="12" t="str">
        <f>LOOKUP(,-FIND({"","品牌","品类","需求","竞品","品类","成分","长尾","场景","占位","功效"},E315),{"其他","品牌词","品类词","需求词","竞品词","品类词","成分词","长尾词","场景词","占位词","功效词"})</f>
        <v>需求词</v>
      </c>
      <c r="G315" s="12" t="str">
        <f>INDEX(KOL素材!C:C,MATCH(M315,KOL素材!B:B,0))</f>
        <v>执业药师喜喜妈</v>
      </c>
      <c r="H315" s="10">
        <v>2196433</v>
      </c>
      <c r="I315" s="10" t="s">
        <v>216</v>
      </c>
      <c r="J315" s="10" t="s">
        <v>270</v>
      </c>
      <c r="K315" s="10">
        <v>9410409</v>
      </c>
      <c r="L315" s="10" t="s">
        <v>216</v>
      </c>
      <c r="M315" s="10" t="s">
        <v>270</v>
      </c>
      <c r="N315" s="10" t="s">
        <v>47</v>
      </c>
      <c r="O315" s="10">
        <v>8218.9</v>
      </c>
      <c r="P315" s="10">
        <v>20060</v>
      </c>
      <c r="Q315" s="10">
        <v>1260</v>
      </c>
      <c r="R315" s="13">
        <v>0.0628</v>
      </c>
      <c r="S315" s="10">
        <v>6.52</v>
      </c>
      <c r="T315" s="10">
        <v>8</v>
      </c>
      <c r="U315" s="10">
        <v>0</v>
      </c>
      <c r="V315" s="10">
        <v>3</v>
      </c>
      <c r="W315" s="10">
        <v>1</v>
      </c>
    </row>
    <row r="316" spans="1:23">
      <c r="A316" s="11">
        <v>44508</v>
      </c>
      <c r="B316" s="10" t="s">
        <v>268</v>
      </c>
      <c r="C316" s="10">
        <v>1796446</v>
      </c>
      <c r="D316" s="10" t="s">
        <v>1</v>
      </c>
      <c r="E316" s="10" t="s">
        <v>286</v>
      </c>
      <c r="F316" s="12" t="str">
        <f>LOOKUP(,-FIND({"","品牌","品类","需求","竞品","品类","成分","长尾","场景","占位","功效"},E316),{"其他","品牌词","品类词","需求词","竞品词","品类词","成分词","长尾词","场景词","占位词","功效词"})</f>
        <v>品牌词</v>
      </c>
      <c r="G316" s="12" t="str">
        <f>INDEX(KOL素材!C:C,MATCH(M316,KOL素材!B:B,0))</f>
        <v>执业药师喜喜妈</v>
      </c>
      <c r="H316" s="10">
        <v>2205766</v>
      </c>
      <c r="I316" s="10" t="s">
        <v>216</v>
      </c>
      <c r="J316" s="10" t="s">
        <v>270</v>
      </c>
      <c r="K316" s="10">
        <v>9460761</v>
      </c>
      <c r="L316" s="10" t="s">
        <v>216</v>
      </c>
      <c r="M316" s="10" t="s">
        <v>270</v>
      </c>
      <c r="N316" s="10" t="s">
        <v>47</v>
      </c>
      <c r="O316" s="10">
        <v>0</v>
      </c>
      <c r="P316" s="10">
        <v>41</v>
      </c>
      <c r="Q316" s="10">
        <v>0</v>
      </c>
      <c r="R316" s="13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</row>
    <row r="317" spans="1:23">
      <c r="A317" s="11">
        <v>44508</v>
      </c>
      <c r="B317" s="10" t="s">
        <v>272</v>
      </c>
      <c r="C317" s="10">
        <v>1810537</v>
      </c>
      <c r="D317" s="10" t="s">
        <v>1</v>
      </c>
      <c r="E317" s="10" t="s">
        <v>273</v>
      </c>
      <c r="F317" s="12" t="str">
        <f>LOOKUP(,-FIND({"","品牌","品类","需求","竞品","品类","成分","长尾","场景","占位","功效"},E317),{"其他","品牌词","品类词","需求词","竞品词","品类词","成分词","长尾词","场景词","占位词","功效词"})</f>
        <v>占位词</v>
      </c>
      <c r="G317" s="12" t="str">
        <f>INDEX(KOL素材!C:C,MATCH(M317,KOL素材!B:B,0))</f>
        <v>执业药师喜喜妈</v>
      </c>
      <c r="H317" s="10">
        <v>2207800</v>
      </c>
      <c r="I317" s="10" t="s">
        <v>216</v>
      </c>
      <c r="J317" s="10" t="s">
        <v>270</v>
      </c>
      <c r="K317" s="10">
        <v>9469560</v>
      </c>
      <c r="L317" s="10" t="s">
        <v>216</v>
      </c>
      <c r="M317" s="10" t="s">
        <v>270</v>
      </c>
      <c r="N317" s="10" t="s">
        <v>47</v>
      </c>
      <c r="O317" s="10">
        <v>70.03</v>
      </c>
      <c r="P317" s="10">
        <v>58</v>
      </c>
      <c r="Q317" s="10">
        <v>4</v>
      </c>
      <c r="R317" s="13">
        <v>0.069</v>
      </c>
      <c r="S317" s="10">
        <v>17.5</v>
      </c>
      <c r="T317" s="10">
        <v>0</v>
      </c>
      <c r="U317" s="10">
        <v>0</v>
      </c>
      <c r="V317" s="10">
        <v>0</v>
      </c>
      <c r="W317" s="10">
        <v>0</v>
      </c>
    </row>
    <row r="318" spans="1:23">
      <c r="A318" s="11">
        <v>44509</v>
      </c>
      <c r="B318" s="10" t="s">
        <v>268</v>
      </c>
      <c r="C318" s="10">
        <v>1796446</v>
      </c>
      <c r="D318" s="10" t="s">
        <v>1</v>
      </c>
      <c r="E318" s="10" t="s">
        <v>269</v>
      </c>
      <c r="F318" s="12" t="str">
        <f>LOOKUP(,-FIND({"","品牌","品类","需求","竞品","品类","成分","长尾","场景","占位","功效"},E318),{"其他","品牌词","品类词","需求词","竞品词","品类词","成分词","长尾词","场景词","占位词","功效词"})</f>
        <v>品类词</v>
      </c>
      <c r="G318" s="12" t="str">
        <f>INDEX(KOL素材!C:C,MATCH(M318,KOL素材!B:B,0))</f>
        <v>执业药师喜喜妈</v>
      </c>
      <c r="H318" s="10">
        <v>2184195</v>
      </c>
      <c r="I318" s="10" t="s">
        <v>216</v>
      </c>
      <c r="J318" s="10" t="s">
        <v>270</v>
      </c>
      <c r="K318" s="10">
        <v>9327675</v>
      </c>
      <c r="L318" s="10" t="s">
        <v>216</v>
      </c>
      <c r="M318" s="10" t="s">
        <v>270</v>
      </c>
      <c r="N318" s="10" t="s">
        <v>47</v>
      </c>
      <c r="O318" s="10">
        <v>4175.15</v>
      </c>
      <c r="P318" s="10">
        <v>14501</v>
      </c>
      <c r="Q318" s="10">
        <v>798</v>
      </c>
      <c r="R318" s="13">
        <v>0.055</v>
      </c>
      <c r="S318" s="10">
        <v>5.23</v>
      </c>
      <c r="T318" s="10">
        <v>2</v>
      </c>
      <c r="U318" s="10">
        <v>0</v>
      </c>
      <c r="V318" s="10">
        <v>2</v>
      </c>
      <c r="W318" s="10">
        <v>1</v>
      </c>
    </row>
    <row r="319" spans="1:23">
      <c r="A319" s="11">
        <v>44509</v>
      </c>
      <c r="B319" s="10" t="s">
        <v>268</v>
      </c>
      <c r="C319" s="10">
        <v>1796446</v>
      </c>
      <c r="D319" s="10" t="s">
        <v>1</v>
      </c>
      <c r="E319" s="10" t="s">
        <v>271</v>
      </c>
      <c r="F319" s="12" t="str">
        <f>LOOKUP(,-FIND({"","品牌","品类","需求","竞品","品类","成分","长尾","场景","占位","功效"},E319),{"其他","品牌词","品类词","需求词","竞品词","品类词","成分词","长尾词","场景词","占位词","功效词"})</f>
        <v>需求词</v>
      </c>
      <c r="G319" s="12" t="str">
        <f>INDEX(KOL素材!C:C,MATCH(M319,KOL素材!B:B,0))</f>
        <v>执业药师喜喜妈</v>
      </c>
      <c r="H319" s="10">
        <v>2196433</v>
      </c>
      <c r="I319" s="10" t="s">
        <v>216</v>
      </c>
      <c r="J319" s="10" t="s">
        <v>270</v>
      </c>
      <c r="K319" s="10">
        <v>9410409</v>
      </c>
      <c r="L319" s="10" t="s">
        <v>216</v>
      </c>
      <c r="M319" s="10" t="s">
        <v>270</v>
      </c>
      <c r="N319" s="10" t="s">
        <v>47</v>
      </c>
      <c r="O319" s="10">
        <v>8770.31</v>
      </c>
      <c r="P319" s="10">
        <v>20556</v>
      </c>
      <c r="Q319" s="10">
        <v>1378</v>
      </c>
      <c r="R319" s="13">
        <v>0.067</v>
      </c>
      <c r="S319" s="10">
        <v>6.36</v>
      </c>
      <c r="T319" s="10">
        <v>12</v>
      </c>
      <c r="U319" s="10">
        <v>0</v>
      </c>
      <c r="V319" s="10">
        <v>6</v>
      </c>
      <c r="W319" s="10">
        <v>4</v>
      </c>
    </row>
    <row r="320" spans="1:23">
      <c r="A320" s="11">
        <v>44509</v>
      </c>
      <c r="B320" s="10" t="s">
        <v>268</v>
      </c>
      <c r="C320" s="10">
        <v>1796446</v>
      </c>
      <c r="D320" s="10" t="s">
        <v>1</v>
      </c>
      <c r="E320" s="10" t="s">
        <v>286</v>
      </c>
      <c r="F320" s="12" t="str">
        <f>LOOKUP(,-FIND({"","品牌","品类","需求","竞品","品类","成分","长尾","场景","占位","功效"},E320),{"其他","品牌词","品类词","需求词","竞品词","品类词","成分词","长尾词","场景词","占位词","功效词"})</f>
        <v>品牌词</v>
      </c>
      <c r="G320" s="12" t="str">
        <f>INDEX(KOL素材!C:C,MATCH(M320,KOL素材!B:B,0))</f>
        <v>执业药师喜喜妈</v>
      </c>
      <c r="H320" s="10">
        <v>2205766</v>
      </c>
      <c r="I320" s="10" t="s">
        <v>216</v>
      </c>
      <c r="J320" s="10" t="s">
        <v>270</v>
      </c>
      <c r="K320" s="10">
        <v>9460761</v>
      </c>
      <c r="L320" s="10" t="s">
        <v>216</v>
      </c>
      <c r="M320" s="10" t="s">
        <v>270</v>
      </c>
      <c r="N320" s="10" t="s">
        <v>47</v>
      </c>
      <c r="O320" s="10">
        <v>9.91</v>
      </c>
      <c r="P320" s="10">
        <v>31</v>
      </c>
      <c r="Q320" s="10">
        <v>3</v>
      </c>
      <c r="R320" s="13">
        <v>0.0968</v>
      </c>
      <c r="S320" s="10">
        <v>3.3</v>
      </c>
      <c r="T320" s="10">
        <v>0</v>
      </c>
      <c r="U320" s="10">
        <v>0</v>
      </c>
      <c r="V320" s="10">
        <v>0</v>
      </c>
      <c r="W320" s="10">
        <v>0</v>
      </c>
    </row>
    <row r="321" spans="1:23">
      <c r="A321" s="11">
        <v>44509</v>
      </c>
      <c r="B321" s="10" t="s">
        <v>272</v>
      </c>
      <c r="C321" s="10">
        <v>1810537</v>
      </c>
      <c r="D321" s="10" t="s">
        <v>1</v>
      </c>
      <c r="E321" s="10" t="s">
        <v>273</v>
      </c>
      <c r="F321" s="12" t="str">
        <f>LOOKUP(,-FIND({"","品牌","品类","需求","竞品","品类","成分","长尾","场景","占位","功效"},E321),{"其他","品牌词","品类词","需求词","竞品词","品类词","成分词","长尾词","场景词","占位词","功效词"})</f>
        <v>占位词</v>
      </c>
      <c r="G321" s="12" t="str">
        <f>INDEX(KOL素材!C:C,MATCH(M321,KOL素材!B:B,0))</f>
        <v>执业药师喜喜妈</v>
      </c>
      <c r="H321" s="10">
        <v>2207800</v>
      </c>
      <c r="I321" s="10" t="s">
        <v>216</v>
      </c>
      <c r="J321" s="10" t="s">
        <v>270</v>
      </c>
      <c r="K321" s="10">
        <v>9469560</v>
      </c>
      <c r="L321" s="10" t="s">
        <v>216</v>
      </c>
      <c r="M321" s="10" t="s">
        <v>270</v>
      </c>
      <c r="N321" s="10" t="s">
        <v>47</v>
      </c>
      <c r="O321" s="10">
        <v>53.81</v>
      </c>
      <c r="P321" s="10">
        <v>65</v>
      </c>
      <c r="Q321" s="10">
        <v>3</v>
      </c>
      <c r="R321" s="13">
        <v>0.0462</v>
      </c>
      <c r="S321" s="10">
        <v>17.93</v>
      </c>
      <c r="T321" s="10">
        <v>0</v>
      </c>
      <c r="U321" s="10">
        <v>0</v>
      </c>
      <c r="V321" s="10">
        <v>0</v>
      </c>
      <c r="W321" s="10">
        <v>0</v>
      </c>
    </row>
    <row r="322" spans="1:23">
      <c r="A322" s="11">
        <v>44510</v>
      </c>
      <c r="B322" s="10" t="s">
        <v>227</v>
      </c>
      <c r="C322" s="10">
        <v>1621580</v>
      </c>
      <c r="D322" s="10" t="s">
        <v>1</v>
      </c>
      <c r="E322" s="10" t="s">
        <v>230</v>
      </c>
      <c r="F322" s="12" t="str">
        <f>LOOKUP(,-FIND({"","品牌","品类","需求","竞品","品类","成分","长尾","场景","占位","功效"},E322),{"其他","品牌词","品类词","需求词","竞品词","品类词","成分词","长尾词","场景词","占位词","功效词"})</f>
        <v>品牌词</v>
      </c>
      <c r="G322" s="12" t="str">
        <f>INDEX(KOL素材!C:C,MATCH(M322,KOL素材!B:B,0))</f>
        <v>白羊羊</v>
      </c>
      <c r="H322" s="10">
        <v>1896789</v>
      </c>
      <c r="I322" s="10" t="s">
        <v>216</v>
      </c>
      <c r="J322" s="10" t="s">
        <v>229</v>
      </c>
      <c r="K322" s="10">
        <v>7465812</v>
      </c>
      <c r="L322" s="10" t="s">
        <v>216</v>
      </c>
      <c r="M322" s="10" t="s">
        <v>229</v>
      </c>
      <c r="N322" s="10" t="s">
        <v>47</v>
      </c>
      <c r="O322" s="10">
        <v>4.48</v>
      </c>
      <c r="P322" s="10">
        <v>6</v>
      </c>
      <c r="Q322" s="10">
        <v>1</v>
      </c>
      <c r="R322" s="13">
        <v>0.1667</v>
      </c>
      <c r="S322" s="10">
        <v>4.48</v>
      </c>
      <c r="T322" s="10">
        <v>0</v>
      </c>
      <c r="U322" s="10">
        <v>0</v>
      </c>
      <c r="V322" s="10">
        <v>0</v>
      </c>
      <c r="W322" s="10">
        <v>0</v>
      </c>
    </row>
    <row r="323" spans="1:23">
      <c r="A323" s="11">
        <v>44510</v>
      </c>
      <c r="B323" s="10" t="s">
        <v>268</v>
      </c>
      <c r="C323" s="10">
        <v>1796446</v>
      </c>
      <c r="D323" s="10" t="s">
        <v>1</v>
      </c>
      <c r="E323" s="10" t="s">
        <v>269</v>
      </c>
      <c r="F323" s="12" t="str">
        <f>LOOKUP(,-FIND({"","品牌","品类","需求","竞品","品类","成分","长尾","场景","占位","功效"},E323),{"其他","品牌词","品类词","需求词","竞品词","品类词","成分词","长尾词","场景词","占位词","功效词"})</f>
        <v>品类词</v>
      </c>
      <c r="G323" s="12" t="str">
        <f>INDEX(KOL素材!C:C,MATCH(M323,KOL素材!B:B,0))</f>
        <v>执业药师喜喜妈</v>
      </c>
      <c r="H323" s="10">
        <v>2184195</v>
      </c>
      <c r="I323" s="10" t="s">
        <v>216</v>
      </c>
      <c r="J323" s="10" t="s">
        <v>270</v>
      </c>
      <c r="K323" s="10">
        <v>9327675</v>
      </c>
      <c r="L323" s="10" t="s">
        <v>216</v>
      </c>
      <c r="M323" s="10" t="s">
        <v>270</v>
      </c>
      <c r="N323" s="10" t="s">
        <v>47</v>
      </c>
      <c r="O323" s="10">
        <v>4285.39</v>
      </c>
      <c r="P323" s="10">
        <v>13554</v>
      </c>
      <c r="Q323" s="10">
        <v>745</v>
      </c>
      <c r="R323" s="13">
        <v>0.055</v>
      </c>
      <c r="S323" s="10">
        <v>5.75</v>
      </c>
      <c r="T323" s="10">
        <v>6</v>
      </c>
      <c r="U323" s="10">
        <v>0</v>
      </c>
      <c r="V323" s="10">
        <v>4</v>
      </c>
      <c r="W323" s="10">
        <v>2</v>
      </c>
    </row>
    <row r="324" spans="1:23">
      <c r="A324" s="11">
        <v>44510</v>
      </c>
      <c r="B324" s="10" t="s">
        <v>268</v>
      </c>
      <c r="C324" s="10">
        <v>1796446</v>
      </c>
      <c r="D324" s="10" t="s">
        <v>1</v>
      </c>
      <c r="E324" s="10" t="s">
        <v>271</v>
      </c>
      <c r="F324" s="12" t="str">
        <f>LOOKUP(,-FIND({"","品牌","品类","需求","竞品","品类","成分","长尾","场景","占位","功效"},E324),{"其他","品牌词","品类词","需求词","竞品词","品类词","成分词","长尾词","场景词","占位词","功效词"})</f>
        <v>需求词</v>
      </c>
      <c r="G324" s="12" t="str">
        <f>INDEX(KOL素材!C:C,MATCH(M324,KOL素材!B:B,0))</f>
        <v>执业药师喜喜妈</v>
      </c>
      <c r="H324" s="10">
        <v>2196433</v>
      </c>
      <c r="I324" s="10" t="s">
        <v>216</v>
      </c>
      <c r="J324" s="10" t="s">
        <v>270</v>
      </c>
      <c r="K324" s="10">
        <v>9410409</v>
      </c>
      <c r="L324" s="10" t="s">
        <v>216</v>
      </c>
      <c r="M324" s="10" t="s">
        <v>270</v>
      </c>
      <c r="N324" s="10" t="s">
        <v>47</v>
      </c>
      <c r="O324" s="10">
        <v>7336.31</v>
      </c>
      <c r="P324" s="10">
        <v>17281</v>
      </c>
      <c r="Q324" s="10">
        <v>1186</v>
      </c>
      <c r="R324" s="13">
        <v>0.0686</v>
      </c>
      <c r="S324" s="10">
        <v>6.18</v>
      </c>
      <c r="T324" s="10">
        <v>11</v>
      </c>
      <c r="U324" s="10">
        <v>3</v>
      </c>
      <c r="V324" s="10">
        <v>3</v>
      </c>
      <c r="W324" s="10">
        <v>1</v>
      </c>
    </row>
    <row r="325" spans="1:23">
      <c r="A325" s="11">
        <v>44510</v>
      </c>
      <c r="B325" s="10" t="s">
        <v>268</v>
      </c>
      <c r="C325" s="10">
        <v>1796446</v>
      </c>
      <c r="D325" s="10" t="s">
        <v>1</v>
      </c>
      <c r="E325" s="10" t="s">
        <v>286</v>
      </c>
      <c r="F325" s="12" t="str">
        <f>LOOKUP(,-FIND({"","品牌","品类","需求","竞品","品类","成分","长尾","场景","占位","功效"},E325),{"其他","品牌词","品类词","需求词","竞品词","品类词","成分词","长尾词","场景词","占位词","功效词"})</f>
        <v>品牌词</v>
      </c>
      <c r="G325" s="12" t="str">
        <f>INDEX(KOL素材!C:C,MATCH(M325,KOL素材!B:B,0))</f>
        <v>执业药师喜喜妈</v>
      </c>
      <c r="H325" s="10">
        <v>2205766</v>
      </c>
      <c r="I325" s="10" t="s">
        <v>216</v>
      </c>
      <c r="J325" s="10" t="s">
        <v>270</v>
      </c>
      <c r="K325" s="10">
        <v>9460761</v>
      </c>
      <c r="L325" s="10" t="s">
        <v>216</v>
      </c>
      <c r="M325" s="10" t="s">
        <v>270</v>
      </c>
      <c r="N325" s="10" t="s">
        <v>47</v>
      </c>
      <c r="O325" s="10">
        <v>0</v>
      </c>
      <c r="P325" s="10">
        <v>7</v>
      </c>
      <c r="Q325" s="10">
        <v>0</v>
      </c>
      <c r="R325" s="13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</row>
    <row r="326" spans="1:23">
      <c r="A326" s="11">
        <v>44510</v>
      </c>
      <c r="B326" s="10" t="s">
        <v>272</v>
      </c>
      <c r="C326" s="10">
        <v>1810537</v>
      </c>
      <c r="D326" s="10" t="s">
        <v>1</v>
      </c>
      <c r="E326" s="10" t="s">
        <v>273</v>
      </c>
      <c r="F326" s="12" t="str">
        <f>LOOKUP(,-FIND({"","品牌","品类","需求","竞品","品类","成分","长尾","场景","占位","功效"},E326),{"其他","品牌词","品类词","需求词","竞品词","品类词","成分词","长尾词","场景词","占位词","功效词"})</f>
        <v>占位词</v>
      </c>
      <c r="G326" s="12" t="str">
        <f>INDEX(KOL素材!C:C,MATCH(M326,KOL素材!B:B,0))</f>
        <v>执业药师喜喜妈</v>
      </c>
      <c r="H326" s="10">
        <v>2207800</v>
      </c>
      <c r="I326" s="10" t="s">
        <v>216</v>
      </c>
      <c r="J326" s="10" t="s">
        <v>270</v>
      </c>
      <c r="K326" s="10">
        <v>9469560</v>
      </c>
      <c r="L326" s="10" t="s">
        <v>216</v>
      </c>
      <c r="M326" s="10" t="s">
        <v>270</v>
      </c>
      <c r="N326" s="10" t="s">
        <v>47</v>
      </c>
      <c r="O326" s="10">
        <v>16185.37</v>
      </c>
      <c r="P326" s="10">
        <v>23026</v>
      </c>
      <c r="Q326" s="10">
        <v>1287</v>
      </c>
      <c r="R326" s="13">
        <v>0.0559</v>
      </c>
      <c r="S326" s="10">
        <v>12.57</v>
      </c>
      <c r="T326" s="10">
        <v>17</v>
      </c>
      <c r="U326" s="10">
        <v>1</v>
      </c>
      <c r="V326" s="10">
        <v>5</v>
      </c>
      <c r="W326" s="10">
        <v>2</v>
      </c>
    </row>
    <row r="327" spans="1:23">
      <c r="A327" s="11">
        <v>44510</v>
      </c>
      <c r="B327" s="10" t="s">
        <v>274</v>
      </c>
      <c r="C327" s="10">
        <v>1821833</v>
      </c>
      <c r="D327" s="10" t="s">
        <v>1</v>
      </c>
      <c r="E327" s="10" t="s">
        <v>275</v>
      </c>
      <c r="F327" s="12" t="str">
        <f>LOOKUP(,-FIND({"","品牌","品类","需求","竞品","品类","成分","长尾","场景","占位","功效"},E327),{"其他","品牌词","品类词","需求词","竞品词","品类词","成分词","长尾词","场景词","占位词","功效词"})</f>
        <v>品类词</v>
      </c>
      <c r="G327" s="12" t="str">
        <f>INDEX(KOL素材!C:C,MATCH(M327,KOL素材!B:B,0))</f>
        <v>执业药师喜喜妈</v>
      </c>
      <c r="H327" s="10">
        <v>2225193</v>
      </c>
      <c r="I327" s="10" t="s">
        <v>216</v>
      </c>
      <c r="J327" s="10" t="s">
        <v>270</v>
      </c>
      <c r="K327" s="10">
        <v>9589319</v>
      </c>
      <c r="L327" s="10" t="s">
        <v>216</v>
      </c>
      <c r="M327" s="10" t="s">
        <v>270</v>
      </c>
      <c r="N327" s="10" t="s">
        <v>47</v>
      </c>
      <c r="O327" s="10">
        <v>1589.03</v>
      </c>
      <c r="P327" s="10">
        <v>6707</v>
      </c>
      <c r="Q327" s="10">
        <v>291</v>
      </c>
      <c r="R327" s="13">
        <v>0.0434</v>
      </c>
      <c r="S327" s="10">
        <v>5.46</v>
      </c>
      <c r="T327" s="10">
        <v>1</v>
      </c>
      <c r="U327" s="10">
        <v>0</v>
      </c>
      <c r="V327" s="10">
        <v>1</v>
      </c>
      <c r="W327" s="10">
        <v>0</v>
      </c>
    </row>
    <row r="328" spans="1:23">
      <c r="A328" s="11">
        <v>44510</v>
      </c>
      <c r="B328" s="10" t="s">
        <v>274</v>
      </c>
      <c r="C328" s="10">
        <v>1821833</v>
      </c>
      <c r="D328" s="10" t="s">
        <v>1</v>
      </c>
      <c r="E328" s="10" t="s">
        <v>287</v>
      </c>
      <c r="F328" s="12" t="str">
        <f>LOOKUP(,-FIND({"","品牌","品类","需求","竞品","品类","成分","长尾","场景","占位","功效"},E328),{"其他","品牌词","品类词","需求词","竞品词","品类词","成分词","长尾词","场景词","占位词","功效词"})</f>
        <v>品牌词</v>
      </c>
      <c r="G328" s="12" t="str">
        <f>INDEX(KOL素材!C:C,MATCH(M328,KOL素材!B:B,0))</f>
        <v>兔哥兔妹</v>
      </c>
      <c r="H328" s="10">
        <v>2225201</v>
      </c>
      <c r="I328" s="10" t="s">
        <v>216</v>
      </c>
      <c r="J328" s="10" t="s">
        <v>217</v>
      </c>
      <c r="K328" s="10">
        <v>9589384</v>
      </c>
      <c r="L328" s="10" t="s">
        <v>216</v>
      </c>
      <c r="M328" s="10" t="s">
        <v>217</v>
      </c>
      <c r="N328" s="10" t="s">
        <v>47</v>
      </c>
      <c r="O328" s="10">
        <v>104.12</v>
      </c>
      <c r="P328" s="10">
        <v>1250</v>
      </c>
      <c r="Q328" s="10">
        <v>21</v>
      </c>
      <c r="R328" s="13">
        <v>0.0168</v>
      </c>
      <c r="S328" s="10">
        <v>4.95</v>
      </c>
      <c r="T328" s="10">
        <v>2</v>
      </c>
      <c r="U328" s="10">
        <v>0</v>
      </c>
      <c r="V328" s="10">
        <v>0</v>
      </c>
      <c r="W328" s="10">
        <v>0</v>
      </c>
    </row>
    <row r="329" spans="1:23">
      <c r="A329" s="11">
        <v>44510</v>
      </c>
      <c r="B329" s="10" t="s">
        <v>274</v>
      </c>
      <c r="C329" s="10">
        <v>1821833</v>
      </c>
      <c r="D329" s="10" t="s">
        <v>1</v>
      </c>
      <c r="E329" s="10" t="s">
        <v>276</v>
      </c>
      <c r="F329" s="12" t="str">
        <f>LOOKUP(,-FIND({"","品牌","品类","需求","竞品","品类","成分","长尾","场景","占位","功效"},E329),{"其他","品牌词","品类词","需求词","竞品词","品类词","成分词","长尾词","场景词","占位词","功效词"})</f>
        <v>品牌词</v>
      </c>
      <c r="G329" s="12" t="str">
        <f>INDEX(KOL素材!C:C,MATCH(M329,KOL素材!B:B,0))</f>
        <v>白羊羊</v>
      </c>
      <c r="H329" s="10">
        <v>2225210</v>
      </c>
      <c r="I329" s="10" t="s">
        <v>216</v>
      </c>
      <c r="J329" s="10" t="s">
        <v>229</v>
      </c>
      <c r="K329" s="10">
        <v>9589435</v>
      </c>
      <c r="L329" s="10" t="s">
        <v>216</v>
      </c>
      <c r="M329" s="10" t="s">
        <v>229</v>
      </c>
      <c r="N329" s="10" t="s">
        <v>47</v>
      </c>
      <c r="O329" s="10">
        <v>20.16</v>
      </c>
      <c r="P329" s="10">
        <v>195</v>
      </c>
      <c r="Q329" s="10">
        <v>6</v>
      </c>
      <c r="R329" s="13">
        <v>0.0308</v>
      </c>
      <c r="S329" s="10">
        <v>3.36</v>
      </c>
      <c r="T329" s="10">
        <v>0</v>
      </c>
      <c r="U329" s="10">
        <v>0</v>
      </c>
      <c r="V329" s="10">
        <v>0</v>
      </c>
      <c r="W329" s="10">
        <v>0</v>
      </c>
    </row>
    <row r="330" spans="1:23">
      <c r="A330" s="11">
        <v>44511</v>
      </c>
      <c r="B330" s="10" t="s">
        <v>268</v>
      </c>
      <c r="C330" s="10">
        <v>1796446</v>
      </c>
      <c r="D330" s="10" t="s">
        <v>1</v>
      </c>
      <c r="E330" s="10" t="s">
        <v>269</v>
      </c>
      <c r="F330" s="12" t="str">
        <f>LOOKUP(,-FIND({"","品牌","品类","需求","竞品","品类","成分","长尾","场景","占位","功效"},E330),{"其他","品牌词","品类词","需求词","竞品词","品类词","成分词","长尾词","场景词","占位词","功效词"})</f>
        <v>品类词</v>
      </c>
      <c r="G330" s="12" t="str">
        <f>INDEX(KOL素材!C:C,MATCH(M330,KOL素材!B:B,0))</f>
        <v>执业药师喜喜妈</v>
      </c>
      <c r="H330" s="10">
        <v>2184195</v>
      </c>
      <c r="I330" s="10" t="s">
        <v>216</v>
      </c>
      <c r="J330" s="10" t="s">
        <v>270</v>
      </c>
      <c r="K330" s="10">
        <v>9327675</v>
      </c>
      <c r="L330" s="10" t="s">
        <v>216</v>
      </c>
      <c r="M330" s="10" t="s">
        <v>270</v>
      </c>
      <c r="N330" s="10" t="s">
        <v>47</v>
      </c>
      <c r="O330" s="10">
        <v>6046.3</v>
      </c>
      <c r="P330" s="10">
        <v>17400</v>
      </c>
      <c r="Q330" s="10">
        <v>1104</v>
      </c>
      <c r="R330" s="13">
        <v>0.0634</v>
      </c>
      <c r="S330" s="10">
        <v>5.47</v>
      </c>
      <c r="T330" s="10">
        <v>4</v>
      </c>
      <c r="U330" s="10">
        <v>0</v>
      </c>
      <c r="V330" s="10">
        <v>2</v>
      </c>
      <c r="W330" s="10">
        <v>1</v>
      </c>
    </row>
    <row r="331" spans="1:23">
      <c r="A331" s="11">
        <v>44511</v>
      </c>
      <c r="B331" s="10" t="s">
        <v>268</v>
      </c>
      <c r="C331" s="10">
        <v>1796446</v>
      </c>
      <c r="D331" s="10" t="s">
        <v>1</v>
      </c>
      <c r="E331" s="10" t="s">
        <v>271</v>
      </c>
      <c r="F331" s="12" t="str">
        <f>LOOKUP(,-FIND({"","品牌","品类","需求","竞品","品类","成分","长尾","场景","占位","功效"},E331),{"其他","品牌词","品类词","需求词","竞品词","品类词","成分词","长尾词","场景词","占位词","功效词"})</f>
        <v>需求词</v>
      </c>
      <c r="G331" s="12" t="str">
        <f>INDEX(KOL素材!C:C,MATCH(M331,KOL素材!B:B,0))</f>
        <v>执业药师喜喜妈</v>
      </c>
      <c r="H331" s="10">
        <v>2196433</v>
      </c>
      <c r="I331" s="10" t="s">
        <v>216</v>
      </c>
      <c r="J331" s="10" t="s">
        <v>270</v>
      </c>
      <c r="K331" s="10">
        <v>9410409</v>
      </c>
      <c r="L331" s="10" t="s">
        <v>216</v>
      </c>
      <c r="M331" s="10" t="s">
        <v>270</v>
      </c>
      <c r="N331" s="10" t="s">
        <v>47</v>
      </c>
      <c r="O331" s="10">
        <v>4752.68</v>
      </c>
      <c r="P331" s="10">
        <v>10513</v>
      </c>
      <c r="Q331" s="10">
        <v>672</v>
      </c>
      <c r="R331" s="13">
        <v>0.0639</v>
      </c>
      <c r="S331" s="10">
        <v>7.07</v>
      </c>
      <c r="T331" s="10">
        <v>2</v>
      </c>
      <c r="U331" s="10">
        <v>0</v>
      </c>
      <c r="V331" s="10">
        <v>5</v>
      </c>
      <c r="W331" s="10">
        <v>0</v>
      </c>
    </row>
    <row r="332" spans="1:23">
      <c r="A332" s="11">
        <v>44511</v>
      </c>
      <c r="B332" s="10" t="s">
        <v>272</v>
      </c>
      <c r="C332" s="10">
        <v>1810537</v>
      </c>
      <c r="D332" s="10" t="s">
        <v>1</v>
      </c>
      <c r="E332" s="10" t="s">
        <v>273</v>
      </c>
      <c r="F332" s="12" t="str">
        <f>LOOKUP(,-FIND({"","品牌","品类","需求","竞品","品类","成分","长尾","场景","占位","功效"},E332),{"其他","品牌词","品类词","需求词","竞品词","品类词","成分词","长尾词","场景词","占位词","功效词"})</f>
        <v>占位词</v>
      </c>
      <c r="G332" s="12" t="str">
        <f>INDEX(KOL素材!C:C,MATCH(M332,KOL素材!B:B,0))</f>
        <v>执业药师喜喜妈</v>
      </c>
      <c r="H332" s="10">
        <v>2207800</v>
      </c>
      <c r="I332" s="10" t="s">
        <v>216</v>
      </c>
      <c r="J332" s="10" t="s">
        <v>270</v>
      </c>
      <c r="K332" s="10">
        <v>9469560</v>
      </c>
      <c r="L332" s="10" t="s">
        <v>216</v>
      </c>
      <c r="M332" s="10" t="s">
        <v>270</v>
      </c>
      <c r="N332" s="10" t="s">
        <v>47</v>
      </c>
      <c r="O332" s="10">
        <v>14421.46</v>
      </c>
      <c r="P332" s="10">
        <v>19284</v>
      </c>
      <c r="Q332" s="10">
        <v>1132</v>
      </c>
      <c r="R332" s="13">
        <v>0.0587</v>
      </c>
      <c r="S332" s="10">
        <v>12.73</v>
      </c>
      <c r="T332" s="10">
        <v>9</v>
      </c>
      <c r="U332" s="10">
        <v>0</v>
      </c>
      <c r="V332" s="10">
        <v>2</v>
      </c>
      <c r="W332" s="10">
        <v>3</v>
      </c>
    </row>
    <row r="333" spans="1:23">
      <c r="A333" s="11">
        <v>44511</v>
      </c>
      <c r="B333" s="10" t="s">
        <v>274</v>
      </c>
      <c r="C333" s="10">
        <v>1821833</v>
      </c>
      <c r="D333" s="10" t="s">
        <v>1</v>
      </c>
      <c r="E333" s="10" t="s">
        <v>275</v>
      </c>
      <c r="F333" s="12" t="str">
        <f>LOOKUP(,-FIND({"","品牌","品类","需求","竞品","品类","成分","长尾","场景","占位","功效"},E333),{"其他","品牌词","品类词","需求词","竞品词","品类词","成分词","长尾词","场景词","占位词","功效词"})</f>
        <v>品类词</v>
      </c>
      <c r="G333" s="12" t="str">
        <f>INDEX(KOL素材!C:C,MATCH(M333,KOL素材!B:B,0))</f>
        <v>执业药师喜喜妈</v>
      </c>
      <c r="H333" s="10">
        <v>2225193</v>
      </c>
      <c r="I333" s="10" t="s">
        <v>216</v>
      </c>
      <c r="J333" s="10" t="s">
        <v>270</v>
      </c>
      <c r="K333" s="10">
        <v>9589319</v>
      </c>
      <c r="L333" s="10" t="s">
        <v>216</v>
      </c>
      <c r="M333" s="10" t="s">
        <v>270</v>
      </c>
      <c r="N333" s="10" t="s">
        <v>47</v>
      </c>
      <c r="O333" s="10">
        <v>2414.63</v>
      </c>
      <c r="P333" s="10">
        <v>10931</v>
      </c>
      <c r="Q333" s="10">
        <v>442</v>
      </c>
      <c r="R333" s="13">
        <v>0.0404</v>
      </c>
      <c r="S333" s="10">
        <v>5.46</v>
      </c>
      <c r="T333" s="10">
        <v>5</v>
      </c>
      <c r="U333" s="10">
        <v>0</v>
      </c>
      <c r="V333" s="10">
        <v>0</v>
      </c>
      <c r="W333" s="10">
        <v>0</v>
      </c>
    </row>
    <row r="334" spans="1:23">
      <c r="A334" s="11">
        <v>44511</v>
      </c>
      <c r="B334" s="10" t="s">
        <v>274</v>
      </c>
      <c r="C334" s="10">
        <v>1821833</v>
      </c>
      <c r="D334" s="10" t="s">
        <v>1</v>
      </c>
      <c r="E334" s="10" t="s">
        <v>287</v>
      </c>
      <c r="F334" s="12" t="str">
        <f>LOOKUP(,-FIND({"","品牌","品类","需求","竞品","品类","成分","长尾","场景","占位","功效"},E334),{"其他","品牌词","品类词","需求词","竞品词","品类词","成分词","长尾词","场景词","占位词","功效词"})</f>
        <v>品牌词</v>
      </c>
      <c r="G334" s="12" t="str">
        <f>INDEX(KOL素材!C:C,MATCH(M334,KOL素材!B:B,0))</f>
        <v>兔哥兔妹</v>
      </c>
      <c r="H334" s="10">
        <v>2225201</v>
      </c>
      <c r="I334" s="10" t="s">
        <v>216</v>
      </c>
      <c r="J334" s="10" t="s">
        <v>217</v>
      </c>
      <c r="K334" s="10">
        <v>9589384</v>
      </c>
      <c r="L334" s="10" t="s">
        <v>216</v>
      </c>
      <c r="M334" s="10" t="s">
        <v>217</v>
      </c>
      <c r="N334" s="10" t="s">
        <v>47</v>
      </c>
      <c r="O334" s="10">
        <v>184.72</v>
      </c>
      <c r="P334" s="10">
        <v>1659</v>
      </c>
      <c r="Q334" s="10">
        <v>30</v>
      </c>
      <c r="R334" s="13">
        <v>0.0181</v>
      </c>
      <c r="S334" s="10">
        <v>6.15</v>
      </c>
      <c r="T334" s="10">
        <v>0</v>
      </c>
      <c r="U334" s="10">
        <v>0</v>
      </c>
      <c r="V334" s="10">
        <v>0</v>
      </c>
      <c r="W334" s="10">
        <v>0</v>
      </c>
    </row>
    <row r="335" spans="1:23">
      <c r="A335" s="11">
        <v>44511</v>
      </c>
      <c r="B335" s="10" t="s">
        <v>274</v>
      </c>
      <c r="C335" s="10">
        <v>1821833</v>
      </c>
      <c r="D335" s="10" t="s">
        <v>1</v>
      </c>
      <c r="E335" s="10" t="s">
        <v>276</v>
      </c>
      <c r="F335" s="12" t="str">
        <f>LOOKUP(,-FIND({"","品牌","品类","需求","竞品","品类","成分","长尾","场景","占位","功效"},E335),{"其他","品牌词","品类词","需求词","竞品词","品类词","成分词","长尾词","场景词","占位词","功效词"})</f>
        <v>品牌词</v>
      </c>
      <c r="G335" s="12" t="str">
        <f>INDEX(KOL素材!C:C,MATCH(M335,KOL素材!B:B,0))</f>
        <v>白羊羊</v>
      </c>
      <c r="H335" s="10">
        <v>2225210</v>
      </c>
      <c r="I335" s="10" t="s">
        <v>216</v>
      </c>
      <c r="J335" s="10" t="s">
        <v>229</v>
      </c>
      <c r="K335" s="10">
        <v>9589435</v>
      </c>
      <c r="L335" s="10" t="s">
        <v>216</v>
      </c>
      <c r="M335" s="10" t="s">
        <v>229</v>
      </c>
      <c r="N335" s="10" t="s">
        <v>47</v>
      </c>
      <c r="O335" s="10">
        <v>100.51</v>
      </c>
      <c r="P335" s="10">
        <v>457</v>
      </c>
      <c r="Q335" s="10">
        <v>19</v>
      </c>
      <c r="R335" s="13">
        <v>0.0416</v>
      </c>
      <c r="S335" s="10">
        <v>5.29</v>
      </c>
      <c r="T335" s="10">
        <v>0</v>
      </c>
      <c r="U335" s="10">
        <v>0</v>
      </c>
      <c r="V335" s="10">
        <v>0</v>
      </c>
      <c r="W335" s="10">
        <v>0</v>
      </c>
    </row>
    <row r="336" spans="1:23">
      <c r="A336" s="11">
        <v>44512</v>
      </c>
      <c r="B336" s="10" t="s">
        <v>268</v>
      </c>
      <c r="C336" s="10">
        <v>1796446</v>
      </c>
      <c r="D336" s="10" t="s">
        <v>1</v>
      </c>
      <c r="E336" s="10" t="s">
        <v>269</v>
      </c>
      <c r="F336" s="12" t="str">
        <f>LOOKUP(,-FIND({"","品牌","品类","需求","竞品","品类","成分","长尾","场景","占位","功效"},E336),{"其他","品牌词","品类词","需求词","竞品词","品类词","成分词","长尾词","场景词","占位词","功效词"})</f>
        <v>品类词</v>
      </c>
      <c r="G336" s="12" t="str">
        <f>INDEX(KOL素材!C:C,MATCH(M336,KOL素材!B:B,0))</f>
        <v>执业药师喜喜妈</v>
      </c>
      <c r="H336" s="10">
        <v>2184195</v>
      </c>
      <c r="I336" s="10" t="s">
        <v>216</v>
      </c>
      <c r="J336" s="10" t="s">
        <v>270</v>
      </c>
      <c r="K336" s="10">
        <v>9327675</v>
      </c>
      <c r="L336" s="10" t="s">
        <v>216</v>
      </c>
      <c r="M336" s="10" t="s">
        <v>270</v>
      </c>
      <c r="N336" s="10" t="s">
        <v>47</v>
      </c>
      <c r="O336" s="10">
        <v>3528.94</v>
      </c>
      <c r="P336" s="10">
        <v>10561</v>
      </c>
      <c r="Q336" s="10">
        <v>613</v>
      </c>
      <c r="R336" s="13">
        <v>0.058</v>
      </c>
      <c r="S336" s="10">
        <v>5.75</v>
      </c>
      <c r="T336" s="10">
        <v>5</v>
      </c>
      <c r="U336" s="10">
        <v>1</v>
      </c>
      <c r="V336" s="10">
        <v>2</v>
      </c>
      <c r="W336" s="10">
        <v>0</v>
      </c>
    </row>
    <row r="337" spans="1:23">
      <c r="A337" s="11">
        <v>44512</v>
      </c>
      <c r="B337" s="10" t="s">
        <v>268</v>
      </c>
      <c r="C337" s="10">
        <v>1796446</v>
      </c>
      <c r="D337" s="10" t="s">
        <v>1</v>
      </c>
      <c r="E337" s="10" t="s">
        <v>271</v>
      </c>
      <c r="F337" s="12" t="str">
        <f>LOOKUP(,-FIND({"","品牌","品类","需求","竞品","品类","成分","长尾","场景","占位","功效"},E337),{"其他","品牌词","品类词","需求词","竞品词","品类词","成分词","长尾词","场景词","占位词","功效词"})</f>
        <v>需求词</v>
      </c>
      <c r="G337" s="12" t="str">
        <f>INDEX(KOL素材!C:C,MATCH(M337,KOL素材!B:B,0))</f>
        <v>执业药师喜喜妈</v>
      </c>
      <c r="H337" s="10">
        <v>2196433</v>
      </c>
      <c r="I337" s="10" t="s">
        <v>216</v>
      </c>
      <c r="J337" s="10" t="s">
        <v>270</v>
      </c>
      <c r="K337" s="10">
        <v>9410409</v>
      </c>
      <c r="L337" s="10" t="s">
        <v>216</v>
      </c>
      <c r="M337" s="10" t="s">
        <v>270</v>
      </c>
      <c r="N337" s="10" t="s">
        <v>47</v>
      </c>
      <c r="O337" s="10">
        <v>1474.32</v>
      </c>
      <c r="P337" s="10">
        <v>5336</v>
      </c>
      <c r="Q337" s="10">
        <v>265</v>
      </c>
      <c r="R337" s="13">
        <v>0.0497</v>
      </c>
      <c r="S337" s="10">
        <v>5.56</v>
      </c>
      <c r="T337" s="10">
        <v>3</v>
      </c>
      <c r="U337" s="10">
        <v>0</v>
      </c>
      <c r="V337" s="10">
        <v>0</v>
      </c>
      <c r="W337" s="10">
        <v>0</v>
      </c>
    </row>
    <row r="338" spans="1:23">
      <c r="A338" s="11">
        <v>44512</v>
      </c>
      <c r="B338" s="10" t="s">
        <v>272</v>
      </c>
      <c r="C338" s="10">
        <v>1810537</v>
      </c>
      <c r="D338" s="10" t="s">
        <v>1</v>
      </c>
      <c r="E338" s="10" t="s">
        <v>273</v>
      </c>
      <c r="F338" s="12" t="str">
        <f>LOOKUP(,-FIND({"","品牌","品类","需求","竞品","品类","成分","长尾","场景","占位","功效"},E338),{"其他","品牌词","品类词","需求词","竞品词","品类词","成分词","长尾词","场景词","占位词","功效词"})</f>
        <v>占位词</v>
      </c>
      <c r="G338" s="12" t="str">
        <f>INDEX(KOL素材!C:C,MATCH(M338,KOL素材!B:B,0))</f>
        <v>执业药师喜喜妈</v>
      </c>
      <c r="H338" s="10">
        <v>2207800</v>
      </c>
      <c r="I338" s="10" t="s">
        <v>216</v>
      </c>
      <c r="J338" s="10" t="s">
        <v>270</v>
      </c>
      <c r="K338" s="10">
        <v>9469560</v>
      </c>
      <c r="L338" s="10" t="s">
        <v>216</v>
      </c>
      <c r="M338" s="10" t="s">
        <v>270</v>
      </c>
      <c r="N338" s="10" t="s">
        <v>47</v>
      </c>
      <c r="O338" s="10">
        <v>16268.48</v>
      </c>
      <c r="P338" s="10">
        <v>24051</v>
      </c>
      <c r="Q338" s="10">
        <v>1214</v>
      </c>
      <c r="R338" s="13">
        <v>0.0505</v>
      </c>
      <c r="S338" s="10">
        <v>13.4</v>
      </c>
      <c r="T338" s="10">
        <v>10</v>
      </c>
      <c r="U338" s="10">
        <v>0</v>
      </c>
      <c r="V338" s="10">
        <v>5</v>
      </c>
      <c r="W338" s="10">
        <v>1</v>
      </c>
    </row>
    <row r="339" spans="1:23">
      <c r="A339" s="11">
        <v>44512</v>
      </c>
      <c r="B339" s="10" t="s">
        <v>274</v>
      </c>
      <c r="C339" s="10">
        <v>1821833</v>
      </c>
      <c r="D339" s="10" t="s">
        <v>1</v>
      </c>
      <c r="E339" s="10" t="s">
        <v>275</v>
      </c>
      <c r="F339" s="12" t="str">
        <f>LOOKUP(,-FIND({"","品牌","品类","需求","竞品","品类","成分","长尾","场景","占位","功效"},E339),{"其他","品牌词","品类词","需求词","竞品词","品类词","成分词","长尾词","场景词","占位词","功效词"})</f>
        <v>品类词</v>
      </c>
      <c r="G339" s="12" t="str">
        <f>INDEX(KOL素材!C:C,MATCH(M339,KOL素材!B:B,0))</f>
        <v>执业药师喜喜妈</v>
      </c>
      <c r="H339" s="10">
        <v>2225193</v>
      </c>
      <c r="I339" s="10" t="s">
        <v>216</v>
      </c>
      <c r="J339" s="10" t="s">
        <v>270</v>
      </c>
      <c r="K339" s="10">
        <v>9589319</v>
      </c>
      <c r="L339" s="10" t="s">
        <v>216</v>
      </c>
      <c r="M339" s="10" t="s">
        <v>270</v>
      </c>
      <c r="N339" s="10" t="s">
        <v>47</v>
      </c>
      <c r="O339" s="10">
        <v>1239.81</v>
      </c>
      <c r="P339" s="10">
        <v>5661</v>
      </c>
      <c r="Q339" s="10">
        <v>205</v>
      </c>
      <c r="R339" s="13">
        <v>0.0362</v>
      </c>
      <c r="S339" s="10">
        <v>6.04</v>
      </c>
      <c r="T339" s="10">
        <v>3</v>
      </c>
      <c r="U339" s="10">
        <v>1</v>
      </c>
      <c r="V339" s="10">
        <v>1</v>
      </c>
      <c r="W339" s="10">
        <v>0</v>
      </c>
    </row>
    <row r="340" spans="1:23">
      <c r="A340" s="11">
        <v>44512</v>
      </c>
      <c r="B340" s="10" t="s">
        <v>274</v>
      </c>
      <c r="C340" s="10">
        <v>1821833</v>
      </c>
      <c r="D340" s="10" t="s">
        <v>1</v>
      </c>
      <c r="E340" s="10" t="s">
        <v>287</v>
      </c>
      <c r="F340" s="12" t="str">
        <f>LOOKUP(,-FIND({"","品牌","品类","需求","竞品","品类","成分","长尾","场景","占位","功效"},E340),{"其他","品牌词","品类词","需求词","竞品词","品类词","成分词","长尾词","场景词","占位词","功效词"})</f>
        <v>品牌词</v>
      </c>
      <c r="G340" s="12" t="str">
        <f>INDEX(KOL素材!C:C,MATCH(M340,KOL素材!B:B,0))</f>
        <v>兔哥兔妹</v>
      </c>
      <c r="H340" s="10">
        <v>2225201</v>
      </c>
      <c r="I340" s="10" t="s">
        <v>216</v>
      </c>
      <c r="J340" s="10" t="s">
        <v>217</v>
      </c>
      <c r="K340" s="10">
        <v>9589384</v>
      </c>
      <c r="L340" s="10" t="s">
        <v>216</v>
      </c>
      <c r="M340" s="10" t="s">
        <v>217</v>
      </c>
      <c r="N340" s="10" t="s">
        <v>47</v>
      </c>
      <c r="O340" s="10">
        <v>170.6</v>
      </c>
      <c r="P340" s="10">
        <v>1962</v>
      </c>
      <c r="Q340" s="10">
        <v>28</v>
      </c>
      <c r="R340" s="13">
        <v>0.0143</v>
      </c>
      <c r="S340" s="10">
        <v>6.09</v>
      </c>
      <c r="T340" s="10">
        <v>0</v>
      </c>
      <c r="U340" s="10">
        <v>0</v>
      </c>
      <c r="V340" s="10">
        <v>0</v>
      </c>
      <c r="W340" s="10">
        <v>0</v>
      </c>
    </row>
    <row r="341" spans="1:23">
      <c r="A341" s="11">
        <v>44512</v>
      </c>
      <c r="B341" s="10" t="s">
        <v>274</v>
      </c>
      <c r="C341" s="10">
        <v>1821833</v>
      </c>
      <c r="D341" s="10" t="s">
        <v>1</v>
      </c>
      <c r="E341" s="10" t="s">
        <v>276</v>
      </c>
      <c r="F341" s="12" t="str">
        <f>LOOKUP(,-FIND({"","品牌","品类","需求","竞品","品类","成分","长尾","场景","占位","功效"},E341),{"其他","品牌词","品类词","需求词","竞品词","品类词","成分词","长尾词","场景词","占位词","功效词"})</f>
        <v>品牌词</v>
      </c>
      <c r="G341" s="12" t="str">
        <f>INDEX(KOL素材!C:C,MATCH(M341,KOL素材!B:B,0))</f>
        <v>白羊羊</v>
      </c>
      <c r="H341" s="10">
        <v>2225210</v>
      </c>
      <c r="I341" s="10" t="s">
        <v>216</v>
      </c>
      <c r="J341" s="10" t="s">
        <v>229</v>
      </c>
      <c r="K341" s="10">
        <v>9589435</v>
      </c>
      <c r="L341" s="10" t="s">
        <v>216</v>
      </c>
      <c r="M341" s="10" t="s">
        <v>229</v>
      </c>
      <c r="N341" s="10" t="s">
        <v>47</v>
      </c>
      <c r="O341" s="10">
        <v>157.13</v>
      </c>
      <c r="P341" s="10">
        <v>774</v>
      </c>
      <c r="Q341" s="10">
        <v>31</v>
      </c>
      <c r="R341" s="13">
        <v>0.0401</v>
      </c>
      <c r="S341" s="10">
        <v>5.06</v>
      </c>
      <c r="T341" s="10">
        <v>0</v>
      </c>
      <c r="U341" s="10">
        <v>1</v>
      </c>
      <c r="V341" s="10">
        <v>0</v>
      </c>
      <c r="W341" s="10">
        <v>0</v>
      </c>
    </row>
    <row r="342" spans="1:23">
      <c r="A342" s="11">
        <v>44513</v>
      </c>
      <c r="B342" s="10" t="s">
        <v>268</v>
      </c>
      <c r="C342" s="10">
        <v>1796446</v>
      </c>
      <c r="D342" s="10" t="s">
        <v>1</v>
      </c>
      <c r="E342" s="10" t="s">
        <v>269</v>
      </c>
      <c r="F342" s="12" t="str">
        <f>LOOKUP(,-FIND({"","品牌","品类","需求","竞品","品类","成分","长尾","场景","占位","功效"},E342),{"其他","品牌词","品类词","需求词","竞品词","品类词","成分词","长尾词","场景词","占位词","功效词"})</f>
        <v>品类词</v>
      </c>
      <c r="G342" s="12" t="str">
        <f>INDEX(KOL素材!C:C,MATCH(M342,KOL素材!B:B,0))</f>
        <v>执业药师喜喜妈</v>
      </c>
      <c r="H342" s="10">
        <v>2184195</v>
      </c>
      <c r="I342" s="10" t="s">
        <v>216</v>
      </c>
      <c r="J342" s="10" t="s">
        <v>270</v>
      </c>
      <c r="K342" s="10">
        <v>9327675</v>
      </c>
      <c r="L342" s="10" t="s">
        <v>216</v>
      </c>
      <c r="M342" s="10" t="s">
        <v>270</v>
      </c>
      <c r="N342" s="10" t="s">
        <v>47</v>
      </c>
      <c r="O342" s="10">
        <v>3839.73</v>
      </c>
      <c r="P342" s="10">
        <v>11265</v>
      </c>
      <c r="Q342" s="10">
        <v>605</v>
      </c>
      <c r="R342" s="13">
        <v>0.0537</v>
      </c>
      <c r="S342" s="10">
        <v>6.34</v>
      </c>
      <c r="T342" s="10">
        <v>5</v>
      </c>
      <c r="U342" s="10">
        <v>0</v>
      </c>
      <c r="V342" s="10">
        <v>4</v>
      </c>
      <c r="W342" s="10">
        <v>1</v>
      </c>
    </row>
    <row r="343" spans="1:23">
      <c r="A343" s="11">
        <v>44513</v>
      </c>
      <c r="B343" s="10" t="s">
        <v>268</v>
      </c>
      <c r="C343" s="10">
        <v>1796446</v>
      </c>
      <c r="D343" s="10" t="s">
        <v>1</v>
      </c>
      <c r="E343" s="10" t="s">
        <v>271</v>
      </c>
      <c r="F343" s="12" t="str">
        <f>LOOKUP(,-FIND({"","品牌","品类","需求","竞品","品类","成分","长尾","场景","占位","功效"},E343),{"其他","品牌词","品类词","需求词","竞品词","品类词","成分词","长尾词","场景词","占位词","功效词"})</f>
        <v>需求词</v>
      </c>
      <c r="G343" s="12" t="str">
        <f>INDEX(KOL素材!C:C,MATCH(M343,KOL素材!B:B,0))</f>
        <v>执业药师喜喜妈</v>
      </c>
      <c r="H343" s="10">
        <v>2196433</v>
      </c>
      <c r="I343" s="10" t="s">
        <v>216</v>
      </c>
      <c r="J343" s="10" t="s">
        <v>270</v>
      </c>
      <c r="K343" s="10">
        <v>9410409</v>
      </c>
      <c r="L343" s="10" t="s">
        <v>216</v>
      </c>
      <c r="M343" s="10" t="s">
        <v>270</v>
      </c>
      <c r="N343" s="10" t="s">
        <v>47</v>
      </c>
      <c r="O343" s="10">
        <v>1869.81</v>
      </c>
      <c r="P343" s="10">
        <v>5665</v>
      </c>
      <c r="Q343" s="10">
        <v>278</v>
      </c>
      <c r="R343" s="13">
        <v>0.0491</v>
      </c>
      <c r="S343" s="10">
        <v>6.72</v>
      </c>
      <c r="T343" s="10">
        <v>5</v>
      </c>
      <c r="U343" s="10">
        <v>0</v>
      </c>
      <c r="V343" s="10">
        <v>1</v>
      </c>
      <c r="W343" s="10">
        <v>0</v>
      </c>
    </row>
    <row r="344" spans="1:23">
      <c r="A344" s="11">
        <v>44513</v>
      </c>
      <c r="B344" s="10" t="s">
        <v>272</v>
      </c>
      <c r="C344" s="10">
        <v>1810537</v>
      </c>
      <c r="D344" s="10" t="s">
        <v>1</v>
      </c>
      <c r="E344" s="10" t="s">
        <v>273</v>
      </c>
      <c r="F344" s="12" t="str">
        <f>LOOKUP(,-FIND({"","品牌","品类","需求","竞品","品类","成分","长尾","场景","占位","功效"},E344),{"其他","品牌词","品类词","需求词","竞品词","品类词","成分词","长尾词","场景词","占位词","功效词"})</f>
        <v>占位词</v>
      </c>
      <c r="G344" s="12" t="str">
        <f>INDEX(KOL素材!C:C,MATCH(M344,KOL素材!B:B,0))</f>
        <v>执业药师喜喜妈</v>
      </c>
      <c r="H344" s="10">
        <v>2207800</v>
      </c>
      <c r="I344" s="10" t="s">
        <v>216</v>
      </c>
      <c r="J344" s="10" t="s">
        <v>270</v>
      </c>
      <c r="K344" s="10">
        <v>9469560</v>
      </c>
      <c r="L344" s="10" t="s">
        <v>216</v>
      </c>
      <c r="M344" s="10" t="s">
        <v>270</v>
      </c>
      <c r="N344" s="10" t="s">
        <v>47</v>
      </c>
      <c r="O344" s="10">
        <v>18032.36</v>
      </c>
      <c r="P344" s="10">
        <v>30053</v>
      </c>
      <c r="Q344" s="10">
        <v>1536</v>
      </c>
      <c r="R344" s="13">
        <v>0.0511</v>
      </c>
      <c r="S344" s="10">
        <v>11.73</v>
      </c>
      <c r="T344" s="10">
        <v>9</v>
      </c>
      <c r="U344" s="10">
        <v>0</v>
      </c>
      <c r="V344" s="10">
        <v>5</v>
      </c>
      <c r="W344" s="10">
        <v>2</v>
      </c>
    </row>
    <row r="345" spans="1:23">
      <c r="A345" s="11">
        <v>44513</v>
      </c>
      <c r="B345" s="10" t="s">
        <v>274</v>
      </c>
      <c r="C345" s="10">
        <v>1821833</v>
      </c>
      <c r="D345" s="10" t="s">
        <v>1</v>
      </c>
      <c r="E345" s="10" t="s">
        <v>275</v>
      </c>
      <c r="F345" s="12" t="str">
        <f>LOOKUP(,-FIND({"","品牌","品类","需求","竞品","品类","成分","长尾","场景","占位","功效"},E345),{"其他","品牌词","品类词","需求词","竞品词","品类词","成分词","长尾词","场景词","占位词","功效词"})</f>
        <v>品类词</v>
      </c>
      <c r="G345" s="12" t="str">
        <f>INDEX(KOL素材!C:C,MATCH(M345,KOL素材!B:B,0))</f>
        <v>执业药师喜喜妈</v>
      </c>
      <c r="H345" s="10">
        <v>2225193</v>
      </c>
      <c r="I345" s="10" t="s">
        <v>216</v>
      </c>
      <c r="J345" s="10" t="s">
        <v>270</v>
      </c>
      <c r="K345" s="10">
        <v>9589319</v>
      </c>
      <c r="L345" s="10" t="s">
        <v>216</v>
      </c>
      <c r="M345" s="10" t="s">
        <v>270</v>
      </c>
      <c r="N345" s="10" t="s">
        <v>47</v>
      </c>
      <c r="O345" s="10">
        <v>896.18</v>
      </c>
      <c r="P345" s="10">
        <v>2863</v>
      </c>
      <c r="Q345" s="10">
        <v>108</v>
      </c>
      <c r="R345" s="13">
        <v>0.0377</v>
      </c>
      <c r="S345" s="10">
        <v>8.29</v>
      </c>
      <c r="T345" s="10">
        <v>1</v>
      </c>
      <c r="U345" s="10">
        <v>0</v>
      </c>
      <c r="V345" s="10">
        <v>0</v>
      </c>
      <c r="W345" s="10">
        <v>0</v>
      </c>
    </row>
    <row r="346" spans="1:23">
      <c r="A346" s="11">
        <v>44513</v>
      </c>
      <c r="B346" s="10" t="s">
        <v>274</v>
      </c>
      <c r="C346" s="10">
        <v>1821833</v>
      </c>
      <c r="D346" s="10" t="s">
        <v>1</v>
      </c>
      <c r="E346" s="10" t="s">
        <v>287</v>
      </c>
      <c r="F346" s="12" t="str">
        <f>LOOKUP(,-FIND({"","品牌","品类","需求","竞品","品类","成分","长尾","场景","占位","功效"},E346),{"其他","品牌词","品类词","需求词","竞品词","品类词","成分词","长尾词","场景词","占位词","功效词"})</f>
        <v>品牌词</v>
      </c>
      <c r="G346" s="12" t="str">
        <f>INDEX(KOL素材!C:C,MATCH(M346,KOL素材!B:B,0))</f>
        <v>兔哥兔妹</v>
      </c>
      <c r="H346" s="10">
        <v>2225201</v>
      </c>
      <c r="I346" s="10" t="s">
        <v>216</v>
      </c>
      <c r="J346" s="10" t="s">
        <v>217</v>
      </c>
      <c r="K346" s="10">
        <v>9589384</v>
      </c>
      <c r="L346" s="10" t="s">
        <v>216</v>
      </c>
      <c r="M346" s="10" t="s">
        <v>217</v>
      </c>
      <c r="N346" s="10" t="s">
        <v>47</v>
      </c>
      <c r="O346" s="10">
        <v>260.86</v>
      </c>
      <c r="P346" s="10">
        <v>2870</v>
      </c>
      <c r="Q346" s="10">
        <v>46</v>
      </c>
      <c r="R346" s="13">
        <v>0.016</v>
      </c>
      <c r="S346" s="10">
        <v>5.67</v>
      </c>
      <c r="T346" s="10">
        <v>0</v>
      </c>
      <c r="U346" s="10">
        <v>0</v>
      </c>
      <c r="V346" s="10">
        <v>0</v>
      </c>
      <c r="W346" s="10">
        <v>0</v>
      </c>
    </row>
    <row r="347" spans="1:23">
      <c r="A347" s="11">
        <v>44513</v>
      </c>
      <c r="B347" s="10" t="s">
        <v>274</v>
      </c>
      <c r="C347" s="10">
        <v>1821833</v>
      </c>
      <c r="D347" s="10" t="s">
        <v>1</v>
      </c>
      <c r="E347" s="10" t="s">
        <v>276</v>
      </c>
      <c r="F347" s="12" t="str">
        <f>LOOKUP(,-FIND({"","品牌","品类","需求","竞品","品类","成分","长尾","场景","占位","功效"},E347),{"其他","品牌词","品类词","需求词","竞品词","品类词","成分词","长尾词","场景词","占位词","功效词"})</f>
        <v>品牌词</v>
      </c>
      <c r="G347" s="12" t="str">
        <f>INDEX(KOL素材!C:C,MATCH(M347,KOL素材!B:B,0))</f>
        <v>白羊羊</v>
      </c>
      <c r="H347" s="10">
        <v>2225210</v>
      </c>
      <c r="I347" s="10" t="s">
        <v>216</v>
      </c>
      <c r="J347" s="10" t="s">
        <v>229</v>
      </c>
      <c r="K347" s="10">
        <v>9589435</v>
      </c>
      <c r="L347" s="10" t="s">
        <v>216</v>
      </c>
      <c r="M347" s="10" t="s">
        <v>229</v>
      </c>
      <c r="N347" s="10" t="s">
        <v>47</v>
      </c>
      <c r="O347" s="10">
        <v>1407.72</v>
      </c>
      <c r="P347" s="10">
        <v>3702</v>
      </c>
      <c r="Q347" s="10">
        <v>125</v>
      </c>
      <c r="R347" s="13">
        <v>0.0338</v>
      </c>
      <c r="S347" s="10">
        <v>11.26</v>
      </c>
      <c r="T347" s="10">
        <v>1</v>
      </c>
      <c r="U347" s="10">
        <v>0</v>
      </c>
      <c r="V347" s="10">
        <v>0</v>
      </c>
      <c r="W347" s="10">
        <v>0</v>
      </c>
    </row>
    <row r="348" spans="1:23">
      <c r="A348" s="11">
        <v>44514</v>
      </c>
      <c r="B348" s="10" t="s">
        <v>268</v>
      </c>
      <c r="C348" s="10">
        <v>1796446</v>
      </c>
      <c r="D348" s="10" t="s">
        <v>1</v>
      </c>
      <c r="E348" s="10" t="s">
        <v>269</v>
      </c>
      <c r="F348" s="12" t="str">
        <f>LOOKUP(,-FIND({"","品牌","品类","需求","竞品","品类","成分","长尾","场景","占位","功效"},E348),{"其他","品牌词","品类词","需求词","竞品词","品类词","成分词","长尾词","场景词","占位词","功效词"})</f>
        <v>品类词</v>
      </c>
      <c r="G348" s="12" t="str">
        <f>INDEX(KOL素材!C:C,MATCH(M348,KOL素材!B:B,0))</f>
        <v>执业药师喜喜妈</v>
      </c>
      <c r="H348" s="10">
        <v>2184195</v>
      </c>
      <c r="I348" s="10" t="s">
        <v>216</v>
      </c>
      <c r="J348" s="10" t="s">
        <v>270</v>
      </c>
      <c r="K348" s="10">
        <v>9327675</v>
      </c>
      <c r="L348" s="10" t="s">
        <v>216</v>
      </c>
      <c r="M348" s="10" t="s">
        <v>270</v>
      </c>
      <c r="N348" s="10" t="s">
        <v>47</v>
      </c>
      <c r="O348" s="10">
        <v>5637.29</v>
      </c>
      <c r="P348" s="10">
        <v>14675</v>
      </c>
      <c r="Q348" s="10">
        <v>820</v>
      </c>
      <c r="R348" s="13">
        <v>0.0559</v>
      </c>
      <c r="S348" s="10">
        <v>6.87</v>
      </c>
      <c r="T348" s="10">
        <v>8</v>
      </c>
      <c r="U348" s="10">
        <v>1</v>
      </c>
      <c r="V348" s="10">
        <v>6</v>
      </c>
      <c r="W348" s="10">
        <v>0</v>
      </c>
    </row>
    <row r="349" spans="1:23">
      <c r="A349" s="11">
        <v>44514</v>
      </c>
      <c r="B349" s="10" t="s">
        <v>268</v>
      </c>
      <c r="C349" s="10">
        <v>1796446</v>
      </c>
      <c r="D349" s="10" t="s">
        <v>1</v>
      </c>
      <c r="E349" s="10" t="s">
        <v>271</v>
      </c>
      <c r="F349" s="12" t="str">
        <f>LOOKUP(,-FIND({"","品牌","品类","需求","竞品","品类","成分","长尾","场景","占位","功效"},E349),{"其他","品牌词","品类词","需求词","竞品词","品类词","成分词","长尾词","场景词","占位词","功效词"})</f>
        <v>需求词</v>
      </c>
      <c r="G349" s="12" t="str">
        <f>INDEX(KOL素材!C:C,MATCH(M349,KOL素材!B:B,0))</f>
        <v>执业药师喜喜妈</v>
      </c>
      <c r="H349" s="10">
        <v>2196433</v>
      </c>
      <c r="I349" s="10" t="s">
        <v>216</v>
      </c>
      <c r="J349" s="10" t="s">
        <v>270</v>
      </c>
      <c r="K349" s="10">
        <v>9410409</v>
      </c>
      <c r="L349" s="10" t="s">
        <v>216</v>
      </c>
      <c r="M349" s="10" t="s">
        <v>270</v>
      </c>
      <c r="N349" s="10" t="s">
        <v>47</v>
      </c>
      <c r="O349" s="10">
        <v>1768.02</v>
      </c>
      <c r="P349" s="10">
        <v>5553</v>
      </c>
      <c r="Q349" s="10">
        <v>249</v>
      </c>
      <c r="R349" s="13">
        <v>0.0448</v>
      </c>
      <c r="S349" s="10">
        <v>7.1</v>
      </c>
      <c r="T349" s="10">
        <v>2</v>
      </c>
      <c r="U349" s="10">
        <v>0</v>
      </c>
      <c r="V349" s="10">
        <v>0</v>
      </c>
      <c r="W349" s="10">
        <v>1</v>
      </c>
    </row>
    <row r="350" spans="1:23">
      <c r="A350" s="11">
        <v>44514</v>
      </c>
      <c r="B350" s="10" t="s">
        <v>272</v>
      </c>
      <c r="C350" s="10">
        <v>1810537</v>
      </c>
      <c r="D350" s="10" t="s">
        <v>1</v>
      </c>
      <c r="E350" s="10" t="s">
        <v>273</v>
      </c>
      <c r="F350" s="12" t="str">
        <f>LOOKUP(,-FIND({"","品牌","品类","需求","竞品","品类","成分","长尾","场景","占位","功效"},E350),{"其他","品牌词","品类词","需求词","竞品词","品类词","成分词","长尾词","场景词","占位词","功效词"})</f>
        <v>占位词</v>
      </c>
      <c r="G350" s="12" t="str">
        <f>INDEX(KOL素材!C:C,MATCH(M350,KOL素材!B:B,0))</f>
        <v>执业药师喜喜妈</v>
      </c>
      <c r="H350" s="10">
        <v>2207800</v>
      </c>
      <c r="I350" s="10" t="s">
        <v>216</v>
      </c>
      <c r="J350" s="10" t="s">
        <v>270</v>
      </c>
      <c r="K350" s="10">
        <v>9469560</v>
      </c>
      <c r="L350" s="10" t="s">
        <v>216</v>
      </c>
      <c r="M350" s="10" t="s">
        <v>270</v>
      </c>
      <c r="N350" s="10" t="s">
        <v>47</v>
      </c>
      <c r="O350" s="10">
        <v>19712.32</v>
      </c>
      <c r="P350" s="10">
        <v>33849</v>
      </c>
      <c r="Q350" s="10">
        <v>1638</v>
      </c>
      <c r="R350" s="13">
        <v>0.0484</v>
      </c>
      <c r="S350" s="10">
        <v>12.03</v>
      </c>
      <c r="T350" s="10">
        <v>11</v>
      </c>
      <c r="U350" s="10">
        <v>1</v>
      </c>
      <c r="V350" s="10">
        <v>3</v>
      </c>
      <c r="W350" s="10">
        <v>6</v>
      </c>
    </row>
    <row r="351" spans="1:23">
      <c r="A351" s="11">
        <v>44514</v>
      </c>
      <c r="B351" s="10" t="s">
        <v>274</v>
      </c>
      <c r="C351" s="10">
        <v>1821833</v>
      </c>
      <c r="D351" s="10" t="s">
        <v>1</v>
      </c>
      <c r="E351" s="10" t="s">
        <v>275</v>
      </c>
      <c r="F351" s="12" t="str">
        <f>LOOKUP(,-FIND({"","品牌","品类","需求","竞品","品类","成分","长尾","场景","占位","功效"},E351),{"其他","品牌词","品类词","需求词","竞品词","品类词","成分词","长尾词","场景词","占位词","功效词"})</f>
        <v>品类词</v>
      </c>
      <c r="G351" s="12" t="str">
        <f>INDEX(KOL素材!C:C,MATCH(M351,KOL素材!B:B,0))</f>
        <v>执业药师喜喜妈</v>
      </c>
      <c r="H351" s="10">
        <v>2225193</v>
      </c>
      <c r="I351" s="10" t="s">
        <v>216</v>
      </c>
      <c r="J351" s="10" t="s">
        <v>270</v>
      </c>
      <c r="K351" s="10">
        <v>9589319</v>
      </c>
      <c r="L351" s="10" t="s">
        <v>216</v>
      </c>
      <c r="M351" s="10" t="s">
        <v>270</v>
      </c>
      <c r="N351" s="10" t="s">
        <v>47</v>
      </c>
      <c r="O351" s="10">
        <v>902.76</v>
      </c>
      <c r="P351" s="10">
        <v>3852</v>
      </c>
      <c r="Q351" s="10">
        <v>137</v>
      </c>
      <c r="R351" s="13">
        <v>0.0356</v>
      </c>
      <c r="S351" s="10">
        <v>6.58</v>
      </c>
      <c r="T351" s="10">
        <v>2</v>
      </c>
      <c r="U351" s="10">
        <v>0</v>
      </c>
      <c r="V351" s="10">
        <v>2</v>
      </c>
      <c r="W351" s="10">
        <v>0</v>
      </c>
    </row>
    <row r="352" spans="1:23">
      <c r="A352" s="11">
        <v>44514</v>
      </c>
      <c r="B352" s="10" t="s">
        <v>274</v>
      </c>
      <c r="C352" s="10">
        <v>1821833</v>
      </c>
      <c r="D352" s="10" t="s">
        <v>1</v>
      </c>
      <c r="E352" s="10" t="s">
        <v>287</v>
      </c>
      <c r="F352" s="12" t="str">
        <f>LOOKUP(,-FIND({"","品牌","品类","需求","竞品","品类","成分","长尾","场景","占位","功效"},E352),{"其他","品牌词","品类词","需求词","竞品词","品类词","成分词","长尾词","场景词","占位词","功效词"})</f>
        <v>品牌词</v>
      </c>
      <c r="G352" s="12" t="str">
        <f>INDEX(KOL素材!C:C,MATCH(M352,KOL素材!B:B,0))</f>
        <v>兔哥兔妹</v>
      </c>
      <c r="H352" s="10">
        <v>2225201</v>
      </c>
      <c r="I352" s="10" t="s">
        <v>216</v>
      </c>
      <c r="J352" s="10" t="s">
        <v>217</v>
      </c>
      <c r="K352" s="10">
        <v>9589384</v>
      </c>
      <c r="L352" s="10" t="s">
        <v>216</v>
      </c>
      <c r="M352" s="10" t="s">
        <v>217</v>
      </c>
      <c r="N352" s="10" t="s">
        <v>47</v>
      </c>
      <c r="O352" s="10">
        <v>0</v>
      </c>
      <c r="P352" s="10">
        <v>4</v>
      </c>
      <c r="Q352" s="10">
        <v>0</v>
      </c>
      <c r="R352" s="13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</row>
    <row r="353" spans="1:23">
      <c r="A353" s="11">
        <v>44514</v>
      </c>
      <c r="B353" s="10" t="s">
        <v>274</v>
      </c>
      <c r="C353" s="10">
        <v>1821833</v>
      </c>
      <c r="D353" s="10" t="s">
        <v>1</v>
      </c>
      <c r="E353" s="10" t="s">
        <v>276</v>
      </c>
      <c r="F353" s="12" t="str">
        <f>LOOKUP(,-FIND({"","品牌","品类","需求","竞品","品类","成分","长尾","场景","占位","功效"},E353),{"其他","品牌词","品类词","需求词","竞品词","品类词","成分词","长尾词","场景词","占位词","功效词"})</f>
        <v>品牌词</v>
      </c>
      <c r="G353" s="12" t="str">
        <f>INDEX(KOL素材!C:C,MATCH(M353,KOL素材!B:B,0))</f>
        <v>白羊羊</v>
      </c>
      <c r="H353" s="10">
        <v>2225210</v>
      </c>
      <c r="I353" s="10" t="s">
        <v>216</v>
      </c>
      <c r="J353" s="10" t="s">
        <v>229</v>
      </c>
      <c r="K353" s="10">
        <v>9589435</v>
      </c>
      <c r="L353" s="10" t="s">
        <v>216</v>
      </c>
      <c r="M353" s="10" t="s">
        <v>229</v>
      </c>
      <c r="N353" s="10" t="s">
        <v>47</v>
      </c>
      <c r="O353" s="10">
        <v>2355.35</v>
      </c>
      <c r="P353" s="10">
        <v>6656</v>
      </c>
      <c r="Q353" s="10">
        <v>270</v>
      </c>
      <c r="R353" s="13">
        <v>0.0406</v>
      </c>
      <c r="S353" s="10">
        <v>8.72</v>
      </c>
      <c r="T353" s="10">
        <v>2</v>
      </c>
      <c r="U353" s="10">
        <v>1</v>
      </c>
      <c r="V353" s="10">
        <v>2</v>
      </c>
      <c r="W353" s="10">
        <v>0</v>
      </c>
    </row>
    <row r="354" spans="1:23">
      <c r="A354" s="11">
        <v>44515</v>
      </c>
      <c r="B354" s="10" t="s">
        <v>268</v>
      </c>
      <c r="C354" s="10">
        <v>1796446</v>
      </c>
      <c r="D354" s="10" t="s">
        <v>1</v>
      </c>
      <c r="E354" s="10" t="s">
        <v>269</v>
      </c>
      <c r="F354" s="12" t="str">
        <f>LOOKUP(,-FIND({"","品牌","品类","需求","竞品","品类","成分","长尾","场景","占位","功效"},E354),{"其他","品牌词","品类词","需求词","竞品词","品类词","成分词","长尾词","场景词","占位词","功效词"})</f>
        <v>品类词</v>
      </c>
      <c r="G354" s="12" t="str">
        <f>INDEX(KOL素材!C:C,MATCH(M354,KOL素材!B:B,0))</f>
        <v>执业药师喜喜妈</v>
      </c>
      <c r="H354" s="10">
        <v>2184195</v>
      </c>
      <c r="I354" s="10" t="s">
        <v>216</v>
      </c>
      <c r="J354" s="10" t="s">
        <v>270</v>
      </c>
      <c r="K354" s="10">
        <v>9327675</v>
      </c>
      <c r="L354" s="10" t="s">
        <v>216</v>
      </c>
      <c r="M354" s="10" t="s">
        <v>270</v>
      </c>
      <c r="N354" s="10" t="s">
        <v>47</v>
      </c>
      <c r="O354" s="10">
        <v>3858.13</v>
      </c>
      <c r="P354" s="10">
        <v>11590</v>
      </c>
      <c r="Q354" s="10">
        <v>584</v>
      </c>
      <c r="R354" s="13">
        <v>0.0504</v>
      </c>
      <c r="S354" s="10">
        <v>6.6</v>
      </c>
      <c r="T354" s="10">
        <v>8</v>
      </c>
      <c r="U354" s="10">
        <v>0</v>
      </c>
      <c r="V354" s="10">
        <v>1</v>
      </c>
      <c r="W354" s="10">
        <v>0</v>
      </c>
    </row>
    <row r="355" spans="1:23">
      <c r="A355" s="11">
        <v>44515</v>
      </c>
      <c r="B355" s="10" t="s">
        <v>268</v>
      </c>
      <c r="C355" s="10">
        <v>1796446</v>
      </c>
      <c r="D355" s="10" t="s">
        <v>1</v>
      </c>
      <c r="E355" s="10" t="s">
        <v>271</v>
      </c>
      <c r="F355" s="12" t="str">
        <f>LOOKUP(,-FIND({"","品牌","品类","需求","竞品","品类","成分","长尾","场景","占位","功效"},E355),{"其他","品牌词","品类词","需求词","竞品词","品类词","成分词","长尾词","场景词","占位词","功效词"})</f>
        <v>需求词</v>
      </c>
      <c r="G355" s="12" t="str">
        <f>INDEX(KOL素材!C:C,MATCH(M355,KOL素材!B:B,0))</f>
        <v>执业药师喜喜妈</v>
      </c>
      <c r="H355" s="10">
        <v>2196433</v>
      </c>
      <c r="I355" s="10" t="s">
        <v>216</v>
      </c>
      <c r="J355" s="10" t="s">
        <v>270</v>
      </c>
      <c r="K355" s="10">
        <v>9410409</v>
      </c>
      <c r="L355" s="10" t="s">
        <v>216</v>
      </c>
      <c r="M355" s="10" t="s">
        <v>270</v>
      </c>
      <c r="N355" s="10" t="s">
        <v>47</v>
      </c>
      <c r="O355" s="10">
        <v>1498.7</v>
      </c>
      <c r="P355" s="10">
        <v>5532</v>
      </c>
      <c r="Q355" s="10">
        <v>213</v>
      </c>
      <c r="R355" s="13">
        <v>0.0385</v>
      </c>
      <c r="S355" s="10">
        <v>7.03</v>
      </c>
      <c r="T355" s="10">
        <v>2</v>
      </c>
      <c r="U355" s="10">
        <v>0</v>
      </c>
      <c r="V355" s="10">
        <v>1</v>
      </c>
      <c r="W355" s="10">
        <v>0</v>
      </c>
    </row>
    <row r="356" spans="1:23">
      <c r="A356" s="11">
        <v>44515</v>
      </c>
      <c r="B356" s="10" t="s">
        <v>272</v>
      </c>
      <c r="C356" s="10">
        <v>1810537</v>
      </c>
      <c r="D356" s="10" t="s">
        <v>1</v>
      </c>
      <c r="E356" s="10" t="s">
        <v>273</v>
      </c>
      <c r="F356" s="12" t="str">
        <f>LOOKUP(,-FIND({"","品牌","品类","需求","竞品","品类","成分","长尾","场景","占位","功效"},E356),{"其他","品牌词","品类词","需求词","竞品词","品类词","成分词","长尾词","场景词","占位词","功效词"})</f>
        <v>占位词</v>
      </c>
      <c r="G356" s="12" t="str">
        <f>INDEX(KOL素材!C:C,MATCH(M356,KOL素材!B:B,0))</f>
        <v>执业药师喜喜妈</v>
      </c>
      <c r="H356" s="10">
        <v>2207800</v>
      </c>
      <c r="I356" s="10" t="s">
        <v>216</v>
      </c>
      <c r="J356" s="10" t="s">
        <v>270</v>
      </c>
      <c r="K356" s="10">
        <v>9469560</v>
      </c>
      <c r="L356" s="10" t="s">
        <v>216</v>
      </c>
      <c r="M356" s="10" t="s">
        <v>270</v>
      </c>
      <c r="N356" s="10" t="s">
        <v>47</v>
      </c>
      <c r="O356" s="10">
        <v>20124.41</v>
      </c>
      <c r="P356" s="10">
        <v>33394</v>
      </c>
      <c r="Q356" s="10">
        <v>1621</v>
      </c>
      <c r="R356" s="13">
        <v>0.0485</v>
      </c>
      <c r="S356" s="10">
        <v>12.41</v>
      </c>
      <c r="T356" s="10">
        <v>11</v>
      </c>
      <c r="U356" s="10">
        <v>6</v>
      </c>
      <c r="V356" s="10">
        <v>7</v>
      </c>
      <c r="W356" s="10">
        <v>4</v>
      </c>
    </row>
    <row r="357" spans="1:23">
      <c r="A357" s="11">
        <v>44515</v>
      </c>
      <c r="B357" s="10" t="s">
        <v>274</v>
      </c>
      <c r="C357" s="10">
        <v>1821833</v>
      </c>
      <c r="D357" s="10" t="s">
        <v>1</v>
      </c>
      <c r="E357" s="10" t="s">
        <v>275</v>
      </c>
      <c r="F357" s="12" t="str">
        <f>LOOKUP(,-FIND({"","品牌","品类","需求","竞品","品类","成分","长尾","场景","占位","功效"},E357),{"其他","品牌词","品类词","需求词","竞品词","品类词","成分词","长尾词","场景词","占位词","功效词"})</f>
        <v>品类词</v>
      </c>
      <c r="G357" s="12" t="str">
        <f>INDEX(KOL素材!C:C,MATCH(M357,KOL素材!B:B,0))</f>
        <v>执业药师喜喜妈</v>
      </c>
      <c r="H357" s="10">
        <v>2225193</v>
      </c>
      <c r="I357" s="10" t="s">
        <v>216</v>
      </c>
      <c r="J357" s="10" t="s">
        <v>270</v>
      </c>
      <c r="K357" s="10">
        <v>9589319</v>
      </c>
      <c r="L357" s="10" t="s">
        <v>216</v>
      </c>
      <c r="M357" s="10" t="s">
        <v>270</v>
      </c>
      <c r="N357" s="10" t="s">
        <v>47</v>
      </c>
      <c r="O357" s="10">
        <v>4771.3</v>
      </c>
      <c r="P357" s="10">
        <v>9320</v>
      </c>
      <c r="Q357" s="10">
        <v>499</v>
      </c>
      <c r="R357" s="13">
        <v>0.0535</v>
      </c>
      <c r="S357" s="10">
        <v>9.56</v>
      </c>
      <c r="T357" s="10">
        <v>5</v>
      </c>
      <c r="U357" s="10">
        <v>0</v>
      </c>
      <c r="V357" s="10">
        <v>2</v>
      </c>
      <c r="W357" s="10">
        <v>2</v>
      </c>
    </row>
    <row r="358" spans="1:23">
      <c r="A358" s="11">
        <v>44515</v>
      </c>
      <c r="B358" s="10" t="s">
        <v>274</v>
      </c>
      <c r="C358" s="10">
        <v>1821833</v>
      </c>
      <c r="D358" s="10" t="s">
        <v>1</v>
      </c>
      <c r="E358" s="10" t="s">
        <v>276</v>
      </c>
      <c r="F358" s="12" t="str">
        <f>LOOKUP(,-FIND({"","品牌","品类","需求","竞品","品类","成分","长尾","场景","占位","功效"},E358),{"其他","品牌词","品类词","需求词","竞品词","品类词","成分词","长尾词","场景词","占位词","功效词"})</f>
        <v>品牌词</v>
      </c>
      <c r="G358" s="12" t="str">
        <f>INDEX(KOL素材!C:C,MATCH(M358,KOL素材!B:B,0))</f>
        <v>白羊羊</v>
      </c>
      <c r="H358" s="10">
        <v>2225210</v>
      </c>
      <c r="I358" s="10" t="s">
        <v>216</v>
      </c>
      <c r="J358" s="10" t="s">
        <v>229</v>
      </c>
      <c r="K358" s="10">
        <v>9589435</v>
      </c>
      <c r="L358" s="10" t="s">
        <v>216</v>
      </c>
      <c r="M358" s="10" t="s">
        <v>229</v>
      </c>
      <c r="N358" s="10" t="s">
        <v>47</v>
      </c>
      <c r="O358" s="10">
        <v>284.29</v>
      </c>
      <c r="P358" s="10">
        <v>902</v>
      </c>
      <c r="Q358" s="10">
        <v>33</v>
      </c>
      <c r="R358" s="13">
        <v>0.0366</v>
      </c>
      <c r="S358" s="10">
        <v>8.61</v>
      </c>
      <c r="T358" s="10">
        <v>0</v>
      </c>
      <c r="U358" s="10">
        <v>0</v>
      </c>
      <c r="V358" s="10">
        <v>0</v>
      </c>
      <c r="W358" s="10">
        <v>0</v>
      </c>
    </row>
    <row r="359" spans="1:23">
      <c r="A359" s="11">
        <v>44516</v>
      </c>
      <c r="B359" s="10" t="s">
        <v>268</v>
      </c>
      <c r="C359" s="10">
        <v>1796446</v>
      </c>
      <c r="D359" s="10" t="s">
        <v>1</v>
      </c>
      <c r="E359" s="10" t="s">
        <v>269</v>
      </c>
      <c r="F359" s="12" t="str">
        <f>LOOKUP(,-FIND({"","品牌","品类","需求","竞品","品类","成分","长尾","场景","占位","功效"},E359),{"其他","品牌词","品类词","需求词","竞品词","品类词","成分词","长尾词","场景词","占位词","功效词"})</f>
        <v>品类词</v>
      </c>
      <c r="G359" s="12" t="str">
        <f>INDEX(KOL素材!C:C,MATCH(M359,KOL素材!B:B,0))</f>
        <v>执业药师喜喜妈</v>
      </c>
      <c r="H359" s="10">
        <v>2184195</v>
      </c>
      <c r="I359" s="10" t="s">
        <v>216</v>
      </c>
      <c r="J359" s="10" t="s">
        <v>270</v>
      </c>
      <c r="K359" s="10">
        <v>9327675</v>
      </c>
      <c r="L359" s="10" t="s">
        <v>216</v>
      </c>
      <c r="M359" s="10" t="s">
        <v>270</v>
      </c>
      <c r="N359" s="10" t="s">
        <v>47</v>
      </c>
      <c r="O359" s="10">
        <v>3150.67</v>
      </c>
      <c r="P359" s="10">
        <v>10145</v>
      </c>
      <c r="Q359" s="10">
        <v>469</v>
      </c>
      <c r="R359" s="13">
        <v>0.0462</v>
      </c>
      <c r="S359" s="10">
        <v>6.71</v>
      </c>
      <c r="T359" s="10">
        <v>2</v>
      </c>
      <c r="U359" s="10">
        <v>0</v>
      </c>
      <c r="V359" s="10">
        <v>2</v>
      </c>
      <c r="W359" s="10">
        <v>1</v>
      </c>
    </row>
    <row r="360" spans="1:23">
      <c r="A360" s="11">
        <v>44516</v>
      </c>
      <c r="B360" s="10" t="s">
        <v>268</v>
      </c>
      <c r="C360" s="10">
        <v>1796446</v>
      </c>
      <c r="D360" s="10" t="s">
        <v>1</v>
      </c>
      <c r="E360" s="10" t="s">
        <v>271</v>
      </c>
      <c r="F360" s="12" t="str">
        <f>LOOKUP(,-FIND({"","品牌","品类","需求","竞品","品类","成分","长尾","场景","占位","功效"},E360),{"其他","品牌词","品类词","需求词","竞品词","品类词","成分词","长尾词","场景词","占位词","功效词"})</f>
        <v>需求词</v>
      </c>
      <c r="G360" s="12" t="str">
        <f>INDEX(KOL素材!C:C,MATCH(M360,KOL素材!B:B,0))</f>
        <v>执业药师喜喜妈</v>
      </c>
      <c r="H360" s="10">
        <v>2196433</v>
      </c>
      <c r="I360" s="10" t="s">
        <v>216</v>
      </c>
      <c r="J360" s="10" t="s">
        <v>270</v>
      </c>
      <c r="K360" s="10">
        <v>9410409</v>
      </c>
      <c r="L360" s="10" t="s">
        <v>216</v>
      </c>
      <c r="M360" s="10" t="s">
        <v>270</v>
      </c>
      <c r="N360" s="10" t="s">
        <v>47</v>
      </c>
      <c r="O360" s="10">
        <v>1697.86</v>
      </c>
      <c r="P360" s="10">
        <v>4596</v>
      </c>
      <c r="Q360" s="10">
        <v>228</v>
      </c>
      <c r="R360" s="13">
        <v>0.0496</v>
      </c>
      <c r="S360" s="10">
        <v>7.44</v>
      </c>
      <c r="T360" s="10">
        <v>1</v>
      </c>
      <c r="U360" s="10">
        <v>2</v>
      </c>
      <c r="V360" s="10">
        <v>1</v>
      </c>
      <c r="W360" s="10">
        <v>0</v>
      </c>
    </row>
    <row r="361" spans="1:23">
      <c r="A361" s="11">
        <v>44516</v>
      </c>
      <c r="B361" s="10" t="s">
        <v>272</v>
      </c>
      <c r="C361" s="10">
        <v>1810537</v>
      </c>
      <c r="D361" s="10" t="s">
        <v>1</v>
      </c>
      <c r="E361" s="10" t="s">
        <v>273</v>
      </c>
      <c r="F361" s="12" t="str">
        <f>LOOKUP(,-FIND({"","品牌","品类","需求","竞品","品类","成分","长尾","场景","占位","功效"},E361),{"其他","品牌词","品类词","需求词","竞品词","品类词","成分词","长尾词","场景词","占位词","功效词"})</f>
        <v>占位词</v>
      </c>
      <c r="G361" s="12" t="str">
        <f>INDEX(KOL素材!C:C,MATCH(M361,KOL素材!B:B,0))</f>
        <v>执业药师喜喜妈</v>
      </c>
      <c r="H361" s="10">
        <v>2207800</v>
      </c>
      <c r="I361" s="10" t="s">
        <v>216</v>
      </c>
      <c r="J361" s="10" t="s">
        <v>270</v>
      </c>
      <c r="K361" s="10">
        <v>9469560</v>
      </c>
      <c r="L361" s="10" t="s">
        <v>216</v>
      </c>
      <c r="M361" s="10" t="s">
        <v>270</v>
      </c>
      <c r="N361" s="10" t="s">
        <v>47</v>
      </c>
      <c r="O361" s="10">
        <v>20581.15</v>
      </c>
      <c r="P361" s="10">
        <v>31068</v>
      </c>
      <c r="Q361" s="10">
        <v>1553</v>
      </c>
      <c r="R361" s="13">
        <v>0.05</v>
      </c>
      <c r="S361" s="10">
        <v>13.25</v>
      </c>
      <c r="T361" s="10">
        <v>14</v>
      </c>
      <c r="U361" s="10">
        <v>2</v>
      </c>
      <c r="V361" s="10">
        <v>8</v>
      </c>
      <c r="W361" s="10">
        <v>6</v>
      </c>
    </row>
    <row r="362" spans="1:23">
      <c r="A362" s="11">
        <v>44516</v>
      </c>
      <c r="B362" s="10" t="s">
        <v>274</v>
      </c>
      <c r="C362" s="10">
        <v>1821833</v>
      </c>
      <c r="D362" s="10" t="s">
        <v>1</v>
      </c>
      <c r="E362" s="10" t="s">
        <v>275</v>
      </c>
      <c r="F362" s="12" t="str">
        <f>LOOKUP(,-FIND({"","品牌","品类","需求","竞品","品类","成分","长尾","场景","占位","功效"},E362),{"其他","品牌词","品类词","需求词","竞品词","品类词","成分词","长尾词","场景词","占位词","功效词"})</f>
        <v>品类词</v>
      </c>
      <c r="G362" s="12" t="str">
        <f>INDEX(KOL素材!C:C,MATCH(M362,KOL素材!B:B,0))</f>
        <v>执业药师喜喜妈</v>
      </c>
      <c r="H362" s="10">
        <v>2225193</v>
      </c>
      <c r="I362" s="10" t="s">
        <v>216</v>
      </c>
      <c r="J362" s="10" t="s">
        <v>270</v>
      </c>
      <c r="K362" s="10">
        <v>9589319</v>
      </c>
      <c r="L362" s="10" t="s">
        <v>216</v>
      </c>
      <c r="M362" s="10" t="s">
        <v>270</v>
      </c>
      <c r="N362" s="10" t="s">
        <v>47</v>
      </c>
      <c r="O362" s="10">
        <v>3775.59</v>
      </c>
      <c r="P362" s="10">
        <v>10459</v>
      </c>
      <c r="Q362" s="10">
        <v>528</v>
      </c>
      <c r="R362" s="13">
        <v>0.0505</v>
      </c>
      <c r="S362" s="10">
        <v>7.15</v>
      </c>
      <c r="T362" s="10">
        <v>5</v>
      </c>
      <c r="U362" s="10">
        <v>3</v>
      </c>
      <c r="V362" s="10">
        <v>4</v>
      </c>
      <c r="W362" s="10">
        <v>0</v>
      </c>
    </row>
    <row r="363" spans="1:23">
      <c r="A363" s="11">
        <v>44516</v>
      </c>
      <c r="B363" s="10" t="s">
        <v>274</v>
      </c>
      <c r="C363" s="10">
        <v>1821833</v>
      </c>
      <c r="D363" s="10" t="s">
        <v>1</v>
      </c>
      <c r="E363" s="10" t="s">
        <v>276</v>
      </c>
      <c r="F363" s="12" t="str">
        <f>LOOKUP(,-FIND({"","品牌","品类","需求","竞品","品类","成分","长尾","场景","占位","功效"},E363),{"其他","品牌词","品类词","需求词","竞品词","品类词","成分词","长尾词","场景词","占位词","功效词"})</f>
        <v>品牌词</v>
      </c>
      <c r="G363" s="12" t="str">
        <f>INDEX(KOL素材!C:C,MATCH(M363,KOL素材!B:B,0))</f>
        <v>白羊羊</v>
      </c>
      <c r="H363" s="10">
        <v>2225210</v>
      </c>
      <c r="I363" s="10" t="s">
        <v>216</v>
      </c>
      <c r="J363" s="10" t="s">
        <v>229</v>
      </c>
      <c r="K363" s="10">
        <v>9589435</v>
      </c>
      <c r="L363" s="10" t="s">
        <v>216</v>
      </c>
      <c r="M363" s="10" t="s">
        <v>229</v>
      </c>
      <c r="N363" s="10" t="s">
        <v>47</v>
      </c>
      <c r="O363" s="10">
        <v>1327.48</v>
      </c>
      <c r="P363" s="10">
        <v>5892</v>
      </c>
      <c r="Q363" s="10">
        <v>208</v>
      </c>
      <c r="R363" s="13">
        <v>0.0353</v>
      </c>
      <c r="S363" s="10">
        <v>6.38</v>
      </c>
      <c r="T363" s="10">
        <v>1</v>
      </c>
      <c r="U363" s="10">
        <v>1</v>
      </c>
      <c r="V363" s="10">
        <v>0</v>
      </c>
      <c r="W363" s="10">
        <v>0</v>
      </c>
    </row>
    <row r="364" spans="1:23">
      <c r="A364" s="11">
        <v>44517</v>
      </c>
      <c r="B364" s="10" t="s">
        <v>268</v>
      </c>
      <c r="C364" s="10">
        <v>1796446</v>
      </c>
      <c r="D364" s="10" t="s">
        <v>1</v>
      </c>
      <c r="E364" s="10" t="s">
        <v>269</v>
      </c>
      <c r="F364" s="12" t="str">
        <f>LOOKUP(,-FIND({"","品牌","品类","需求","竞品","品类","成分","长尾","场景","占位","功效"},E364),{"其他","品牌词","品类词","需求词","竞品词","品类词","成分词","长尾词","场景词","占位词","功效词"})</f>
        <v>品类词</v>
      </c>
      <c r="G364" s="12" t="str">
        <f>INDEX(KOL素材!C:C,MATCH(M364,KOL素材!B:B,0))</f>
        <v>执业药师喜喜妈</v>
      </c>
      <c r="H364" s="10">
        <v>2184195</v>
      </c>
      <c r="I364" s="10" t="s">
        <v>216</v>
      </c>
      <c r="J364" s="10" t="s">
        <v>270</v>
      </c>
      <c r="K364" s="10">
        <v>9327675</v>
      </c>
      <c r="L364" s="10" t="s">
        <v>216</v>
      </c>
      <c r="M364" s="10" t="s">
        <v>270</v>
      </c>
      <c r="N364" s="10" t="s">
        <v>47</v>
      </c>
      <c r="O364" s="10">
        <v>1178.17</v>
      </c>
      <c r="P364" s="10">
        <v>4620</v>
      </c>
      <c r="Q364" s="10">
        <v>186</v>
      </c>
      <c r="R364" s="13">
        <v>0.0403</v>
      </c>
      <c r="S364" s="10">
        <v>6.33</v>
      </c>
      <c r="T364" s="10">
        <v>1</v>
      </c>
      <c r="U364" s="10">
        <v>0</v>
      </c>
      <c r="V364" s="10">
        <v>1</v>
      </c>
      <c r="W364" s="10">
        <v>1</v>
      </c>
    </row>
    <row r="365" spans="1:23">
      <c r="A365" s="11">
        <v>44517</v>
      </c>
      <c r="B365" s="10" t="s">
        <v>268</v>
      </c>
      <c r="C365" s="10">
        <v>1796446</v>
      </c>
      <c r="D365" s="10" t="s">
        <v>1</v>
      </c>
      <c r="E365" s="10" t="s">
        <v>271</v>
      </c>
      <c r="F365" s="12" t="str">
        <f>LOOKUP(,-FIND({"","品牌","品类","需求","竞品","品类","成分","长尾","场景","占位","功效"},E365),{"其他","品牌词","品类词","需求词","竞品词","品类词","成分词","长尾词","场景词","占位词","功效词"})</f>
        <v>需求词</v>
      </c>
      <c r="G365" s="12" t="str">
        <f>INDEX(KOL素材!C:C,MATCH(M365,KOL素材!B:B,0))</f>
        <v>执业药师喜喜妈</v>
      </c>
      <c r="H365" s="10">
        <v>2196433</v>
      </c>
      <c r="I365" s="10" t="s">
        <v>216</v>
      </c>
      <c r="J365" s="10" t="s">
        <v>270</v>
      </c>
      <c r="K365" s="10">
        <v>9410409</v>
      </c>
      <c r="L365" s="10" t="s">
        <v>216</v>
      </c>
      <c r="M365" s="10" t="s">
        <v>270</v>
      </c>
      <c r="N365" s="10" t="s">
        <v>47</v>
      </c>
      <c r="O365" s="10">
        <v>4732.57</v>
      </c>
      <c r="P365" s="10">
        <v>9220</v>
      </c>
      <c r="Q365" s="10">
        <v>549</v>
      </c>
      <c r="R365" s="13">
        <v>0.0595</v>
      </c>
      <c r="S365" s="10">
        <v>8.62</v>
      </c>
      <c r="T365" s="10">
        <v>5</v>
      </c>
      <c r="U365" s="10">
        <v>2</v>
      </c>
      <c r="V365" s="10">
        <v>3</v>
      </c>
      <c r="W365" s="10">
        <v>1</v>
      </c>
    </row>
    <row r="366" spans="1:23">
      <c r="A366" s="11">
        <v>44517</v>
      </c>
      <c r="B366" s="10" t="s">
        <v>272</v>
      </c>
      <c r="C366" s="10">
        <v>1810537</v>
      </c>
      <c r="D366" s="10" t="s">
        <v>1</v>
      </c>
      <c r="E366" s="10" t="s">
        <v>273</v>
      </c>
      <c r="F366" s="12" t="str">
        <f>LOOKUP(,-FIND({"","品牌","品类","需求","竞品","品类","成分","长尾","场景","占位","功效"},E366),{"其他","品牌词","品类词","需求词","竞品词","品类词","成分词","长尾词","场景词","占位词","功效词"})</f>
        <v>占位词</v>
      </c>
      <c r="G366" s="12" t="str">
        <f>INDEX(KOL素材!C:C,MATCH(M366,KOL素材!B:B,0))</f>
        <v>执业药师喜喜妈</v>
      </c>
      <c r="H366" s="10">
        <v>2207800</v>
      </c>
      <c r="I366" s="10" t="s">
        <v>216</v>
      </c>
      <c r="J366" s="10" t="s">
        <v>270</v>
      </c>
      <c r="K366" s="10">
        <v>9469560</v>
      </c>
      <c r="L366" s="10" t="s">
        <v>216</v>
      </c>
      <c r="M366" s="10" t="s">
        <v>270</v>
      </c>
      <c r="N366" s="10" t="s">
        <v>47</v>
      </c>
      <c r="O366" s="10">
        <v>15777.56</v>
      </c>
      <c r="P366" s="10">
        <v>25370</v>
      </c>
      <c r="Q366" s="10">
        <v>1303</v>
      </c>
      <c r="R366" s="13">
        <v>0.0514</v>
      </c>
      <c r="S366" s="10">
        <v>12.1</v>
      </c>
      <c r="T366" s="10">
        <v>12</v>
      </c>
      <c r="U366" s="10">
        <v>0</v>
      </c>
      <c r="V366" s="10">
        <v>5</v>
      </c>
      <c r="W366" s="10">
        <v>4</v>
      </c>
    </row>
    <row r="367" spans="1:23">
      <c r="A367" s="11">
        <v>44517</v>
      </c>
      <c r="B367" s="10" t="s">
        <v>274</v>
      </c>
      <c r="C367" s="10">
        <v>1821833</v>
      </c>
      <c r="D367" s="10" t="s">
        <v>1</v>
      </c>
      <c r="E367" s="10" t="s">
        <v>275</v>
      </c>
      <c r="F367" s="12" t="str">
        <f>LOOKUP(,-FIND({"","品牌","品类","需求","竞品","品类","成分","长尾","场景","占位","功效"},E367),{"其他","品牌词","品类词","需求词","竞品词","品类词","成分词","长尾词","场景词","占位词","功效词"})</f>
        <v>品类词</v>
      </c>
      <c r="G367" s="12" t="str">
        <f>INDEX(KOL素材!C:C,MATCH(M367,KOL素材!B:B,0))</f>
        <v>执业药师喜喜妈</v>
      </c>
      <c r="H367" s="10">
        <v>2225193</v>
      </c>
      <c r="I367" s="10" t="s">
        <v>216</v>
      </c>
      <c r="J367" s="10" t="s">
        <v>270</v>
      </c>
      <c r="K367" s="10">
        <v>9589319</v>
      </c>
      <c r="L367" s="10" t="s">
        <v>216</v>
      </c>
      <c r="M367" s="10" t="s">
        <v>270</v>
      </c>
      <c r="N367" s="10" t="s">
        <v>47</v>
      </c>
      <c r="O367" s="10">
        <v>1246.78</v>
      </c>
      <c r="P367" s="10">
        <v>3978</v>
      </c>
      <c r="Q367" s="10">
        <v>180</v>
      </c>
      <c r="R367" s="13">
        <v>0.0452</v>
      </c>
      <c r="S367" s="10">
        <v>6.92</v>
      </c>
      <c r="T367" s="10">
        <v>0</v>
      </c>
      <c r="U367" s="10">
        <v>0</v>
      </c>
      <c r="V367" s="10">
        <v>1</v>
      </c>
      <c r="W367" s="10">
        <v>1</v>
      </c>
    </row>
    <row r="368" spans="1:23">
      <c r="A368" s="11">
        <v>44517</v>
      </c>
      <c r="B368" s="10" t="s">
        <v>274</v>
      </c>
      <c r="C368" s="10">
        <v>1821833</v>
      </c>
      <c r="D368" s="10" t="s">
        <v>1</v>
      </c>
      <c r="E368" s="10" t="s">
        <v>287</v>
      </c>
      <c r="F368" s="12" t="str">
        <f>LOOKUP(,-FIND({"","品牌","品类","需求","竞品","品类","成分","长尾","场景","占位","功效"},E368),{"其他","品牌词","品类词","需求词","竞品词","品类词","成分词","长尾词","场景词","占位词","功效词"})</f>
        <v>品牌词</v>
      </c>
      <c r="G368" s="12" t="str">
        <f>INDEX(KOL素材!C:C,MATCH(M368,KOL素材!B:B,0))</f>
        <v>兔哥兔妹</v>
      </c>
      <c r="H368" s="10">
        <v>2225201</v>
      </c>
      <c r="I368" s="10" t="s">
        <v>216</v>
      </c>
      <c r="J368" s="10" t="s">
        <v>217</v>
      </c>
      <c r="K368" s="10">
        <v>9589384</v>
      </c>
      <c r="L368" s="10" t="s">
        <v>216</v>
      </c>
      <c r="M368" s="10" t="s">
        <v>217</v>
      </c>
      <c r="N368" s="10" t="s">
        <v>47</v>
      </c>
      <c r="O368" s="10">
        <v>876.03</v>
      </c>
      <c r="P368" s="10">
        <v>2341</v>
      </c>
      <c r="Q368" s="10">
        <v>62</v>
      </c>
      <c r="R368" s="13">
        <v>0.0265</v>
      </c>
      <c r="S368" s="10">
        <v>14.12</v>
      </c>
      <c r="T368" s="10">
        <v>0</v>
      </c>
      <c r="U368" s="10">
        <v>0</v>
      </c>
      <c r="V368" s="10">
        <v>0</v>
      </c>
      <c r="W368" s="10">
        <v>0</v>
      </c>
    </row>
    <row r="369" spans="1:23">
      <c r="A369" s="11">
        <v>44517</v>
      </c>
      <c r="B369" s="10" t="s">
        <v>274</v>
      </c>
      <c r="C369" s="10">
        <v>1821833</v>
      </c>
      <c r="D369" s="10" t="s">
        <v>1</v>
      </c>
      <c r="E369" s="10" t="s">
        <v>276</v>
      </c>
      <c r="F369" s="12" t="str">
        <f>LOOKUP(,-FIND({"","品牌","品类","需求","竞品","品类","成分","长尾","场景","占位","功效"},E369),{"其他","品牌词","品类词","需求词","竞品词","品类词","成分词","长尾词","场景词","占位词","功效词"})</f>
        <v>品牌词</v>
      </c>
      <c r="G369" s="12" t="str">
        <f>INDEX(KOL素材!C:C,MATCH(M369,KOL素材!B:B,0))</f>
        <v>白羊羊</v>
      </c>
      <c r="H369" s="10">
        <v>2225210</v>
      </c>
      <c r="I369" s="10" t="s">
        <v>216</v>
      </c>
      <c r="J369" s="10" t="s">
        <v>229</v>
      </c>
      <c r="K369" s="10">
        <v>9589435</v>
      </c>
      <c r="L369" s="10" t="s">
        <v>216</v>
      </c>
      <c r="M369" s="10" t="s">
        <v>229</v>
      </c>
      <c r="N369" s="10" t="s">
        <v>47</v>
      </c>
      <c r="O369" s="10">
        <v>3052.98</v>
      </c>
      <c r="P369" s="10">
        <v>6504</v>
      </c>
      <c r="Q369" s="10">
        <v>218</v>
      </c>
      <c r="R369" s="13">
        <v>0.0335</v>
      </c>
      <c r="S369" s="10">
        <v>14</v>
      </c>
      <c r="T369" s="10">
        <v>2</v>
      </c>
      <c r="U369" s="10">
        <v>0</v>
      </c>
      <c r="V369" s="10">
        <v>1</v>
      </c>
      <c r="W369" s="10">
        <v>0</v>
      </c>
    </row>
    <row r="370" spans="1:23">
      <c r="A370" s="11">
        <v>44518</v>
      </c>
      <c r="B370" s="10" t="s">
        <v>246</v>
      </c>
      <c r="C370" s="10">
        <v>1658062</v>
      </c>
      <c r="D370" s="10" t="s">
        <v>1</v>
      </c>
      <c r="E370" s="10" t="s">
        <v>250</v>
      </c>
      <c r="F370" s="12" t="str">
        <f>LOOKUP(,-FIND({"","品牌","品类","需求","竞品","品类","成分","长尾","场景","占位","功效"},E370),{"其他","品牌词","品类词","需求词","竞品词","品类词","成分词","长尾词","场景词","占位词","功效词"})</f>
        <v>品牌词</v>
      </c>
      <c r="G370" s="12" t="str">
        <f>INDEX(KOL素材!C:C,MATCH(M370,KOL素材!B:B,0))</f>
        <v>丹诗儿</v>
      </c>
      <c r="H370" s="10">
        <v>1952796</v>
      </c>
      <c r="I370" s="10" t="s">
        <v>216</v>
      </c>
      <c r="J370" s="10" t="s">
        <v>248</v>
      </c>
      <c r="K370" s="10">
        <v>7880197</v>
      </c>
      <c r="L370" s="10" t="s">
        <v>216</v>
      </c>
      <c r="M370" s="10" t="s">
        <v>248</v>
      </c>
      <c r="N370" s="10" t="s">
        <v>47</v>
      </c>
      <c r="O370" s="10">
        <v>15</v>
      </c>
      <c r="P370" s="10">
        <v>15</v>
      </c>
      <c r="Q370" s="10">
        <v>2</v>
      </c>
      <c r="R370" s="13">
        <v>0.1333</v>
      </c>
      <c r="S370" s="10">
        <v>7.5</v>
      </c>
      <c r="T370" s="10">
        <v>0</v>
      </c>
      <c r="U370" s="10">
        <v>0</v>
      </c>
      <c r="V370" s="10">
        <v>0</v>
      </c>
      <c r="W370" s="10">
        <v>0</v>
      </c>
    </row>
    <row r="371" spans="1:23">
      <c r="A371" s="11">
        <v>44518</v>
      </c>
      <c r="B371" s="10" t="s">
        <v>268</v>
      </c>
      <c r="C371" s="10">
        <v>1796446</v>
      </c>
      <c r="D371" s="10" t="s">
        <v>1</v>
      </c>
      <c r="E371" s="10" t="s">
        <v>269</v>
      </c>
      <c r="F371" s="12" t="str">
        <f>LOOKUP(,-FIND({"","品牌","品类","需求","竞品","品类","成分","长尾","场景","占位","功效"},E371),{"其他","品牌词","品类词","需求词","竞品词","品类词","成分词","长尾词","场景词","占位词","功效词"})</f>
        <v>品类词</v>
      </c>
      <c r="G371" s="12" t="str">
        <f>INDEX(KOL素材!C:C,MATCH(M371,KOL素材!B:B,0))</f>
        <v>执业药师喜喜妈</v>
      </c>
      <c r="H371" s="10">
        <v>2184195</v>
      </c>
      <c r="I371" s="10" t="s">
        <v>216</v>
      </c>
      <c r="J371" s="10" t="s">
        <v>270</v>
      </c>
      <c r="K371" s="10">
        <v>9327675</v>
      </c>
      <c r="L371" s="10" t="s">
        <v>216</v>
      </c>
      <c r="M371" s="10" t="s">
        <v>270</v>
      </c>
      <c r="N371" s="10" t="s">
        <v>47</v>
      </c>
      <c r="O371" s="10">
        <v>1728.15</v>
      </c>
      <c r="P371" s="10">
        <v>6164</v>
      </c>
      <c r="Q371" s="10">
        <v>264</v>
      </c>
      <c r="R371" s="13">
        <v>0.0428</v>
      </c>
      <c r="S371" s="10">
        <v>6.54</v>
      </c>
      <c r="T371" s="10">
        <v>1</v>
      </c>
      <c r="U371" s="10">
        <v>0</v>
      </c>
      <c r="V371" s="10">
        <v>1</v>
      </c>
      <c r="W371" s="10">
        <v>0</v>
      </c>
    </row>
    <row r="372" spans="1:23">
      <c r="A372" s="11">
        <v>44518</v>
      </c>
      <c r="B372" s="10" t="s">
        <v>268</v>
      </c>
      <c r="C372" s="10">
        <v>1796446</v>
      </c>
      <c r="D372" s="10" t="s">
        <v>1</v>
      </c>
      <c r="E372" s="10" t="s">
        <v>271</v>
      </c>
      <c r="F372" s="12" t="str">
        <f>LOOKUP(,-FIND({"","品牌","品类","需求","竞品","品类","成分","长尾","场景","占位","功效"},E372),{"其他","品牌词","品类词","需求词","竞品词","品类词","成分词","长尾词","场景词","占位词","功效词"})</f>
        <v>需求词</v>
      </c>
      <c r="G372" s="12" t="str">
        <f>INDEX(KOL素材!C:C,MATCH(M372,KOL素材!B:B,0))</f>
        <v>执业药师喜喜妈</v>
      </c>
      <c r="H372" s="10">
        <v>2196433</v>
      </c>
      <c r="I372" s="10" t="s">
        <v>216</v>
      </c>
      <c r="J372" s="10" t="s">
        <v>270</v>
      </c>
      <c r="K372" s="10">
        <v>9410409</v>
      </c>
      <c r="L372" s="10" t="s">
        <v>216</v>
      </c>
      <c r="M372" s="10" t="s">
        <v>270</v>
      </c>
      <c r="N372" s="10" t="s">
        <v>47</v>
      </c>
      <c r="O372" s="10">
        <v>4554.39</v>
      </c>
      <c r="P372" s="10">
        <v>9171</v>
      </c>
      <c r="Q372" s="10">
        <v>560</v>
      </c>
      <c r="R372" s="13">
        <v>0.0611</v>
      </c>
      <c r="S372" s="10">
        <v>8.13</v>
      </c>
      <c r="T372" s="10">
        <v>2</v>
      </c>
      <c r="U372" s="10">
        <v>0</v>
      </c>
      <c r="V372" s="10">
        <v>0</v>
      </c>
      <c r="W372" s="10">
        <v>1</v>
      </c>
    </row>
    <row r="373" spans="1:23">
      <c r="A373" s="11">
        <v>44518</v>
      </c>
      <c r="B373" s="10" t="s">
        <v>272</v>
      </c>
      <c r="C373" s="10">
        <v>1810537</v>
      </c>
      <c r="D373" s="10" t="s">
        <v>1</v>
      </c>
      <c r="E373" s="10" t="s">
        <v>273</v>
      </c>
      <c r="F373" s="12" t="str">
        <f>LOOKUP(,-FIND({"","品牌","品类","需求","竞品","品类","成分","长尾","场景","占位","功效"},E373),{"其他","品牌词","品类词","需求词","竞品词","品类词","成分词","长尾词","场景词","占位词","功效词"})</f>
        <v>占位词</v>
      </c>
      <c r="G373" s="12" t="str">
        <f>INDEX(KOL素材!C:C,MATCH(M373,KOL素材!B:B,0))</f>
        <v>执业药师喜喜妈</v>
      </c>
      <c r="H373" s="10">
        <v>2207800</v>
      </c>
      <c r="I373" s="10" t="s">
        <v>216</v>
      </c>
      <c r="J373" s="10" t="s">
        <v>270</v>
      </c>
      <c r="K373" s="10">
        <v>9469560</v>
      </c>
      <c r="L373" s="10" t="s">
        <v>216</v>
      </c>
      <c r="M373" s="10" t="s">
        <v>270</v>
      </c>
      <c r="N373" s="10" t="s">
        <v>47</v>
      </c>
      <c r="O373" s="10">
        <v>18480.83</v>
      </c>
      <c r="P373" s="10">
        <v>28507</v>
      </c>
      <c r="Q373" s="10">
        <v>1485</v>
      </c>
      <c r="R373" s="13">
        <v>0.0521</v>
      </c>
      <c r="S373" s="10">
        <v>12.44</v>
      </c>
      <c r="T373" s="10">
        <v>11</v>
      </c>
      <c r="U373" s="10">
        <v>1</v>
      </c>
      <c r="V373" s="10">
        <v>7</v>
      </c>
      <c r="W373" s="10">
        <v>1</v>
      </c>
    </row>
    <row r="374" spans="1:23">
      <c r="A374" s="11">
        <v>44518</v>
      </c>
      <c r="B374" s="10" t="s">
        <v>274</v>
      </c>
      <c r="C374" s="10">
        <v>1821833</v>
      </c>
      <c r="D374" s="10" t="s">
        <v>1</v>
      </c>
      <c r="E374" s="10" t="s">
        <v>275</v>
      </c>
      <c r="F374" s="12" t="str">
        <f>LOOKUP(,-FIND({"","品牌","品类","需求","竞品","品类","成分","长尾","场景","占位","功效"},E374),{"其他","品牌词","品类词","需求词","竞品词","品类词","成分词","长尾词","场景词","占位词","功效词"})</f>
        <v>品类词</v>
      </c>
      <c r="G374" s="12" t="str">
        <f>INDEX(KOL素材!C:C,MATCH(M374,KOL素材!B:B,0))</f>
        <v>执业药师喜喜妈</v>
      </c>
      <c r="H374" s="10">
        <v>2225193</v>
      </c>
      <c r="I374" s="10" t="s">
        <v>216</v>
      </c>
      <c r="J374" s="10" t="s">
        <v>270</v>
      </c>
      <c r="K374" s="10">
        <v>9589319</v>
      </c>
      <c r="L374" s="10" t="s">
        <v>216</v>
      </c>
      <c r="M374" s="10" t="s">
        <v>270</v>
      </c>
      <c r="N374" s="10" t="s">
        <v>47</v>
      </c>
      <c r="O374" s="10">
        <v>1994.28</v>
      </c>
      <c r="P374" s="10">
        <v>7063</v>
      </c>
      <c r="Q374" s="10">
        <v>276</v>
      </c>
      <c r="R374" s="13">
        <v>0.0391</v>
      </c>
      <c r="S374" s="10">
        <v>7.22</v>
      </c>
      <c r="T374" s="10">
        <v>2</v>
      </c>
      <c r="U374" s="10">
        <v>0</v>
      </c>
      <c r="V374" s="10">
        <v>3</v>
      </c>
      <c r="W374" s="10">
        <v>0</v>
      </c>
    </row>
    <row r="375" spans="1:23">
      <c r="A375" s="11">
        <v>44518</v>
      </c>
      <c r="B375" s="10" t="s">
        <v>274</v>
      </c>
      <c r="C375" s="10">
        <v>1821833</v>
      </c>
      <c r="D375" s="10" t="s">
        <v>1</v>
      </c>
      <c r="E375" s="10" t="s">
        <v>276</v>
      </c>
      <c r="F375" s="12" t="str">
        <f>LOOKUP(,-FIND({"","品牌","品类","需求","竞品","品类","成分","长尾","场景","占位","功效"},E375),{"其他","品牌词","品类词","需求词","竞品词","品类词","成分词","长尾词","场景词","占位词","功效词"})</f>
        <v>品牌词</v>
      </c>
      <c r="G375" s="12" t="str">
        <f>INDEX(KOL素材!C:C,MATCH(M375,KOL素材!B:B,0))</f>
        <v>白羊羊</v>
      </c>
      <c r="H375" s="10">
        <v>2225210</v>
      </c>
      <c r="I375" s="10" t="s">
        <v>216</v>
      </c>
      <c r="J375" s="10" t="s">
        <v>229</v>
      </c>
      <c r="K375" s="10">
        <v>9589435</v>
      </c>
      <c r="L375" s="10" t="s">
        <v>216</v>
      </c>
      <c r="M375" s="10" t="s">
        <v>229</v>
      </c>
      <c r="N375" s="10" t="s">
        <v>47</v>
      </c>
      <c r="O375" s="10">
        <v>827.8</v>
      </c>
      <c r="P375" s="10">
        <v>4444</v>
      </c>
      <c r="Q375" s="10">
        <v>134</v>
      </c>
      <c r="R375" s="13">
        <v>0.0302</v>
      </c>
      <c r="S375" s="10">
        <v>6.17</v>
      </c>
      <c r="T375" s="10">
        <v>0</v>
      </c>
      <c r="U375" s="10">
        <v>0</v>
      </c>
      <c r="V375" s="10">
        <v>0</v>
      </c>
      <c r="W375" s="10">
        <v>0</v>
      </c>
    </row>
    <row r="376" spans="1:23">
      <c r="A376" s="11">
        <v>44518</v>
      </c>
      <c r="B376" s="10" t="s">
        <v>274</v>
      </c>
      <c r="C376" s="10">
        <v>1821833</v>
      </c>
      <c r="D376" s="10" t="s">
        <v>1</v>
      </c>
      <c r="E376" s="10" t="s">
        <v>277</v>
      </c>
      <c r="F376" s="12" t="str">
        <f>LOOKUP(,-FIND({"","品牌","品类","需求","竞品","品类","成分","长尾","场景","占位","功效"},E376),{"其他","品牌词","品类词","需求词","竞品词","品类词","成分词","长尾词","场景词","占位词","功效词"})</f>
        <v>品牌词</v>
      </c>
      <c r="G376" s="12" t="str">
        <f>INDEX(KOL素材!C:C,MATCH(M376,KOL素材!B:B,0))</f>
        <v>兔哥兔妹</v>
      </c>
      <c r="H376" s="10">
        <v>2244321</v>
      </c>
      <c r="I376" s="10" t="s">
        <v>216</v>
      </c>
      <c r="J376" s="10" t="s">
        <v>217</v>
      </c>
      <c r="K376" s="10">
        <v>9724117</v>
      </c>
      <c r="L376" s="10" t="s">
        <v>216</v>
      </c>
      <c r="M376" s="10" t="s">
        <v>217</v>
      </c>
      <c r="N376" s="10" t="s">
        <v>47</v>
      </c>
      <c r="O376" s="10">
        <v>0</v>
      </c>
      <c r="P376" s="10">
        <v>11</v>
      </c>
      <c r="Q376" s="10">
        <v>0</v>
      </c>
      <c r="R376" s="13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</row>
    <row r="377" spans="1:23">
      <c r="A377" s="11">
        <v>44519</v>
      </c>
      <c r="B377" s="10" t="s">
        <v>268</v>
      </c>
      <c r="C377" s="10">
        <v>1796446</v>
      </c>
      <c r="D377" s="10" t="s">
        <v>1</v>
      </c>
      <c r="E377" s="10" t="s">
        <v>269</v>
      </c>
      <c r="F377" s="12" t="str">
        <f>LOOKUP(,-FIND({"","品牌","品类","需求","竞品","品类","成分","长尾","场景","占位","功效"},E377),{"其他","品牌词","品类词","需求词","竞品词","品类词","成分词","长尾词","场景词","占位词","功效词"})</f>
        <v>品类词</v>
      </c>
      <c r="G377" s="12" t="str">
        <f>INDEX(KOL素材!C:C,MATCH(M377,KOL素材!B:B,0))</f>
        <v>执业药师喜喜妈</v>
      </c>
      <c r="H377" s="10">
        <v>2184195</v>
      </c>
      <c r="I377" s="10" t="s">
        <v>216</v>
      </c>
      <c r="J377" s="10" t="s">
        <v>270</v>
      </c>
      <c r="K377" s="10">
        <v>9327675</v>
      </c>
      <c r="L377" s="10" t="s">
        <v>216</v>
      </c>
      <c r="M377" s="10" t="s">
        <v>270</v>
      </c>
      <c r="N377" s="10" t="s">
        <v>47</v>
      </c>
      <c r="O377" s="10">
        <v>3334.76</v>
      </c>
      <c r="P377" s="10">
        <v>8065</v>
      </c>
      <c r="Q377" s="10">
        <v>433</v>
      </c>
      <c r="R377" s="13">
        <v>0.0537</v>
      </c>
      <c r="S377" s="10">
        <v>7.7</v>
      </c>
      <c r="T377" s="10">
        <v>6</v>
      </c>
      <c r="U377" s="10">
        <v>0</v>
      </c>
      <c r="V377" s="10">
        <v>3</v>
      </c>
      <c r="W377" s="10">
        <v>0</v>
      </c>
    </row>
    <row r="378" spans="1:23">
      <c r="A378" s="11">
        <v>44519</v>
      </c>
      <c r="B378" s="10" t="s">
        <v>268</v>
      </c>
      <c r="C378" s="10">
        <v>1796446</v>
      </c>
      <c r="D378" s="10" t="s">
        <v>1</v>
      </c>
      <c r="E378" s="10" t="s">
        <v>271</v>
      </c>
      <c r="F378" s="12" t="str">
        <f>LOOKUP(,-FIND({"","品牌","品类","需求","竞品","品类","成分","长尾","场景","占位","功效"},E378),{"其他","品牌词","品类词","需求词","竞品词","品类词","成分词","长尾词","场景词","占位词","功效词"})</f>
        <v>需求词</v>
      </c>
      <c r="G378" s="12" t="str">
        <f>INDEX(KOL素材!C:C,MATCH(M378,KOL素材!B:B,0))</f>
        <v>执业药师喜喜妈</v>
      </c>
      <c r="H378" s="10">
        <v>2196433</v>
      </c>
      <c r="I378" s="10" t="s">
        <v>216</v>
      </c>
      <c r="J378" s="10" t="s">
        <v>270</v>
      </c>
      <c r="K378" s="10">
        <v>9410409</v>
      </c>
      <c r="L378" s="10" t="s">
        <v>216</v>
      </c>
      <c r="M378" s="10" t="s">
        <v>270</v>
      </c>
      <c r="N378" s="10" t="s">
        <v>47</v>
      </c>
      <c r="O378" s="10">
        <v>2555.94</v>
      </c>
      <c r="P378" s="10">
        <v>5697</v>
      </c>
      <c r="Q378" s="10">
        <v>319</v>
      </c>
      <c r="R378" s="13">
        <v>0.056</v>
      </c>
      <c r="S378" s="10">
        <v>8.01</v>
      </c>
      <c r="T378" s="10">
        <v>4</v>
      </c>
      <c r="U378" s="10">
        <v>2</v>
      </c>
      <c r="V378" s="10">
        <v>2</v>
      </c>
      <c r="W378" s="10">
        <v>0</v>
      </c>
    </row>
    <row r="379" spans="1:23">
      <c r="A379" s="11">
        <v>44519</v>
      </c>
      <c r="B379" s="10" t="s">
        <v>272</v>
      </c>
      <c r="C379" s="10">
        <v>1810537</v>
      </c>
      <c r="D379" s="10" t="s">
        <v>1</v>
      </c>
      <c r="E379" s="10" t="s">
        <v>273</v>
      </c>
      <c r="F379" s="12" t="str">
        <f>LOOKUP(,-FIND({"","品牌","品类","需求","竞品","品类","成分","长尾","场景","占位","功效"},E379),{"其他","品牌词","品类词","需求词","竞品词","品类词","成分词","长尾词","场景词","占位词","功效词"})</f>
        <v>占位词</v>
      </c>
      <c r="G379" s="12" t="str">
        <f>INDEX(KOL素材!C:C,MATCH(M379,KOL素材!B:B,0))</f>
        <v>执业药师喜喜妈</v>
      </c>
      <c r="H379" s="10">
        <v>2207800</v>
      </c>
      <c r="I379" s="10" t="s">
        <v>216</v>
      </c>
      <c r="J379" s="10" t="s">
        <v>270</v>
      </c>
      <c r="K379" s="10">
        <v>9469560</v>
      </c>
      <c r="L379" s="10" t="s">
        <v>216</v>
      </c>
      <c r="M379" s="10" t="s">
        <v>270</v>
      </c>
      <c r="N379" s="10" t="s">
        <v>47</v>
      </c>
      <c r="O379" s="10">
        <v>12912.41</v>
      </c>
      <c r="P379" s="10">
        <v>19941</v>
      </c>
      <c r="Q379" s="10">
        <v>1026</v>
      </c>
      <c r="R379" s="13">
        <v>0.0515</v>
      </c>
      <c r="S379" s="10">
        <v>12.58</v>
      </c>
      <c r="T379" s="10">
        <v>13</v>
      </c>
      <c r="U379" s="10">
        <v>2</v>
      </c>
      <c r="V379" s="10">
        <v>8</v>
      </c>
      <c r="W379" s="10">
        <v>3</v>
      </c>
    </row>
    <row r="380" spans="1:23">
      <c r="A380" s="11">
        <v>44519</v>
      </c>
      <c r="B380" s="10" t="s">
        <v>274</v>
      </c>
      <c r="C380" s="10">
        <v>1821833</v>
      </c>
      <c r="D380" s="10" t="s">
        <v>1</v>
      </c>
      <c r="E380" s="10" t="s">
        <v>275</v>
      </c>
      <c r="F380" s="12" t="str">
        <f>LOOKUP(,-FIND({"","品牌","品类","需求","竞品","品类","成分","长尾","场景","占位","功效"},E380),{"其他","品牌词","品类词","需求词","竞品词","品类词","成分词","长尾词","场景词","占位词","功效词"})</f>
        <v>品类词</v>
      </c>
      <c r="G380" s="12" t="str">
        <f>INDEX(KOL素材!C:C,MATCH(M380,KOL素材!B:B,0))</f>
        <v>执业药师喜喜妈</v>
      </c>
      <c r="H380" s="10">
        <v>2225193</v>
      </c>
      <c r="I380" s="10" t="s">
        <v>216</v>
      </c>
      <c r="J380" s="10" t="s">
        <v>270</v>
      </c>
      <c r="K380" s="10">
        <v>9589319</v>
      </c>
      <c r="L380" s="10" t="s">
        <v>216</v>
      </c>
      <c r="M380" s="10" t="s">
        <v>270</v>
      </c>
      <c r="N380" s="10" t="s">
        <v>47</v>
      </c>
      <c r="O380" s="10">
        <v>5122.52</v>
      </c>
      <c r="P380" s="10">
        <v>11501</v>
      </c>
      <c r="Q380" s="10">
        <v>570</v>
      </c>
      <c r="R380" s="13">
        <v>0.0496</v>
      </c>
      <c r="S380" s="10">
        <v>8.98</v>
      </c>
      <c r="T380" s="10">
        <v>7</v>
      </c>
      <c r="U380" s="10">
        <v>0</v>
      </c>
      <c r="V380" s="10">
        <v>3</v>
      </c>
      <c r="W380" s="10">
        <v>2</v>
      </c>
    </row>
    <row r="381" spans="1:23">
      <c r="A381" s="11">
        <v>44519</v>
      </c>
      <c r="B381" s="10" t="s">
        <v>274</v>
      </c>
      <c r="C381" s="10">
        <v>1821833</v>
      </c>
      <c r="D381" s="10" t="s">
        <v>1</v>
      </c>
      <c r="E381" s="10" t="s">
        <v>276</v>
      </c>
      <c r="F381" s="12" t="str">
        <f>LOOKUP(,-FIND({"","品牌","品类","需求","竞品","品类","成分","长尾","场景","占位","功效"},E381),{"其他","品牌词","品类词","需求词","竞品词","品类词","成分词","长尾词","场景词","占位词","功效词"})</f>
        <v>品牌词</v>
      </c>
      <c r="G381" s="12" t="str">
        <f>INDEX(KOL素材!C:C,MATCH(M381,KOL素材!B:B,0))</f>
        <v>白羊羊</v>
      </c>
      <c r="H381" s="10">
        <v>2225210</v>
      </c>
      <c r="I381" s="10" t="s">
        <v>216</v>
      </c>
      <c r="J381" s="10" t="s">
        <v>229</v>
      </c>
      <c r="K381" s="10">
        <v>9589435</v>
      </c>
      <c r="L381" s="10" t="s">
        <v>216</v>
      </c>
      <c r="M381" s="10" t="s">
        <v>229</v>
      </c>
      <c r="N381" s="10" t="s">
        <v>47</v>
      </c>
      <c r="O381" s="10">
        <v>1009.25</v>
      </c>
      <c r="P381" s="10">
        <v>3633</v>
      </c>
      <c r="Q381" s="10">
        <v>131</v>
      </c>
      <c r="R381" s="13">
        <v>0.0361</v>
      </c>
      <c r="S381" s="10">
        <v>7.7</v>
      </c>
      <c r="T381" s="10">
        <v>0</v>
      </c>
      <c r="U381" s="10">
        <v>0</v>
      </c>
      <c r="V381" s="10">
        <v>0</v>
      </c>
      <c r="W381" s="10">
        <v>0</v>
      </c>
    </row>
    <row r="382" spans="1:23">
      <c r="A382" s="11">
        <v>44519</v>
      </c>
      <c r="B382" s="10" t="s">
        <v>274</v>
      </c>
      <c r="C382" s="10">
        <v>1821833</v>
      </c>
      <c r="D382" s="10" t="s">
        <v>1</v>
      </c>
      <c r="E382" s="10" t="s">
        <v>277</v>
      </c>
      <c r="F382" s="12" t="str">
        <f>LOOKUP(,-FIND({"","品牌","品类","需求","竞品","品类","成分","长尾","场景","占位","功效"},E382),{"其他","品牌词","品类词","需求词","竞品词","品类词","成分词","长尾词","场景词","占位词","功效词"})</f>
        <v>品牌词</v>
      </c>
      <c r="G382" s="12" t="str">
        <f>INDEX(KOL素材!C:C,MATCH(M382,KOL素材!B:B,0))</f>
        <v>兔哥兔妹</v>
      </c>
      <c r="H382" s="10">
        <v>2244321</v>
      </c>
      <c r="I382" s="10" t="s">
        <v>216</v>
      </c>
      <c r="J382" s="10" t="s">
        <v>217</v>
      </c>
      <c r="K382" s="10">
        <v>9724117</v>
      </c>
      <c r="L382" s="10" t="s">
        <v>216</v>
      </c>
      <c r="M382" s="10" t="s">
        <v>217</v>
      </c>
      <c r="N382" s="10" t="s">
        <v>47</v>
      </c>
      <c r="O382" s="10">
        <v>0</v>
      </c>
      <c r="P382" s="10">
        <v>11</v>
      </c>
      <c r="Q382" s="10">
        <v>0</v>
      </c>
      <c r="R382" s="13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</row>
    <row r="383" spans="1:23">
      <c r="A383" s="11">
        <v>44520</v>
      </c>
      <c r="B383" s="10" t="s">
        <v>268</v>
      </c>
      <c r="C383" s="10">
        <v>1796446</v>
      </c>
      <c r="D383" s="10" t="s">
        <v>1</v>
      </c>
      <c r="E383" s="10" t="s">
        <v>271</v>
      </c>
      <c r="F383" s="12" t="str">
        <f>LOOKUP(,-FIND({"","品牌","品类","需求","竞品","品类","成分","长尾","场景","占位","功效"},E383),{"其他","品牌词","品类词","需求词","竞品词","品类词","成分词","长尾词","场景词","占位词","功效词"})</f>
        <v>需求词</v>
      </c>
      <c r="G383" s="12" t="str">
        <f>INDEX(KOL素材!C:C,MATCH(M383,KOL素材!B:B,0))</f>
        <v>执业药师喜喜妈</v>
      </c>
      <c r="H383" s="10">
        <v>2196433</v>
      </c>
      <c r="I383" s="10" t="s">
        <v>216</v>
      </c>
      <c r="J383" s="10" t="s">
        <v>270</v>
      </c>
      <c r="K383" s="10">
        <v>9410409</v>
      </c>
      <c r="L383" s="10" t="s">
        <v>216</v>
      </c>
      <c r="M383" s="10" t="s">
        <v>270</v>
      </c>
      <c r="N383" s="10" t="s">
        <v>47</v>
      </c>
      <c r="O383" s="10">
        <v>0</v>
      </c>
      <c r="P383" s="10">
        <v>1</v>
      </c>
      <c r="Q383" s="10">
        <v>0</v>
      </c>
      <c r="R383" s="13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</row>
    <row r="384" spans="1:23">
      <c r="A384" s="11">
        <v>44520</v>
      </c>
      <c r="B384" s="10" t="s">
        <v>272</v>
      </c>
      <c r="C384" s="10">
        <v>1810537</v>
      </c>
      <c r="D384" s="10" t="s">
        <v>1</v>
      </c>
      <c r="E384" s="10" t="s">
        <v>273</v>
      </c>
      <c r="F384" s="12" t="str">
        <f>LOOKUP(,-FIND({"","品牌","品类","需求","竞品","品类","成分","长尾","场景","占位","功效"},E384),{"其他","品牌词","品类词","需求词","竞品词","品类词","成分词","长尾词","场景词","占位词","功效词"})</f>
        <v>占位词</v>
      </c>
      <c r="G384" s="12" t="str">
        <f>INDEX(KOL素材!C:C,MATCH(M384,KOL素材!B:B,0))</f>
        <v>执业药师喜喜妈</v>
      </c>
      <c r="H384" s="10">
        <v>2207800</v>
      </c>
      <c r="I384" s="10" t="s">
        <v>216</v>
      </c>
      <c r="J384" s="10" t="s">
        <v>270</v>
      </c>
      <c r="K384" s="10">
        <v>9469560</v>
      </c>
      <c r="L384" s="10" t="s">
        <v>216</v>
      </c>
      <c r="M384" s="10" t="s">
        <v>270</v>
      </c>
      <c r="N384" s="10" t="s">
        <v>47</v>
      </c>
      <c r="O384" s="10">
        <v>0</v>
      </c>
      <c r="P384" s="10">
        <v>48</v>
      </c>
      <c r="Q384" s="10">
        <v>0</v>
      </c>
      <c r="R384" s="13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</row>
    <row r="385" spans="1:23">
      <c r="A385" s="11">
        <v>44521</v>
      </c>
      <c r="B385" s="10" t="s">
        <v>268</v>
      </c>
      <c r="C385" s="10">
        <v>1796446</v>
      </c>
      <c r="D385" s="10" t="s">
        <v>1</v>
      </c>
      <c r="E385" s="10" t="s">
        <v>269</v>
      </c>
      <c r="F385" s="12" t="str">
        <f>LOOKUP(,-FIND({"","品牌","品类","需求","竞品","品类","成分","长尾","场景","占位","功效"},E385),{"其他","品牌词","品类词","需求词","竞品词","品类词","成分词","长尾词","场景词","占位词","功效词"})</f>
        <v>品类词</v>
      </c>
      <c r="G385" s="12" t="str">
        <f>INDEX(KOL素材!C:C,MATCH(M385,KOL素材!B:B,0))</f>
        <v>执业药师喜喜妈</v>
      </c>
      <c r="H385" s="10">
        <v>2184195</v>
      </c>
      <c r="I385" s="10" t="s">
        <v>216</v>
      </c>
      <c r="J385" s="10" t="s">
        <v>270</v>
      </c>
      <c r="K385" s="10">
        <v>9327675</v>
      </c>
      <c r="L385" s="10" t="s">
        <v>216</v>
      </c>
      <c r="M385" s="10" t="s">
        <v>270</v>
      </c>
      <c r="N385" s="10" t="s">
        <v>47</v>
      </c>
      <c r="O385" s="10">
        <v>2027.47</v>
      </c>
      <c r="P385" s="10">
        <v>5299</v>
      </c>
      <c r="Q385" s="10">
        <v>271</v>
      </c>
      <c r="R385" s="13">
        <v>0.0511</v>
      </c>
      <c r="S385" s="10">
        <v>7.48</v>
      </c>
      <c r="T385" s="10">
        <v>0</v>
      </c>
      <c r="U385" s="10">
        <v>1</v>
      </c>
      <c r="V385" s="10">
        <v>1</v>
      </c>
      <c r="W385" s="10">
        <v>0</v>
      </c>
    </row>
    <row r="386" spans="1:23">
      <c r="A386" s="11">
        <v>44521</v>
      </c>
      <c r="B386" s="10" t="s">
        <v>268</v>
      </c>
      <c r="C386" s="10">
        <v>1796446</v>
      </c>
      <c r="D386" s="10" t="s">
        <v>1</v>
      </c>
      <c r="E386" s="10" t="s">
        <v>271</v>
      </c>
      <c r="F386" s="12" t="str">
        <f>LOOKUP(,-FIND({"","品牌","品类","需求","竞品","品类","成分","长尾","场景","占位","功效"},E386),{"其他","品牌词","品类词","需求词","竞品词","品类词","成分词","长尾词","场景词","占位词","功效词"})</f>
        <v>需求词</v>
      </c>
      <c r="G386" s="12" t="str">
        <f>INDEX(KOL素材!C:C,MATCH(M386,KOL素材!B:B,0))</f>
        <v>执业药师喜喜妈</v>
      </c>
      <c r="H386" s="10">
        <v>2196433</v>
      </c>
      <c r="I386" s="10" t="s">
        <v>216</v>
      </c>
      <c r="J386" s="10" t="s">
        <v>270</v>
      </c>
      <c r="K386" s="10">
        <v>9410409</v>
      </c>
      <c r="L386" s="10" t="s">
        <v>216</v>
      </c>
      <c r="M386" s="10" t="s">
        <v>270</v>
      </c>
      <c r="N386" s="10" t="s">
        <v>47</v>
      </c>
      <c r="O386" s="10">
        <v>1720.25</v>
      </c>
      <c r="P386" s="10">
        <v>5128</v>
      </c>
      <c r="Q386" s="10">
        <v>218</v>
      </c>
      <c r="R386" s="13">
        <v>0.0425</v>
      </c>
      <c r="S386" s="10">
        <v>7.89</v>
      </c>
      <c r="T386" s="10">
        <v>1</v>
      </c>
      <c r="U386" s="10">
        <v>0</v>
      </c>
      <c r="V386" s="10">
        <v>3</v>
      </c>
      <c r="W386" s="10">
        <v>0</v>
      </c>
    </row>
    <row r="387" spans="1:23">
      <c r="A387" s="11">
        <v>44521</v>
      </c>
      <c r="B387" s="10" t="s">
        <v>272</v>
      </c>
      <c r="C387" s="10">
        <v>1810537</v>
      </c>
      <c r="D387" s="10" t="s">
        <v>1</v>
      </c>
      <c r="E387" s="10" t="s">
        <v>273</v>
      </c>
      <c r="F387" s="12" t="str">
        <f>LOOKUP(,-FIND({"","品牌","品类","需求","竞品","品类","成分","长尾","场景","占位","功效"},E387),{"其他","品牌词","品类词","需求词","竞品词","品类词","成分词","长尾词","场景词","占位词","功效词"})</f>
        <v>占位词</v>
      </c>
      <c r="G387" s="12" t="str">
        <f>INDEX(KOL素材!C:C,MATCH(M387,KOL素材!B:B,0))</f>
        <v>执业药师喜喜妈</v>
      </c>
      <c r="H387" s="10">
        <v>2207800</v>
      </c>
      <c r="I387" s="10" t="s">
        <v>216</v>
      </c>
      <c r="J387" s="10" t="s">
        <v>270</v>
      </c>
      <c r="K387" s="10">
        <v>9469560</v>
      </c>
      <c r="L387" s="10" t="s">
        <v>216</v>
      </c>
      <c r="M387" s="10" t="s">
        <v>270</v>
      </c>
      <c r="N387" s="10" t="s">
        <v>47</v>
      </c>
      <c r="O387" s="10">
        <v>13766.09</v>
      </c>
      <c r="P387" s="10">
        <v>21515</v>
      </c>
      <c r="Q387" s="10">
        <v>1127</v>
      </c>
      <c r="R387" s="13">
        <v>0.0524</v>
      </c>
      <c r="S387" s="10">
        <v>12.21</v>
      </c>
      <c r="T387" s="10">
        <v>7</v>
      </c>
      <c r="U387" s="10">
        <v>1</v>
      </c>
      <c r="V387" s="10">
        <v>4</v>
      </c>
      <c r="W387" s="10">
        <v>3</v>
      </c>
    </row>
    <row r="388" spans="1:23">
      <c r="A388" s="11">
        <v>44521</v>
      </c>
      <c r="B388" s="10" t="s">
        <v>274</v>
      </c>
      <c r="C388" s="10">
        <v>1821833</v>
      </c>
      <c r="D388" s="10" t="s">
        <v>1</v>
      </c>
      <c r="E388" s="10" t="s">
        <v>275</v>
      </c>
      <c r="F388" s="12" t="str">
        <f>LOOKUP(,-FIND({"","品牌","品类","需求","竞品","品类","成分","长尾","场景","占位","功效"},E388),{"其他","品牌词","品类词","需求词","竞品词","品类词","成分词","长尾词","场景词","占位词","功效词"})</f>
        <v>品类词</v>
      </c>
      <c r="G388" s="12" t="str">
        <f>INDEX(KOL素材!C:C,MATCH(M388,KOL素材!B:B,0))</f>
        <v>执业药师喜喜妈</v>
      </c>
      <c r="H388" s="10">
        <v>2225193</v>
      </c>
      <c r="I388" s="10" t="s">
        <v>216</v>
      </c>
      <c r="J388" s="10" t="s">
        <v>270</v>
      </c>
      <c r="K388" s="10">
        <v>9589319</v>
      </c>
      <c r="L388" s="10" t="s">
        <v>216</v>
      </c>
      <c r="M388" s="10" t="s">
        <v>270</v>
      </c>
      <c r="N388" s="10" t="s">
        <v>47</v>
      </c>
      <c r="O388" s="10">
        <v>5140.57</v>
      </c>
      <c r="P388" s="10">
        <v>10478</v>
      </c>
      <c r="Q388" s="10">
        <v>571</v>
      </c>
      <c r="R388" s="13">
        <v>0.0545</v>
      </c>
      <c r="S388" s="10">
        <v>9</v>
      </c>
      <c r="T388" s="10">
        <v>8</v>
      </c>
      <c r="U388" s="10">
        <v>0</v>
      </c>
      <c r="V388" s="10">
        <v>3</v>
      </c>
      <c r="W388" s="10">
        <v>0</v>
      </c>
    </row>
    <row r="389" spans="1:23">
      <c r="A389" s="11">
        <v>44521</v>
      </c>
      <c r="B389" s="10" t="s">
        <v>274</v>
      </c>
      <c r="C389" s="10">
        <v>1821833</v>
      </c>
      <c r="D389" s="10" t="s">
        <v>1</v>
      </c>
      <c r="E389" s="10" t="s">
        <v>276</v>
      </c>
      <c r="F389" s="12" t="str">
        <f>LOOKUP(,-FIND({"","品牌","品类","需求","竞品","品类","成分","长尾","场景","占位","功效"},E389),{"其他","品牌词","品类词","需求词","竞品词","品类词","成分词","长尾词","场景词","占位词","功效词"})</f>
        <v>品牌词</v>
      </c>
      <c r="G389" s="12" t="str">
        <f>INDEX(KOL素材!C:C,MATCH(M389,KOL素材!B:B,0))</f>
        <v>白羊羊</v>
      </c>
      <c r="H389" s="10">
        <v>2225210</v>
      </c>
      <c r="I389" s="10" t="s">
        <v>216</v>
      </c>
      <c r="J389" s="10" t="s">
        <v>229</v>
      </c>
      <c r="K389" s="10">
        <v>9589435</v>
      </c>
      <c r="L389" s="10" t="s">
        <v>216</v>
      </c>
      <c r="M389" s="10" t="s">
        <v>229</v>
      </c>
      <c r="N389" s="10" t="s">
        <v>47</v>
      </c>
      <c r="O389" s="10">
        <v>951.76</v>
      </c>
      <c r="P389" s="10">
        <v>3583</v>
      </c>
      <c r="Q389" s="10">
        <v>125</v>
      </c>
      <c r="R389" s="13">
        <v>0.0349</v>
      </c>
      <c r="S389" s="10">
        <v>7.61</v>
      </c>
      <c r="T389" s="10">
        <v>0</v>
      </c>
      <c r="U389" s="10">
        <v>0</v>
      </c>
      <c r="V389" s="10">
        <v>0</v>
      </c>
      <c r="W389" s="10">
        <v>0</v>
      </c>
    </row>
    <row r="390" spans="1:23">
      <c r="A390" s="11">
        <v>44521</v>
      </c>
      <c r="B390" s="10" t="s">
        <v>274</v>
      </c>
      <c r="C390" s="10">
        <v>1821833</v>
      </c>
      <c r="D390" s="10" t="s">
        <v>1</v>
      </c>
      <c r="E390" s="10" t="s">
        <v>277</v>
      </c>
      <c r="F390" s="12" t="str">
        <f>LOOKUP(,-FIND({"","品牌","品类","需求","竞品","品类","成分","长尾","场景","占位","功效"},E390),{"其他","品牌词","品类词","需求词","竞品词","品类词","成分词","长尾词","场景词","占位词","功效词"})</f>
        <v>品牌词</v>
      </c>
      <c r="G390" s="12" t="str">
        <f>INDEX(KOL素材!C:C,MATCH(M390,KOL素材!B:B,0))</f>
        <v>兔哥兔妹</v>
      </c>
      <c r="H390" s="10">
        <v>2244321</v>
      </c>
      <c r="I390" s="10" t="s">
        <v>216</v>
      </c>
      <c r="J390" s="10" t="s">
        <v>217</v>
      </c>
      <c r="K390" s="10">
        <v>9724117</v>
      </c>
      <c r="L390" s="10" t="s">
        <v>216</v>
      </c>
      <c r="M390" s="10" t="s">
        <v>217</v>
      </c>
      <c r="N390" s="10" t="s">
        <v>47</v>
      </c>
      <c r="O390" s="10">
        <v>0</v>
      </c>
      <c r="P390" s="10">
        <v>9</v>
      </c>
      <c r="Q390" s="10">
        <v>0</v>
      </c>
      <c r="R390" s="13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</row>
    <row r="391" spans="1:23">
      <c r="A391" s="11">
        <v>44522</v>
      </c>
      <c r="B391" s="10" t="s">
        <v>268</v>
      </c>
      <c r="C391" s="10">
        <v>1796446</v>
      </c>
      <c r="D391" s="10" t="s">
        <v>1</v>
      </c>
      <c r="E391" s="10" t="s">
        <v>269</v>
      </c>
      <c r="F391" s="12" t="str">
        <f>LOOKUP(,-FIND({"","品牌","品类","需求","竞品","品类","成分","长尾","场景","占位","功效"},E391),{"其他","品牌词","品类词","需求词","竞品词","品类词","成分词","长尾词","场景词","占位词","功效词"})</f>
        <v>品类词</v>
      </c>
      <c r="G391" s="12" t="str">
        <f>INDEX(KOL素材!C:C,MATCH(M391,KOL素材!B:B,0))</f>
        <v>执业药师喜喜妈</v>
      </c>
      <c r="H391" s="10">
        <v>2184195</v>
      </c>
      <c r="I391" s="10" t="s">
        <v>216</v>
      </c>
      <c r="J391" s="10" t="s">
        <v>270</v>
      </c>
      <c r="K391" s="10">
        <v>9327675</v>
      </c>
      <c r="L391" s="10" t="s">
        <v>216</v>
      </c>
      <c r="M391" s="10" t="s">
        <v>270</v>
      </c>
      <c r="N391" s="10" t="s">
        <v>47</v>
      </c>
      <c r="O391" s="10">
        <v>3475.19</v>
      </c>
      <c r="P391" s="10">
        <v>9310</v>
      </c>
      <c r="Q391" s="10">
        <v>468</v>
      </c>
      <c r="R391" s="13">
        <v>0.0503</v>
      </c>
      <c r="S391" s="10">
        <v>7.42</v>
      </c>
      <c r="T391" s="10">
        <v>3</v>
      </c>
      <c r="U391" s="10">
        <v>0</v>
      </c>
      <c r="V391" s="10">
        <v>1</v>
      </c>
      <c r="W391" s="10">
        <v>1</v>
      </c>
    </row>
    <row r="392" spans="1:23">
      <c r="A392" s="11">
        <v>44522</v>
      </c>
      <c r="B392" s="10" t="s">
        <v>268</v>
      </c>
      <c r="C392" s="10">
        <v>1796446</v>
      </c>
      <c r="D392" s="10" t="s">
        <v>1</v>
      </c>
      <c r="E392" s="10" t="s">
        <v>271</v>
      </c>
      <c r="F392" s="12" t="str">
        <f>LOOKUP(,-FIND({"","品牌","品类","需求","竞品","品类","成分","长尾","场景","占位","功效"},E392),{"其他","品牌词","品类词","需求词","竞品词","品类词","成分词","长尾词","场景词","占位词","功效词"})</f>
        <v>需求词</v>
      </c>
      <c r="G392" s="12" t="str">
        <f>INDEX(KOL素材!C:C,MATCH(M392,KOL素材!B:B,0))</f>
        <v>执业药师喜喜妈</v>
      </c>
      <c r="H392" s="10">
        <v>2196433</v>
      </c>
      <c r="I392" s="10" t="s">
        <v>216</v>
      </c>
      <c r="J392" s="10" t="s">
        <v>270</v>
      </c>
      <c r="K392" s="10">
        <v>9410409</v>
      </c>
      <c r="L392" s="10" t="s">
        <v>216</v>
      </c>
      <c r="M392" s="10" t="s">
        <v>270</v>
      </c>
      <c r="N392" s="10" t="s">
        <v>47</v>
      </c>
      <c r="O392" s="10">
        <v>2536.35</v>
      </c>
      <c r="P392" s="10">
        <v>6351</v>
      </c>
      <c r="Q392" s="10">
        <v>320</v>
      </c>
      <c r="R392" s="13">
        <v>0.0504</v>
      </c>
      <c r="S392" s="10">
        <v>7.92</v>
      </c>
      <c r="T392" s="10">
        <v>5</v>
      </c>
      <c r="U392" s="10">
        <v>0</v>
      </c>
      <c r="V392" s="10">
        <v>1</v>
      </c>
      <c r="W392" s="10">
        <v>0</v>
      </c>
    </row>
    <row r="393" spans="1:23">
      <c r="A393" s="11">
        <v>44522</v>
      </c>
      <c r="B393" s="10" t="s">
        <v>272</v>
      </c>
      <c r="C393" s="10">
        <v>1810537</v>
      </c>
      <c r="D393" s="10" t="s">
        <v>1</v>
      </c>
      <c r="E393" s="10" t="s">
        <v>273</v>
      </c>
      <c r="F393" s="12" t="str">
        <f>LOOKUP(,-FIND({"","品牌","品类","需求","竞品","品类","成分","长尾","场景","占位","功效"},E393),{"其他","品牌词","品类词","需求词","竞品词","品类词","成分词","长尾词","场景词","占位词","功效词"})</f>
        <v>占位词</v>
      </c>
      <c r="G393" s="12" t="str">
        <f>INDEX(KOL素材!C:C,MATCH(M393,KOL素材!B:B,0))</f>
        <v>执业药师喜喜妈</v>
      </c>
      <c r="H393" s="10">
        <v>2207800</v>
      </c>
      <c r="I393" s="10" t="s">
        <v>216</v>
      </c>
      <c r="J393" s="10" t="s">
        <v>270</v>
      </c>
      <c r="K393" s="10">
        <v>9469560</v>
      </c>
      <c r="L393" s="10" t="s">
        <v>216</v>
      </c>
      <c r="M393" s="10" t="s">
        <v>270</v>
      </c>
      <c r="N393" s="10" t="s">
        <v>47</v>
      </c>
      <c r="O393" s="10">
        <v>12448.7</v>
      </c>
      <c r="P393" s="10">
        <v>20297</v>
      </c>
      <c r="Q393" s="10">
        <v>1094</v>
      </c>
      <c r="R393" s="13">
        <v>0.0539</v>
      </c>
      <c r="S393" s="10">
        <v>11.37</v>
      </c>
      <c r="T393" s="10">
        <v>8</v>
      </c>
      <c r="U393" s="10">
        <v>0</v>
      </c>
      <c r="V393" s="10">
        <v>0</v>
      </c>
      <c r="W393" s="10">
        <v>2</v>
      </c>
    </row>
    <row r="394" spans="1:23">
      <c r="A394" s="11">
        <v>44522</v>
      </c>
      <c r="B394" s="10" t="s">
        <v>274</v>
      </c>
      <c r="C394" s="10">
        <v>1821833</v>
      </c>
      <c r="D394" s="10" t="s">
        <v>1</v>
      </c>
      <c r="E394" s="10" t="s">
        <v>275</v>
      </c>
      <c r="F394" s="12" t="str">
        <f>LOOKUP(,-FIND({"","品牌","品类","需求","竞品","品类","成分","长尾","场景","占位","功效"},E394),{"其他","品牌词","品类词","需求词","竞品词","品类词","成分词","长尾词","场景词","占位词","功效词"})</f>
        <v>品类词</v>
      </c>
      <c r="G394" s="12" t="str">
        <f>INDEX(KOL素材!C:C,MATCH(M394,KOL素材!B:B,0))</f>
        <v>执业药师喜喜妈</v>
      </c>
      <c r="H394" s="10">
        <v>2225193</v>
      </c>
      <c r="I394" s="10" t="s">
        <v>216</v>
      </c>
      <c r="J394" s="10" t="s">
        <v>270</v>
      </c>
      <c r="K394" s="10">
        <v>9589319</v>
      </c>
      <c r="L394" s="10" t="s">
        <v>216</v>
      </c>
      <c r="M394" s="10" t="s">
        <v>270</v>
      </c>
      <c r="N394" s="10" t="s">
        <v>47</v>
      </c>
      <c r="O394" s="10">
        <v>5528.45</v>
      </c>
      <c r="P394" s="10">
        <v>13248</v>
      </c>
      <c r="Q394" s="10">
        <v>635</v>
      </c>
      <c r="R394" s="13">
        <v>0.0479</v>
      </c>
      <c r="S394" s="10">
        <v>8.7</v>
      </c>
      <c r="T394" s="10">
        <v>2</v>
      </c>
      <c r="U394" s="10">
        <v>0</v>
      </c>
      <c r="V394" s="10">
        <v>1</v>
      </c>
      <c r="W394" s="10">
        <v>0</v>
      </c>
    </row>
    <row r="395" spans="1:23">
      <c r="A395" s="11">
        <v>44522</v>
      </c>
      <c r="B395" s="10" t="s">
        <v>274</v>
      </c>
      <c r="C395" s="10">
        <v>1821833</v>
      </c>
      <c r="D395" s="10" t="s">
        <v>1</v>
      </c>
      <c r="E395" s="10" t="s">
        <v>276</v>
      </c>
      <c r="F395" s="12" t="str">
        <f>LOOKUP(,-FIND({"","品牌","品类","需求","竞品","品类","成分","长尾","场景","占位","功效"},E395),{"其他","品牌词","品类词","需求词","竞品词","品类词","成分词","长尾词","场景词","占位词","功效词"})</f>
        <v>品牌词</v>
      </c>
      <c r="G395" s="12" t="str">
        <f>INDEX(KOL素材!C:C,MATCH(M395,KOL素材!B:B,0))</f>
        <v>白羊羊</v>
      </c>
      <c r="H395" s="10">
        <v>2225210</v>
      </c>
      <c r="I395" s="10" t="s">
        <v>216</v>
      </c>
      <c r="J395" s="10" t="s">
        <v>229</v>
      </c>
      <c r="K395" s="10">
        <v>9589435</v>
      </c>
      <c r="L395" s="10" t="s">
        <v>216</v>
      </c>
      <c r="M395" s="10" t="s">
        <v>229</v>
      </c>
      <c r="N395" s="10" t="s">
        <v>47</v>
      </c>
      <c r="O395" s="10">
        <v>1927.29</v>
      </c>
      <c r="P395" s="10">
        <v>6418</v>
      </c>
      <c r="Q395" s="10">
        <v>258</v>
      </c>
      <c r="R395" s="13">
        <v>0.0402</v>
      </c>
      <c r="S395" s="10">
        <v>7.47</v>
      </c>
      <c r="T395" s="10">
        <v>2</v>
      </c>
      <c r="U395" s="10">
        <v>0</v>
      </c>
      <c r="V395" s="10">
        <v>0</v>
      </c>
      <c r="W395" s="10">
        <v>0</v>
      </c>
    </row>
    <row r="396" spans="1:23">
      <c r="A396" s="11">
        <v>44522</v>
      </c>
      <c r="B396" s="10" t="s">
        <v>274</v>
      </c>
      <c r="C396" s="10">
        <v>1821833</v>
      </c>
      <c r="D396" s="10" t="s">
        <v>1</v>
      </c>
      <c r="E396" s="10" t="s">
        <v>277</v>
      </c>
      <c r="F396" s="12" t="str">
        <f>LOOKUP(,-FIND({"","品牌","品类","需求","竞品","品类","成分","长尾","场景","占位","功效"},E396),{"其他","品牌词","品类词","需求词","竞品词","品类词","成分词","长尾词","场景词","占位词","功效词"})</f>
        <v>品牌词</v>
      </c>
      <c r="G396" s="12" t="str">
        <f>INDEX(KOL素材!C:C,MATCH(M396,KOL素材!B:B,0))</f>
        <v>兔哥兔妹</v>
      </c>
      <c r="H396" s="10">
        <v>2244321</v>
      </c>
      <c r="I396" s="10" t="s">
        <v>216</v>
      </c>
      <c r="J396" s="10" t="s">
        <v>217</v>
      </c>
      <c r="K396" s="10">
        <v>9724117</v>
      </c>
      <c r="L396" s="10" t="s">
        <v>216</v>
      </c>
      <c r="M396" s="10" t="s">
        <v>217</v>
      </c>
      <c r="N396" s="10" t="s">
        <v>47</v>
      </c>
      <c r="O396" s="10">
        <v>6.31</v>
      </c>
      <c r="P396" s="10">
        <v>12</v>
      </c>
      <c r="Q396" s="10">
        <v>1</v>
      </c>
      <c r="R396" s="13">
        <v>0.0833</v>
      </c>
      <c r="S396" s="10">
        <v>6.31</v>
      </c>
      <c r="T396" s="10">
        <v>0</v>
      </c>
      <c r="U396" s="10">
        <v>0</v>
      </c>
      <c r="V396" s="10">
        <v>0</v>
      </c>
      <c r="W396" s="10">
        <v>0</v>
      </c>
    </row>
    <row r="397" spans="1:23">
      <c r="A397" s="11">
        <v>44523</v>
      </c>
      <c r="B397" s="10" t="s">
        <v>268</v>
      </c>
      <c r="C397" s="10">
        <v>1796446</v>
      </c>
      <c r="D397" s="10" t="s">
        <v>1</v>
      </c>
      <c r="E397" s="10" t="s">
        <v>269</v>
      </c>
      <c r="F397" s="12" t="str">
        <f>LOOKUP(,-FIND({"","品牌","品类","需求","竞品","品类","成分","长尾","场景","占位","功效"},E397),{"其他","品牌词","品类词","需求词","竞品词","品类词","成分词","长尾词","场景词","占位词","功效词"})</f>
        <v>品类词</v>
      </c>
      <c r="G397" s="12" t="str">
        <f>INDEX(KOL素材!C:C,MATCH(M397,KOL素材!B:B,0))</f>
        <v>执业药师喜喜妈</v>
      </c>
      <c r="H397" s="10">
        <v>2184195</v>
      </c>
      <c r="I397" s="10" t="s">
        <v>216</v>
      </c>
      <c r="J397" s="10" t="s">
        <v>270</v>
      </c>
      <c r="K397" s="10">
        <v>9327675</v>
      </c>
      <c r="L397" s="10" t="s">
        <v>216</v>
      </c>
      <c r="M397" s="10" t="s">
        <v>270</v>
      </c>
      <c r="N397" s="10" t="s">
        <v>47</v>
      </c>
      <c r="O397" s="10">
        <v>4917.5</v>
      </c>
      <c r="P397" s="10">
        <v>12483</v>
      </c>
      <c r="Q397" s="10">
        <v>647</v>
      </c>
      <c r="R397" s="13">
        <v>0.0518</v>
      </c>
      <c r="S397" s="10">
        <v>7.6</v>
      </c>
      <c r="T397" s="10">
        <v>5</v>
      </c>
      <c r="U397" s="10">
        <v>0</v>
      </c>
      <c r="V397" s="10">
        <v>0</v>
      </c>
      <c r="W397" s="10">
        <v>0</v>
      </c>
    </row>
    <row r="398" spans="1:23">
      <c r="A398" s="11">
        <v>44523</v>
      </c>
      <c r="B398" s="10" t="s">
        <v>268</v>
      </c>
      <c r="C398" s="10">
        <v>1796446</v>
      </c>
      <c r="D398" s="10" t="s">
        <v>1</v>
      </c>
      <c r="E398" s="10" t="s">
        <v>271</v>
      </c>
      <c r="F398" s="12" t="str">
        <f>LOOKUP(,-FIND({"","品牌","品类","需求","竞品","品类","成分","长尾","场景","占位","功效"},E398),{"其他","品牌词","品类词","需求词","竞品词","品类词","成分词","长尾词","场景词","占位词","功效词"})</f>
        <v>需求词</v>
      </c>
      <c r="G398" s="12" t="str">
        <f>INDEX(KOL素材!C:C,MATCH(M398,KOL素材!B:B,0))</f>
        <v>执业药师喜喜妈</v>
      </c>
      <c r="H398" s="10">
        <v>2196433</v>
      </c>
      <c r="I398" s="10" t="s">
        <v>216</v>
      </c>
      <c r="J398" s="10" t="s">
        <v>270</v>
      </c>
      <c r="K398" s="10">
        <v>9410409</v>
      </c>
      <c r="L398" s="10" t="s">
        <v>216</v>
      </c>
      <c r="M398" s="10" t="s">
        <v>270</v>
      </c>
      <c r="N398" s="10" t="s">
        <v>47</v>
      </c>
      <c r="O398" s="10">
        <v>3754.26</v>
      </c>
      <c r="P398" s="10">
        <v>8468</v>
      </c>
      <c r="Q398" s="10">
        <v>466</v>
      </c>
      <c r="R398" s="13">
        <v>0.055</v>
      </c>
      <c r="S398" s="10">
        <v>8.05</v>
      </c>
      <c r="T398" s="10">
        <v>2</v>
      </c>
      <c r="U398" s="10">
        <v>0</v>
      </c>
      <c r="V398" s="10">
        <v>1</v>
      </c>
      <c r="W398" s="10">
        <v>3</v>
      </c>
    </row>
    <row r="399" spans="1:23">
      <c r="A399" s="11">
        <v>44523</v>
      </c>
      <c r="B399" s="10" t="s">
        <v>272</v>
      </c>
      <c r="C399" s="10">
        <v>1810537</v>
      </c>
      <c r="D399" s="10" t="s">
        <v>1</v>
      </c>
      <c r="E399" s="10" t="s">
        <v>273</v>
      </c>
      <c r="F399" s="12" t="str">
        <f>LOOKUP(,-FIND({"","品牌","品类","需求","竞品","品类","成分","长尾","场景","占位","功效"},E399),{"其他","品牌词","品类词","需求词","竞品词","品类词","成分词","长尾词","场景词","占位词","功效词"})</f>
        <v>占位词</v>
      </c>
      <c r="G399" s="12" t="str">
        <f>INDEX(KOL素材!C:C,MATCH(M399,KOL素材!B:B,0))</f>
        <v>执业药师喜喜妈</v>
      </c>
      <c r="H399" s="10">
        <v>2207800</v>
      </c>
      <c r="I399" s="10" t="s">
        <v>216</v>
      </c>
      <c r="J399" s="10" t="s">
        <v>270</v>
      </c>
      <c r="K399" s="10">
        <v>9469560</v>
      </c>
      <c r="L399" s="10" t="s">
        <v>216</v>
      </c>
      <c r="M399" s="10" t="s">
        <v>270</v>
      </c>
      <c r="N399" s="10" t="s">
        <v>47</v>
      </c>
      <c r="O399" s="10">
        <v>15191.04</v>
      </c>
      <c r="P399" s="10">
        <v>24163</v>
      </c>
      <c r="Q399" s="10">
        <v>1243</v>
      </c>
      <c r="R399" s="13">
        <v>0.0514</v>
      </c>
      <c r="S399" s="10">
        <v>12.22</v>
      </c>
      <c r="T399" s="10">
        <v>10</v>
      </c>
      <c r="U399" s="10">
        <v>0</v>
      </c>
      <c r="V399" s="10">
        <v>1</v>
      </c>
      <c r="W399" s="10">
        <v>4</v>
      </c>
    </row>
    <row r="400" spans="1:23">
      <c r="A400" s="11">
        <v>44523</v>
      </c>
      <c r="B400" s="10" t="s">
        <v>274</v>
      </c>
      <c r="C400" s="10">
        <v>1821833</v>
      </c>
      <c r="D400" s="10" t="s">
        <v>1</v>
      </c>
      <c r="E400" s="10" t="s">
        <v>275</v>
      </c>
      <c r="F400" s="12" t="str">
        <f>LOOKUP(,-FIND({"","品牌","品类","需求","竞品","品类","成分","长尾","场景","占位","功效"},E400),{"其他","品牌词","品类词","需求词","竞品词","品类词","成分词","长尾词","场景词","占位词","功效词"})</f>
        <v>品类词</v>
      </c>
      <c r="G400" s="12" t="str">
        <f>INDEX(KOL素材!C:C,MATCH(M400,KOL素材!B:B,0))</f>
        <v>执业药师喜喜妈</v>
      </c>
      <c r="H400" s="10">
        <v>2225193</v>
      </c>
      <c r="I400" s="10" t="s">
        <v>216</v>
      </c>
      <c r="J400" s="10" t="s">
        <v>270</v>
      </c>
      <c r="K400" s="10">
        <v>9589319</v>
      </c>
      <c r="L400" s="10" t="s">
        <v>216</v>
      </c>
      <c r="M400" s="10" t="s">
        <v>270</v>
      </c>
      <c r="N400" s="10" t="s">
        <v>47</v>
      </c>
      <c r="O400" s="10">
        <v>1153.47</v>
      </c>
      <c r="P400" s="10">
        <v>4310</v>
      </c>
      <c r="Q400" s="10">
        <v>176</v>
      </c>
      <c r="R400" s="13">
        <v>0.0408</v>
      </c>
      <c r="S400" s="10">
        <v>6.55</v>
      </c>
      <c r="T400" s="10">
        <v>0</v>
      </c>
      <c r="U400" s="10">
        <v>0</v>
      </c>
      <c r="V400" s="10">
        <v>1</v>
      </c>
      <c r="W400" s="10">
        <v>0</v>
      </c>
    </row>
    <row r="401" spans="1:23">
      <c r="A401" s="11">
        <v>44523</v>
      </c>
      <c r="B401" s="10" t="s">
        <v>274</v>
      </c>
      <c r="C401" s="10">
        <v>1821833</v>
      </c>
      <c r="D401" s="10" t="s">
        <v>1</v>
      </c>
      <c r="E401" s="10" t="s">
        <v>276</v>
      </c>
      <c r="F401" s="12" t="str">
        <f>LOOKUP(,-FIND({"","品牌","品类","需求","竞品","品类","成分","长尾","场景","占位","功效"},E401),{"其他","品牌词","品类词","需求词","竞品词","品类词","成分词","长尾词","场景词","占位词","功效词"})</f>
        <v>品牌词</v>
      </c>
      <c r="G401" s="12" t="str">
        <f>INDEX(KOL素材!C:C,MATCH(M401,KOL素材!B:B,0))</f>
        <v>白羊羊</v>
      </c>
      <c r="H401" s="10">
        <v>2225210</v>
      </c>
      <c r="I401" s="10" t="s">
        <v>216</v>
      </c>
      <c r="J401" s="10" t="s">
        <v>229</v>
      </c>
      <c r="K401" s="10">
        <v>9589435</v>
      </c>
      <c r="L401" s="10" t="s">
        <v>216</v>
      </c>
      <c r="M401" s="10" t="s">
        <v>229</v>
      </c>
      <c r="N401" s="10" t="s">
        <v>47</v>
      </c>
      <c r="O401" s="10">
        <v>2608.42</v>
      </c>
      <c r="P401" s="10">
        <v>9184</v>
      </c>
      <c r="Q401" s="10">
        <v>357</v>
      </c>
      <c r="R401" s="13">
        <v>0.0389</v>
      </c>
      <c r="S401" s="10">
        <v>7.3</v>
      </c>
      <c r="T401" s="10">
        <v>1</v>
      </c>
      <c r="U401" s="10">
        <v>0</v>
      </c>
      <c r="V401" s="10">
        <v>0</v>
      </c>
      <c r="W401" s="10">
        <v>0</v>
      </c>
    </row>
    <row r="402" spans="1:23">
      <c r="A402" s="11">
        <v>44523</v>
      </c>
      <c r="B402" s="10" t="s">
        <v>274</v>
      </c>
      <c r="C402" s="10">
        <v>1821833</v>
      </c>
      <c r="D402" s="10" t="s">
        <v>1</v>
      </c>
      <c r="E402" s="10" t="s">
        <v>277</v>
      </c>
      <c r="F402" s="12" t="str">
        <f>LOOKUP(,-FIND({"","品牌","品类","需求","竞品","品类","成分","长尾","场景","占位","功效"},E402),{"其他","品牌词","品类词","需求词","竞品词","品类词","成分词","长尾词","场景词","占位词","功效词"})</f>
        <v>品牌词</v>
      </c>
      <c r="G402" s="12" t="str">
        <f>INDEX(KOL素材!C:C,MATCH(M402,KOL素材!B:B,0))</f>
        <v>兔哥兔妹</v>
      </c>
      <c r="H402" s="10">
        <v>2244321</v>
      </c>
      <c r="I402" s="10" t="s">
        <v>216</v>
      </c>
      <c r="J402" s="10" t="s">
        <v>217</v>
      </c>
      <c r="K402" s="10">
        <v>9724117</v>
      </c>
      <c r="L402" s="10" t="s">
        <v>216</v>
      </c>
      <c r="M402" s="10" t="s">
        <v>217</v>
      </c>
      <c r="N402" s="10" t="s">
        <v>47</v>
      </c>
      <c r="O402" s="10">
        <v>0</v>
      </c>
      <c r="P402" s="10">
        <v>5</v>
      </c>
      <c r="Q402" s="10">
        <v>0</v>
      </c>
      <c r="R402" s="13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</row>
    <row r="403" spans="1:23">
      <c r="A403" s="11">
        <v>44524</v>
      </c>
      <c r="B403" s="10" t="s">
        <v>268</v>
      </c>
      <c r="C403" s="10">
        <v>1796446</v>
      </c>
      <c r="D403" s="10" t="s">
        <v>1</v>
      </c>
      <c r="E403" s="10" t="s">
        <v>269</v>
      </c>
      <c r="F403" s="12" t="str">
        <f>LOOKUP(,-FIND({"","品牌","品类","需求","竞品","品类","成分","长尾","场景","占位","功效"},E403),{"其他","品牌词","品类词","需求词","竞品词","品类词","成分词","长尾词","场景词","占位词","功效词"})</f>
        <v>品类词</v>
      </c>
      <c r="G403" s="12" t="str">
        <f>INDEX(KOL素材!C:C,MATCH(M403,KOL素材!B:B,0))</f>
        <v>执业药师喜喜妈</v>
      </c>
      <c r="H403" s="10">
        <v>2184195</v>
      </c>
      <c r="I403" s="10" t="s">
        <v>216</v>
      </c>
      <c r="J403" s="10" t="s">
        <v>270</v>
      </c>
      <c r="K403" s="10">
        <v>9327675</v>
      </c>
      <c r="L403" s="10" t="s">
        <v>216</v>
      </c>
      <c r="M403" s="10" t="s">
        <v>270</v>
      </c>
      <c r="N403" s="10" t="s">
        <v>47</v>
      </c>
      <c r="O403" s="10">
        <v>5120.75</v>
      </c>
      <c r="P403" s="10">
        <v>12441</v>
      </c>
      <c r="Q403" s="10">
        <v>701</v>
      </c>
      <c r="R403" s="13">
        <v>0.0563</v>
      </c>
      <c r="S403" s="10">
        <v>7.3</v>
      </c>
      <c r="T403" s="10">
        <v>6</v>
      </c>
      <c r="U403" s="10">
        <v>2</v>
      </c>
      <c r="V403" s="10">
        <v>1</v>
      </c>
      <c r="W403" s="10">
        <v>0</v>
      </c>
    </row>
    <row r="404" spans="1:23">
      <c r="A404" s="11">
        <v>44524</v>
      </c>
      <c r="B404" s="10" t="s">
        <v>268</v>
      </c>
      <c r="C404" s="10">
        <v>1796446</v>
      </c>
      <c r="D404" s="10" t="s">
        <v>1</v>
      </c>
      <c r="E404" s="10" t="s">
        <v>271</v>
      </c>
      <c r="F404" s="12" t="str">
        <f>LOOKUP(,-FIND({"","品牌","品类","需求","竞品","品类","成分","长尾","场景","占位","功效"},E404),{"其他","品牌词","品类词","需求词","竞品词","品类词","成分词","长尾词","场景词","占位词","功效词"})</f>
        <v>需求词</v>
      </c>
      <c r="G404" s="12" t="str">
        <f>INDEX(KOL素材!C:C,MATCH(M404,KOL素材!B:B,0))</f>
        <v>执业药师喜喜妈</v>
      </c>
      <c r="H404" s="10">
        <v>2196433</v>
      </c>
      <c r="I404" s="10" t="s">
        <v>216</v>
      </c>
      <c r="J404" s="10" t="s">
        <v>270</v>
      </c>
      <c r="K404" s="10">
        <v>9410409</v>
      </c>
      <c r="L404" s="10" t="s">
        <v>216</v>
      </c>
      <c r="M404" s="10" t="s">
        <v>270</v>
      </c>
      <c r="N404" s="10" t="s">
        <v>47</v>
      </c>
      <c r="O404" s="10">
        <v>3474.55</v>
      </c>
      <c r="P404" s="10">
        <v>8560</v>
      </c>
      <c r="Q404" s="10">
        <v>452</v>
      </c>
      <c r="R404" s="13">
        <v>0.0528</v>
      </c>
      <c r="S404" s="10">
        <v>7.68</v>
      </c>
      <c r="T404" s="10">
        <v>3</v>
      </c>
      <c r="U404" s="10">
        <v>0</v>
      </c>
      <c r="V404" s="10">
        <v>0</v>
      </c>
      <c r="W404" s="10">
        <v>0</v>
      </c>
    </row>
    <row r="405" spans="1:23">
      <c r="A405" s="11">
        <v>44524</v>
      </c>
      <c r="B405" s="10" t="s">
        <v>272</v>
      </c>
      <c r="C405" s="10">
        <v>1810537</v>
      </c>
      <c r="D405" s="10" t="s">
        <v>1</v>
      </c>
      <c r="E405" s="10" t="s">
        <v>273</v>
      </c>
      <c r="F405" s="12" t="str">
        <f>LOOKUP(,-FIND({"","品牌","品类","需求","竞品","品类","成分","长尾","场景","占位","功效"},E405),{"其他","品牌词","品类词","需求词","竞品词","品类词","成分词","长尾词","场景词","占位词","功效词"})</f>
        <v>占位词</v>
      </c>
      <c r="G405" s="12" t="str">
        <f>INDEX(KOL素材!C:C,MATCH(M405,KOL素材!B:B,0))</f>
        <v>执业药师喜喜妈</v>
      </c>
      <c r="H405" s="10">
        <v>2207800</v>
      </c>
      <c r="I405" s="10" t="s">
        <v>216</v>
      </c>
      <c r="J405" s="10" t="s">
        <v>270</v>
      </c>
      <c r="K405" s="10">
        <v>9469560</v>
      </c>
      <c r="L405" s="10" t="s">
        <v>216</v>
      </c>
      <c r="M405" s="10" t="s">
        <v>270</v>
      </c>
      <c r="N405" s="10" t="s">
        <v>47</v>
      </c>
      <c r="O405" s="10">
        <v>11193.66</v>
      </c>
      <c r="P405" s="10">
        <v>19850</v>
      </c>
      <c r="Q405" s="10">
        <v>1045</v>
      </c>
      <c r="R405" s="13">
        <v>0.0526</v>
      </c>
      <c r="S405" s="10">
        <v>10.71</v>
      </c>
      <c r="T405" s="10">
        <v>7</v>
      </c>
      <c r="U405" s="10">
        <v>2</v>
      </c>
      <c r="V405" s="10">
        <v>8</v>
      </c>
      <c r="W405" s="10">
        <v>2</v>
      </c>
    </row>
    <row r="406" spans="1:23">
      <c r="A406" s="11">
        <v>44524</v>
      </c>
      <c r="B406" s="10" t="s">
        <v>274</v>
      </c>
      <c r="C406" s="10">
        <v>1821833</v>
      </c>
      <c r="D406" s="10" t="s">
        <v>1</v>
      </c>
      <c r="E406" s="10" t="s">
        <v>275</v>
      </c>
      <c r="F406" s="12" t="str">
        <f>LOOKUP(,-FIND({"","品牌","品类","需求","竞品","品类","成分","长尾","场景","占位","功效"},E406),{"其他","品牌词","品类词","需求词","竞品词","品类词","成分词","长尾词","场景词","占位词","功效词"})</f>
        <v>品类词</v>
      </c>
      <c r="G406" s="12" t="str">
        <f>INDEX(KOL素材!C:C,MATCH(M406,KOL素材!B:B,0))</f>
        <v>执业药师喜喜妈</v>
      </c>
      <c r="H406" s="10">
        <v>2225193</v>
      </c>
      <c r="I406" s="10" t="s">
        <v>216</v>
      </c>
      <c r="J406" s="10" t="s">
        <v>270</v>
      </c>
      <c r="K406" s="10">
        <v>9589319</v>
      </c>
      <c r="L406" s="10" t="s">
        <v>216</v>
      </c>
      <c r="M406" s="10" t="s">
        <v>270</v>
      </c>
      <c r="N406" s="10" t="s">
        <v>47</v>
      </c>
      <c r="O406" s="10">
        <v>1864.17</v>
      </c>
      <c r="P406" s="10">
        <v>6903</v>
      </c>
      <c r="Q406" s="10">
        <v>274</v>
      </c>
      <c r="R406" s="13">
        <v>0.0397</v>
      </c>
      <c r="S406" s="10">
        <v>6.8</v>
      </c>
      <c r="T406" s="10">
        <v>1</v>
      </c>
      <c r="U406" s="10">
        <v>0</v>
      </c>
      <c r="V406" s="10">
        <v>1</v>
      </c>
      <c r="W406" s="10">
        <v>0</v>
      </c>
    </row>
    <row r="407" spans="1:23">
      <c r="A407" s="11">
        <v>44524</v>
      </c>
      <c r="B407" s="10" t="s">
        <v>274</v>
      </c>
      <c r="C407" s="10">
        <v>1821833</v>
      </c>
      <c r="D407" s="10" t="s">
        <v>1</v>
      </c>
      <c r="E407" s="10" t="s">
        <v>276</v>
      </c>
      <c r="F407" s="12" t="str">
        <f>LOOKUP(,-FIND({"","品牌","品类","需求","竞品","品类","成分","长尾","场景","占位","功效"},E407),{"其他","品牌词","品类词","需求词","竞品词","品类词","成分词","长尾词","场景词","占位词","功效词"})</f>
        <v>品牌词</v>
      </c>
      <c r="G407" s="12" t="str">
        <f>INDEX(KOL素材!C:C,MATCH(M407,KOL素材!B:B,0))</f>
        <v>白羊羊</v>
      </c>
      <c r="H407" s="10">
        <v>2225210</v>
      </c>
      <c r="I407" s="10" t="s">
        <v>216</v>
      </c>
      <c r="J407" s="10" t="s">
        <v>229</v>
      </c>
      <c r="K407" s="10">
        <v>9589435</v>
      </c>
      <c r="L407" s="10" t="s">
        <v>216</v>
      </c>
      <c r="M407" s="10" t="s">
        <v>229</v>
      </c>
      <c r="N407" s="10" t="s">
        <v>47</v>
      </c>
      <c r="O407" s="10">
        <v>2584.66</v>
      </c>
      <c r="P407" s="10">
        <v>9150</v>
      </c>
      <c r="Q407" s="10">
        <v>337</v>
      </c>
      <c r="R407" s="13">
        <v>0.0368</v>
      </c>
      <c r="S407" s="10">
        <v>7.66</v>
      </c>
      <c r="T407" s="10">
        <v>4</v>
      </c>
      <c r="U407" s="10">
        <v>0</v>
      </c>
      <c r="V407" s="10">
        <v>0</v>
      </c>
      <c r="W407" s="10">
        <v>0</v>
      </c>
    </row>
    <row r="408" spans="1:23">
      <c r="A408" s="11">
        <v>44524</v>
      </c>
      <c r="B408" s="10" t="s">
        <v>274</v>
      </c>
      <c r="C408" s="10">
        <v>1821833</v>
      </c>
      <c r="D408" s="10" t="s">
        <v>1</v>
      </c>
      <c r="E408" s="10" t="s">
        <v>277</v>
      </c>
      <c r="F408" s="12" t="str">
        <f>LOOKUP(,-FIND({"","品牌","品类","需求","竞品","品类","成分","长尾","场景","占位","功效"},E408),{"其他","品牌词","品类词","需求词","竞品词","品类词","成分词","长尾词","场景词","占位词","功效词"})</f>
        <v>品牌词</v>
      </c>
      <c r="G408" s="12" t="str">
        <f>INDEX(KOL素材!C:C,MATCH(M408,KOL素材!B:B,0))</f>
        <v>兔哥兔妹</v>
      </c>
      <c r="H408" s="10">
        <v>2244321</v>
      </c>
      <c r="I408" s="10" t="s">
        <v>216</v>
      </c>
      <c r="J408" s="10" t="s">
        <v>217</v>
      </c>
      <c r="K408" s="10">
        <v>9724117</v>
      </c>
      <c r="L408" s="10" t="s">
        <v>216</v>
      </c>
      <c r="M408" s="10" t="s">
        <v>217</v>
      </c>
      <c r="N408" s="10" t="s">
        <v>47</v>
      </c>
      <c r="O408" s="10">
        <v>9.1</v>
      </c>
      <c r="P408" s="10">
        <v>12</v>
      </c>
      <c r="Q408" s="10">
        <v>1</v>
      </c>
      <c r="R408" s="13">
        <v>0.0833</v>
      </c>
      <c r="S408" s="10">
        <v>9.1</v>
      </c>
      <c r="T408" s="10">
        <v>0</v>
      </c>
      <c r="U408" s="10">
        <v>0</v>
      </c>
      <c r="V408" s="10">
        <v>0</v>
      </c>
      <c r="W408" s="10">
        <v>0</v>
      </c>
    </row>
    <row r="409" spans="1:23">
      <c r="A409" s="11">
        <v>44525</v>
      </c>
      <c r="B409" s="10" t="s">
        <v>268</v>
      </c>
      <c r="C409" s="10">
        <v>1796446</v>
      </c>
      <c r="D409" s="10" t="s">
        <v>1</v>
      </c>
      <c r="E409" s="10" t="s">
        <v>269</v>
      </c>
      <c r="F409" s="12" t="str">
        <f>LOOKUP(,-FIND({"","品牌","品类","需求","竞品","品类","成分","长尾","场景","占位","功效"},E409),{"其他","品牌词","品类词","需求词","竞品词","品类词","成分词","长尾词","场景词","占位词","功效词"})</f>
        <v>品类词</v>
      </c>
      <c r="G409" s="12" t="str">
        <f>INDEX(KOL素材!C:C,MATCH(M409,KOL素材!B:B,0))</f>
        <v>执业药师喜喜妈</v>
      </c>
      <c r="H409" s="10">
        <v>2184195</v>
      </c>
      <c r="I409" s="10" t="s">
        <v>216</v>
      </c>
      <c r="J409" s="10" t="s">
        <v>270</v>
      </c>
      <c r="K409" s="10">
        <v>9327675</v>
      </c>
      <c r="L409" s="10" t="s">
        <v>216</v>
      </c>
      <c r="M409" s="10" t="s">
        <v>270</v>
      </c>
      <c r="N409" s="10" t="s">
        <v>47</v>
      </c>
      <c r="O409" s="10">
        <v>4077.59</v>
      </c>
      <c r="P409" s="10">
        <v>10308</v>
      </c>
      <c r="Q409" s="10">
        <v>596</v>
      </c>
      <c r="R409" s="13">
        <v>0.0578</v>
      </c>
      <c r="S409" s="10">
        <v>6.84</v>
      </c>
      <c r="T409" s="10">
        <v>3</v>
      </c>
      <c r="U409" s="10">
        <v>0</v>
      </c>
      <c r="V409" s="10">
        <v>1</v>
      </c>
      <c r="W409" s="10">
        <v>0</v>
      </c>
    </row>
    <row r="410" spans="1:23">
      <c r="A410" s="11">
        <v>44525</v>
      </c>
      <c r="B410" s="10" t="s">
        <v>268</v>
      </c>
      <c r="C410" s="10">
        <v>1796446</v>
      </c>
      <c r="D410" s="10" t="s">
        <v>1</v>
      </c>
      <c r="E410" s="10" t="s">
        <v>271</v>
      </c>
      <c r="F410" s="12" t="str">
        <f>LOOKUP(,-FIND({"","品牌","品类","需求","竞品","品类","成分","长尾","场景","占位","功效"},E410),{"其他","品牌词","品类词","需求词","竞品词","品类词","成分词","长尾词","场景词","占位词","功效词"})</f>
        <v>需求词</v>
      </c>
      <c r="G410" s="12" t="str">
        <f>INDEX(KOL素材!C:C,MATCH(M410,KOL素材!B:B,0))</f>
        <v>执业药师喜喜妈</v>
      </c>
      <c r="H410" s="10">
        <v>2196433</v>
      </c>
      <c r="I410" s="10" t="s">
        <v>216</v>
      </c>
      <c r="J410" s="10" t="s">
        <v>270</v>
      </c>
      <c r="K410" s="10">
        <v>9410409</v>
      </c>
      <c r="L410" s="10" t="s">
        <v>216</v>
      </c>
      <c r="M410" s="10" t="s">
        <v>270</v>
      </c>
      <c r="N410" s="10" t="s">
        <v>47</v>
      </c>
      <c r="O410" s="10">
        <v>2146.11</v>
      </c>
      <c r="P410" s="10">
        <v>5030</v>
      </c>
      <c r="Q410" s="10">
        <v>304</v>
      </c>
      <c r="R410" s="13">
        <v>0.0604</v>
      </c>
      <c r="S410" s="10">
        <v>7.05</v>
      </c>
      <c r="T410" s="10">
        <v>5</v>
      </c>
      <c r="U410" s="10">
        <v>0</v>
      </c>
      <c r="V410" s="10">
        <v>5</v>
      </c>
      <c r="W410" s="10">
        <v>3</v>
      </c>
    </row>
    <row r="411" spans="1:23">
      <c r="A411" s="11">
        <v>44525</v>
      </c>
      <c r="B411" s="10" t="s">
        <v>272</v>
      </c>
      <c r="C411" s="10">
        <v>1810537</v>
      </c>
      <c r="D411" s="10" t="s">
        <v>1</v>
      </c>
      <c r="E411" s="10" t="s">
        <v>273</v>
      </c>
      <c r="F411" s="12" t="str">
        <f>LOOKUP(,-FIND({"","品牌","品类","需求","竞品","品类","成分","长尾","场景","占位","功效"},E411),{"其他","品牌词","品类词","需求词","竞品词","品类词","成分词","长尾词","场景词","占位词","功效词"})</f>
        <v>占位词</v>
      </c>
      <c r="G411" s="12" t="str">
        <f>INDEX(KOL素材!C:C,MATCH(M411,KOL素材!B:B,0))</f>
        <v>执业药师喜喜妈</v>
      </c>
      <c r="H411" s="10">
        <v>2207800</v>
      </c>
      <c r="I411" s="10" t="s">
        <v>216</v>
      </c>
      <c r="J411" s="10" t="s">
        <v>270</v>
      </c>
      <c r="K411" s="10">
        <v>9469560</v>
      </c>
      <c r="L411" s="10" t="s">
        <v>216</v>
      </c>
      <c r="M411" s="10" t="s">
        <v>270</v>
      </c>
      <c r="N411" s="10" t="s">
        <v>47</v>
      </c>
      <c r="O411" s="10">
        <v>12794.52</v>
      </c>
      <c r="P411" s="10">
        <v>24131</v>
      </c>
      <c r="Q411" s="10">
        <v>1304</v>
      </c>
      <c r="R411" s="13">
        <v>0.054</v>
      </c>
      <c r="S411" s="10">
        <v>9.81</v>
      </c>
      <c r="T411" s="10">
        <v>11</v>
      </c>
      <c r="U411" s="10">
        <v>0</v>
      </c>
      <c r="V411" s="10">
        <v>6</v>
      </c>
      <c r="W411" s="10">
        <v>3</v>
      </c>
    </row>
    <row r="412" spans="1:23">
      <c r="A412" s="11">
        <v>44525</v>
      </c>
      <c r="B412" s="10" t="s">
        <v>274</v>
      </c>
      <c r="C412" s="10">
        <v>1821833</v>
      </c>
      <c r="D412" s="10" t="s">
        <v>1</v>
      </c>
      <c r="E412" s="10" t="s">
        <v>275</v>
      </c>
      <c r="F412" s="12" t="str">
        <f>LOOKUP(,-FIND({"","品牌","品类","需求","竞品","品类","成分","长尾","场景","占位","功效"},E412),{"其他","品牌词","品类词","需求词","竞品词","品类词","成分词","长尾词","场景词","占位词","功效词"})</f>
        <v>品类词</v>
      </c>
      <c r="G412" s="12" t="str">
        <f>INDEX(KOL素材!C:C,MATCH(M412,KOL素材!B:B,0))</f>
        <v>执业药师喜喜妈</v>
      </c>
      <c r="H412" s="10">
        <v>2225193</v>
      </c>
      <c r="I412" s="10" t="s">
        <v>216</v>
      </c>
      <c r="J412" s="10" t="s">
        <v>270</v>
      </c>
      <c r="K412" s="10">
        <v>9589319</v>
      </c>
      <c r="L412" s="10" t="s">
        <v>216</v>
      </c>
      <c r="M412" s="10" t="s">
        <v>270</v>
      </c>
      <c r="N412" s="10" t="s">
        <v>47</v>
      </c>
      <c r="O412" s="10">
        <v>1338.46</v>
      </c>
      <c r="P412" s="10">
        <v>4800</v>
      </c>
      <c r="Q412" s="10">
        <v>201</v>
      </c>
      <c r="R412" s="13">
        <v>0.0419</v>
      </c>
      <c r="S412" s="10">
        <v>6.65</v>
      </c>
      <c r="T412" s="10">
        <v>1</v>
      </c>
      <c r="U412" s="10">
        <v>0</v>
      </c>
      <c r="V412" s="10">
        <v>3</v>
      </c>
      <c r="W412" s="10">
        <v>0</v>
      </c>
    </row>
    <row r="413" spans="1:23">
      <c r="A413" s="11">
        <v>44525</v>
      </c>
      <c r="B413" s="10" t="s">
        <v>274</v>
      </c>
      <c r="C413" s="10">
        <v>1821833</v>
      </c>
      <c r="D413" s="10" t="s">
        <v>1</v>
      </c>
      <c r="E413" s="10" t="s">
        <v>276</v>
      </c>
      <c r="F413" s="12" t="str">
        <f>LOOKUP(,-FIND({"","品牌","品类","需求","竞品","品类","成分","长尾","场景","占位","功效"},E413),{"其他","品牌词","品类词","需求词","竞品词","品类词","成分词","长尾词","场景词","占位词","功效词"})</f>
        <v>品牌词</v>
      </c>
      <c r="G413" s="12" t="str">
        <f>INDEX(KOL素材!C:C,MATCH(M413,KOL素材!B:B,0))</f>
        <v>白羊羊</v>
      </c>
      <c r="H413" s="10">
        <v>2225210</v>
      </c>
      <c r="I413" s="10" t="s">
        <v>216</v>
      </c>
      <c r="J413" s="10" t="s">
        <v>229</v>
      </c>
      <c r="K413" s="10">
        <v>9589435</v>
      </c>
      <c r="L413" s="10" t="s">
        <v>216</v>
      </c>
      <c r="M413" s="10" t="s">
        <v>229</v>
      </c>
      <c r="N413" s="10" t="s">
        <v>47</v>
      </c>
      <c r="O413" s="10">
        <v>2134.78</v>
      </c>
      <c r="P413" s="10">
        <v>7678</v>
      </c>
      <c r="Q413" s="10">
        <v>285</v>
      </c>
      <c r="R413" s="13">
        <v>0.0371</v>
      </c>
      <c r="S413" s="10">
        <v>7.49</v>
      </c>
      <c r="T413" s="10">
        <v>4</v>
      </c>
      <c r="U413" s="10">
        <v>1</v>
      </c>
      <c r="V413" s="10">
        <v>0</v>
      </c>
      <c r="W413" s="10">
        <v>1</v>
      </c>
    </row>
    <row r="414" spans="1:23">
      <c r="A414" s="11">
        <v>44525</v>
      </c>
      <c r="B414" s="10" t="s">
        <v>274</v>
      </c>
      <c r="C414" s="10">
        <v>1821833</v>
      </c>
      <c r="D414" s="10" t="s">
        <v>1</v>
      </c>
      <c r="E414" s="10" t="s">
        <v>277</v>
      </c>
      <c r="F414" s="12" t="str">
        <f>LOOKUP(,-FIND({"","品牌","品类","需求","竞品","品类","成分","长尾","场景","占位","功效"},E414),{"其他","品牌词","品类词","需求词","竞品词","品类词","成分词","长尾词","场景词","占位词","功效词"})</f>
        <v>品牌词</v>
      </c>
      <c r="G414" s="12" t="str">
        <f>INDEX(KOL素材!C:C,MATCH(M414,KOL素材!B:B,0))</f>
        <v>兔哥兔妹</v>
      </c>
      <c r="H414" s="10">
        <v>2244321</v>
      </c>
      <c r="I414" s="10" t="s">
        <v>216</v>
      </c>
      <c r="J414" s="10" t="s">
        <v>217</v>
      </c>
      <c r="K414" s="10">
        <v>9724117</v>
      </c>
      <c r="L414" s="10" t="s">
        <v>216</v>
      </c>
      <c r="M414" s="10" t="s">
        <v>217</v>
      </c>
      <c r="N414" s="10" t="s">
        <v>47</v>
      </c>
      <c r="O414" s="10">
        <v>4.42</v>
      </c>
      <c r="P414" s="10">
        <v>12</v>
      </c>
      <c r="Q414" s="10">
        <v>1</v>
      </c>
      <c r="R414" s="13">
        <v>0.0833</v>
      </c>
      <c r="S414" s="10">
        <v>4.42</v>
      </c>
      <c r="T414" s="10">
        <v>0</v>
      </c>
      <c r="U414" s="10">
        <v>0</v>
      </c>
      <c r="V414" s="10">
        <v>0</v>
      </c>
      <c r="W414" s="10">
        <v>0</v>
      </c>
    </row>
    <row r="415" spans="1:23">
      <c r="A415" s="11">
        <v>44526</v>
      </c>
      <c r="B415" s="10" t="s">
        <v>268</v>
      </c>
      <c r="C415" s="10">
        <v>1796446</v>
      </c>
      <c r="D415" s="10" t="s">
        <v>1</v>
      </c>
      <c r="E415" s="10" t="s">
        <v>269</v>
      </c>
      <c r="F415" s="12" t="str">
        <f>LOOKUP(,-FIND({"","品牌","品类","需求","竞品","品类","成分","长尾","场景","占位","功效"},E415),{"其他","品牌词","品类词","需求词","竞品词","品类词","成分词","长尾词","场景词","占位词","功效词"})</f>
        <v>品类词</v>
      </c>
      <c r="G415" s="12" t="str">
        <f>INDEX(KOL素材!C:C,MATCH(M415,KOL素材!B:B,0))</f>
        <v>执业药师喜喜妈</v>
      </c>
      <c r="H415" s="10">
        <v>2184195</v>
      </c>
      <c r="I415" s="10" t="s">
        <v>216</v>
      </c>
      <c r="J415" s="10" t="s">
        <v>270</v>
      </c>
      <c r="K415" s="10">
        <v>9327675</v>
      </c>
      <c r="L415" s="10" t="s">
        <v>216</v>
      </c>
      <c r="M415" s="10" t="s">
        <v>270</v>
      </c>
      <c r="N415" s="10" t="s">
        <v>47</v>
      </c>
      <c r="O415" s="10">
        <v>3667.95</v>
      </c>
      <c r="P415" s="10">
        <v>9405</v>
      </c>
      <c r="Q415" s="10">
        <v>531</v>
      </c>
      <c r="R415" s="13">
        <v>0.0565</v>
      </c>
      <c r="S415" s="10">
        <v>6.9</v>
      </c>
      <c r="T415" s="10">
        <v>4</v>
      </c>
      <c r="U415" s="10">
        <v>3</v>
      </c>
      <c r="V415" s="10">
        <v>4</v>
      </c>
      <c r="W415" s="10">
        <v>2</v>
      </c>
    </row>
    <row r="416" spans="1:23">
      <c r="A416" s="11">
        <v>44526</v>
      </c>
      <c r="B416" s="10" t="s">
        <v>268</v>
      </c>
      <c r="C416" s="10">
        <v>1796446</v>
      </c>
      <c r="D416" s="10" t="s">
        <v>1</v>
      </c>
      <c r="E416" s="10" t="s">
        <v>271</v>
      </c>
      <c r="F416" s="12" t="str">
        <f>LOOKUP(,-FIND({"","品牌","品类","需求","竞品","品类","成分","长尾","场景","占位","功效"},E416),{"其他","品牌词","品类词","需求词","竞品词","品类词","成分词","长尾词","场景词","占位词","功效词"})</f>
        <v>需求词</v>
      </c>
      <c r="G416" s="12" t="str">
        <f>INDEX(KOL素材!C:C,MATCH(M416,KOL素材!B:B,0))</f>
        <v>执业药师喜喜妈</v>
      </c>
      <c r="H416" s="10">
        <v>2196433</v>
      </c>
      <c r="I416" s="10" t="s">
        <v>216</v>
      </c>
      <c r="J416" s="10" t="s">
        <v>270</v>
      </c>
      <c r="K416" s="10">
        <v>9410409</v>
      </c>
      <c r="L416" s="10" t="s">
        <v>216</v>
      </c>
      <c r="M416" s="10" t="s">
        <v>270</v>
      </c>
      <c r="N416" s="10" t="s">
        <v>47</v>
      </c>
      <c r="O416" s="10">
        <v>1998.29</v>
      </c>
      <c r="P416" s="10">
        <v>5504</v>
      </c>
      <c r="Q416" s="10">
        <v>284</v>
      </c>
      <c r="R416" s="13">
        <v>0.0516</v>
      </c>
      <c r="S416" s="10">
        <v>7.03</v>
      </c>
      <c r="T416" s="10">
        <v>1</v>
      </c>
      <c r="U416" s="10">
        <v>1</v>
      </c>
      <c r="V416" s="10">
        <v>1</v>
      </c>
      <c r="W416" s="10">
        <v>1</v>
      </c>
    </row>
    <row r="417" spans="1:23">
      <c r="A417" s="11">
        <v>44526</v>
      </c>
      <c r="B417" s="10" t="s">
        <v>272</v>
      </c>
      <c r="C417" s="10">
        <v>1810537</v>
      </c>
      <c r="D417" s="10" t="s">
        <v>1</v>
      </c>
      <c r="E417" s="10" t="s">
        <v>273</v>
      </c>
      <c r="F417" s="12" t="str">
        <f>LOOKUP(,-FIND({"","品牌","品类","需求","竞品","品类","成分","长尾","场景","占位","功效"},E417),{"其他","品牌词","品类词","需求词","竞品词","品类词","成分词","长尾词","场景词","占位词","功效词"})</f>
        <v>占位词</v>
      </c>
      <c r="G417" s="12" t="str">
        <f>INDEX(KOL素材!C:C,MATCH(M417,KOL素材!B:B,0))</f>
        <v>执业药师喜喜妈</v>
      </c>
      <c r="H417" s="10">
        <v>2207800</v>
      </c>
      <c r="I417" s="10" t="s">
        <v>216</v>
      </c>
      <c r="J417" s="10" t="s">
        <v>270</v>
      </c>
      <c r="K417" s="10">
        <v>9469560</v>
      </c>
      <c r="L417" s="10" t="s">
        <v>216</v>
      </c>
      <c r="M417" s="10" t="s">
        <v>270</v>
      </c>
      <c r="N417" s="10" t="s">
        <v>47</v>
      </c>
      <c r="O417" s="10">
        <v>16148.86</v>
      </c>
      <c r="P417" s="10">
        <v>28047</v>
      </c>
      <c r="Q417" s="10">
        <v>1452</v>
      </c>
      <c r="R417" s="13">
        <v>0.0518</v>
      </c>
      <c r="S417" s="10">
        <v>11.12</v>
      </c>
      <c r="T417" s="10">
        <v>8</v>
      </c>
      <c r="U417" s="10">
        <v>0</v>
      </c>
      <c r="V417" s="10">
        <v>5</v>
      </c>
      <c r="W417" s="10">
        <v>1</v>
      </c>
    </row>
    <row r="418" spans="1:23">
      <c r="A418" s="11">
        <v>44526</v>
      </c>
      <c r="B418" s="10" t="s">
        <v>274</v>
      </c>
      <c r="C418" s="10">
        <v>1821833</v>
      </c>
      <c r="D418" s="10" t="s">
        <v>1</v>
      </c>
      <c r="E418" s="10" t="s">
        <v>275</v>
      </c>
      <c r="F418" s="12" t="str">
        <f>LOOKUP(,-FIND({"","品牌","品类","需求","竞品","品类","成分","长尾","场景","占位","功效"},E418),{"其他","品牌词","品类词","需求词","竞品词","品类词","成分词","长尾词","场景词","占位词","功效词"})</f>
        <v>品类词</v>
      </c>
      <c r="G418" s="12" t="str">
        <f>INDEX(KOL素材!C:C,MATCH(M418,KOL素材!B:B,0))</f>
        <v>执业药师喜喜妈</v>
      </c>
      <c r="H418" s="10">
        <v>2225193</v>
      </c>
      <c r="I418" s="10" t="s">
        <v>216</v>
      </c>
      <c r="J418" s="10" t="s">
        <v>270</v>
      </c>
      <c r="K418" s="10">
        <v>9589319</v>
      </c>
      <c r="L418" s="10" t="s">
        <v>216</v>
      </c>
      <c r="M418" s="10" t="s">
        <v>270</v>
      </c>
      <c r="N418" s="10" t="s">
        <v>47</v>
      </c>
      <c r="O418" s="10">
        <v>1480.83</v>
      </c>
      <c r="P418" s="10">
        <v>5476</v>
      </c>
      <c r="Q418" s="10">
        <v>226</v>
      </c>
      <c r="R418" s="13">
        <v>0.0413</v>
      </c>
      <c r="S418" s="10">
        <v>6.55</v>
      </c>
      <c r="T418" s="10">
        <v>2</v>
      </c>
      <c r="U418" s="10">
        <v>1</v>
      </c>
      <c r="V418" s="10">
        <v>0</v>
      </c>
      <c r="W418" s="10">
        <v>0</v>
      </c>
    </row>
    <row r="419" spans="1:23">
      <c r="A419" s="11">
        <v>44526</v>
      </c>
      <c r="B419" s="10" t="s">
        <v>274</v>
      </c>
      <c r="C419" s="10">
        <v>1821833</v>
      </c>
      <c r="D419" s="10" t="s">
        <v>1</v>
      </c>
      <c r="E419" s="10" t="s">
        <v>287</v>
      </c>
      <c r="F419" s="12" t="str">
        <f>LOOKUP(,-FIND({"","品牌","品类","需求","竞品","品类","成分","长尾","场景","占位","功效"},E419),{"其他","品牌词","品类词","需求词","竞品词","品类词","成分词","长尾词","场景词","占位词","功效词"})</f>
        <v>品牌词</v>
      </c>
      <c r="G419" s="12" t="str">
        <f>INDEX(KOL素材!C:C,MATCH(M419,KOL素材!B:B,0))</f>
        <v>萌萌哒小柠檬</v>
      </c>
      <c r="H419" s="10">
        <v>2225201</v>
      </c>
      <c r="I419" s="10" t="s">
        <v>216</v>
      </c>
      <c r="J419" s="10" t="s">
        <v>217</v>
      </c>
      <c r="K419" s="10">
        <v>9955287</v>
      </c>
      <c r="L419" s="10" t="s">
        <v>216</v>
      </c>
      <c r="M419" s="10" t="s">
        <v>280</v>
      </c>
      <c r="N419" s="10" t="s">
        <v>47</v>
      </c>
      <c r="O419" s="10">
        <v>11.47</v>
      </c>
      <c r="P419" s="10">
        <v>95</v>
      </c>
      <c r="Q419" s="10">
        <v>2</v>
      </c>
      <c r="R419" s="13">
        <v>0.0211</v>
      </c>
      <c r="S419" s="10">
        <v>5.73</v>
      </c>
      <c r="T419" s="10">
        <v>0</v>
      </c>
      <c r="U419" s="10">
        <v>0</v>
      </c>
      <c r="V419" s="10">
        <v>0</v>
      </c>
      <c r="W419" s="10">
        <v>0</v>
      </c>
    </row>
    <row r="420" spans="1:23">
      <c r="A420" s="11">
        <v>44526</v>
      </c>
      <c r="B420" s="10" t="s">
        <v>274</v>
      </c>
      <c r="C420" s="10">
        <v>1821833</v>
      </c>
      <c r="D420" s="10" t="s">
        <v>1</v>
      </c>
      <c r="E420" s="10" t="s">
        <v>276</v>
      </c>
      <c r="F420" s="12" t="str">
        <f>LOOKUP(,-FIND({"","品牌","品类","需求","竞品","品类","成分","长尾","场景","占位","功效"},E420),{"其他","品牌词","品类词","需求词","竞品词","品类词","成分词","长尾词","场景词","占位词","功效词"})</f>
        <v>品牌词</v>
      </c>
      <c r="G420" s="12" t="str">
        <f>INDEX(KOL素材!C:C,MATCH(M420,KOL素材!B:B,0))</f>
        <v>白羊羊</v>
      </c>
      <c r="H420" s="10">
        <v>2225210</v>
      </c>
      <c r="I420" s="10" t="s">
        <v>216</v>
      </c>
      <c r="J420" s="10" t="s">
        <v>229</v>
      </c>
      <c r="K420" s="10">
        <v>9589435</v>
      </c>
      <c r="L420" s="10" t="s">
        <v>216</v>
      </c>
      <c r="M420" s="10" t="s">
        <v>229</v>
      </c>
      <c r="N420" s="10" t="s">
        <v>47</v>
      </c>
      <c r="O420" s="10">
        <v>2126.48</v>
      </c>
      <c r="P420" s="10">
        <v>8294</v>
      </c>
      <c r="Q420" s="10">
        <v>279</v>
      </c>
      <c r="R420" s="13">
        <v>0.0336</v>
      </c>
      <c r="S420" s="10">
        <v>7.62</v>
      </c>
      <c r="T420" s="10">
        <v>1</v>
      </c>
      <c r="U420" s="10">
        <v>2</v>
      </c>
      <c r="V420" s="10">
        <v>1</v>
      </c>
      <c r="W420" s="10">
        <v>0</v>
      </c>
    </row>
    <row r="421" spans="1:23">
      <c r="A421" s="11">
        <v>44526</v>
      </c>
      <c r="B421" s="10" t="s">
        <v>274</v>
      </c>
      <c r="C421" s="10">
        <v>1821833</v>
      </c>
      <c r="D421" s="10" t="s">
        <v>1</v>
      </c>
      <c r="E421" s="10" t="s">
        <v>277</v>
      </c>
      <c r="F421" s="12" t="str">
        <f>LOOKUP(,-FIND({"","品牌","品类","需求","竞品","品类","成分","长尾","场景","占位","功效"},E421),{"其他","品牌词","品类词","需求词","竞品词","品类词","成分词","长尾词","场景词","占位词","功效词"})</f>
        <v>品牌词</v>
      </c>
      <c r="G421" s="12" t="str">
        <f>INDEX(KOL素材!C:C,MATCH(M421,KOL素材!B:B,0))</f>
        <v>兔哥兔妹</v>
      </c>
      <c r="H421" s="10">
        <v>2244321</v>
      </c>
      <c r="I421" s="10" t="s">
        <v>216</v>
      </c>
      <c r="J421" s="10" t="s">
        <v>217</v>
      </c>
      <c r="K421" s="10">
        <v>9724117</v>
      </c>
      <c r="L421" s="10" t="s">
        <v>216</v>
      </c>
      <c r="M421" s="10" t="s">
        <v>217</v>
      </c>
      <c r="N421" s="10" t="s">
        <v>47</v>
      </c>
      <c r="O421" s="10">
        <v>0</v>
      </c>
      <c r="P421" s="10">
        <v>10</v>
      </c>
      <c r="Q421" s="10">
        <v>0</v>
      </c>
      <c r="R421" s="13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</row>
    <row r="422" spans="1:23">
      <c r="A422" s="11">
        <v>44526</v>
      </c>
      <c r="B422" s="10" t="s">
        <v>274</v>
      </c>
      <c r="C422" s="10">
        <v>1821833</v>
      </c>
      <c r="D422" s="10" t="s">
        <v>1</v>
      </c>
      <c r="E422" s="10" t="s">
        <v>281</v>
      </c>
      <c r="F422" s="12" t="str">
        <f>LOOKUP(,-FIND({"","品牌","品类","需求","竞品","品类","成分","长尾","场景","占位","功效"},E422),{"其他","品牌词","品类词","需求词","竞品词","品类词","成分词","长尾词","场景词","占位词","功效词"})</f>
        <v>品牌词</v>
      </c>
      <c r="G422" s="12" t="str">
        <f>INDEX(KOL素材!C:C,MATCH(M422,KOL素材!B:B,0))</f>
        <v>萌萌哒小柠檬</v>
      </c>
      <c r="H422" s="10">
        <v>2267007</v>
      </c>
      <c r="I422" s="10" t="s">
        <v>216</v>
      </c>
      <c r="J422" s="10" t="s">
        <v>279</v>
      </c>
      <c r="K422" s="10">
        <v>9938338</v>
      </c>
      <c r="L422" s="10" t="s">
        <v>216</v>
      </c>
      <c r="M422" s="10" t="s">
        <v>280</v>
      </c>
      <c r="N422" s="10" t="s">
        <v>47</v>
      </c>
      <c r="O422" s="10">
        <v>0</v>
      </c>
      <c r="P422" s="10">
        <v>1</v>
      </c>
      <c r="Q422" s="10">
        <v>0</v>
      </c>
      <c r="R422" s="13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</row>
    <row r="423" spans="1:23">
      <c r="A423" s="11">
        <v>44526</v>
      </c>
      <c r="B423" s="10" t="s">
        <v>274</v>
      </c>
      <c r="C423" s="10">
        <v>1821833</v>
      </c>
      <c r="D423" s="10" t="s">
        <v>1</v>
      </c>
      <c r="E423" s="10" t="s">
        <v>282</v>
      </c>
      <c r="F423" s="12" t="str">
        <f>LOOKUP(,-FIND({"","品牌","品类","需求","竞品","品类","成分","长尾","场景","占位","功效"},E423),{"其他","品牌词","品类词","需求词","竞品词","品类词","成分词","长尾词","场景词","占位词","功效词"})</f>
        <v>功效词</v>
      </c>
      <c r="G423" s="12" t="str">
        <f>INDEX(KOL素材!C:C,MATCH(M423,KOL素材!B:B,0))</f>
        <v>儿童营养师高珊珊</v>
      </c>
      <c r="H423" s="10">
        <v>2274258</v>
      </c>
      <c r="I423" s="10" t="s">
        <v>216</v>
      </c>
      <c r="J423" s="10" t="s">
        <v>283</v>
      </c>
      <c r="K423" s="10">
        <v>9938082</v>
      </c>
      <c r="L423" s="10" t="s">
        <v>216</v>
      </c>
      <c r="M423" s="10" t="s">
        <v>283</v>
      </c>
      <c r="N423" s="10" t="s">
        <v>47</v>
      </c>
      <c r="O423" s="10">
        <v>387.93</v>
      </c>
      <c r="P423" s="10">
        <v>2990</v>
      </c>
      <c r="Q423" s="10">
        <v>93</v>
      </c>
      <c r="R423" s="13">
        <v>0.0311</v>
      </c>
      <c r="S423" s="10">
        <v>4.17</v>
      </c>
      <c r="T423" s="10">
        <v>2</v>
      </c>
      <c r="U423" s="10">
        <v>0</v>
      </c>
      <c r="V423" s="10">
        <v>0</v>
      </c>
      <c r="W423" s="10">
        <v>0</v>
      </c>
    </row>
    <row r="424" spans="1:23">
      <c r="A424" s="11">
        <v>44527</v>
      </c>
      <c r="B424" s="10" t="s">
        <v>268</v>
      </c>
      <c r="C424" s="10">
        <v>1796446</v>
      </c>
      <c r="D424" s="10" t="s">
        <v>1</v>
      </c>
      <c r="E424" s="10" t="s">
        <v>269</v>
      </c>
      <c r="F424" s="12" t="str">
        <f>LOOKUP(,-FIND({"","品牌","品类","需求","竞品","品类","成分","长尾","场景","占位","功效"},E424),{"其他","品牌词","品类词","需求词","竞品词","品类词","成分词","长尾词","场景词","占位词","功效词"})</f>
        <v>品类词</v>
      </c>
      <c r="G424" s="12" t="str">
        <f>INDEX(KOL素材!C:C,MATCH(M424,KOL素材!B:B,0))</f>
        <v>执业药师喜喜妈</v>
      </c>
      <c r="H424" s="10">
        <v>2184195</v>
      </c>
      <c r="I424" s="10" t="s">
        <v>216</v>
      </c>
      <c r="J424" s="10" t="s">
        <v>270</v>
      </c>
      <c r="K424" s="10">
        <v>9327675</v>
      </c>
      <c r="L424" s="10" t="s">
        <v>216</v>
      </c>
      <c r="M424" s="10" t="s">
        <v>270</v>
      </c>
      <c r="N424" s="10" t="s">
        <v>47</v>
      </c>
      <c r="O424" s="10">
        <v>3953.49</v>
      </c>
      <c r="P424" s="10">
        <v>9450</v>
      </c>
      <c r="Q424" s="10">
        <v>564</v>
      </c>
      <c r="R424" s="13">
        <v>0.0597</v>
      </c>
      <c r="S424" s="10">
        <v>7</v>
      </c>
      <c r="T424" s="10">
        <v>3</v>
      </c>
      <c r="U424" s="10">
        <v>0</v>
      </c>
      <c r="V424" s="10">
        <v>5</v>
      </c>
      <c r="W424" s="10">
        <v>0</v>
      </c>
    </row>
    <row r="425" spans="1:23">
      <c r="A425" s="11">
        <v>44527</v>
      </c>
      <c r="B425" s="10" t="s">
        <v>268</v>
      </c>
      <c r="C425" s="10">
        <v>1796446</v>
      </c>
      <c r="D425" s="10" t="s">
        <v>1</v>
      </c>
      <c r="E425" s="10" t="s">
        <v>271</v>
      </c>
      <c r="F425" s="12" t="str">
        <f>LOOKUP(,-FIND({"","品牌","品类","需求","竞品","品类","成分","长尾","场景","占位","功效"},E425),{"其他","品牌词","品类词","需求词","竞品词","品类词","成分词","长尾词","场景词","占位词","功效词"})</f>
        <v>需求词</v>
      </c>
      <c r="G425" s="12" t="str">
        <f>INDEX(KOL素材!C:C,MATCH(M425,KOL素材!B:B,0))</f>
        <v>执业药师喜喜妈</v>
      </c>
      <c r="H425" s="10">
        <v>2196433</v>
      </c>
      <c r="I425" s="10" t="s">
        <v>216</v>
      </c>
      <c r="J425" s="10" t="s">
        <v>270</v>
      </c>
      <c r="K425" s="10">
        <v>9410409</v>
      </c>
      <c r="L425" s="10" t="s">
        <v>216</v>
      </c>
      <c r="M425" s="10" t="s">
        <v>270</v>
      </c>
      <c r="N425" s="10" t="s">
        <v>47</v>
      </c>
      <c r="O425" s="10">
        <v>1394</v>
      </c>
      <c r="P425" s="10">
        <v>3970</v>
      </c>
      <c r="Q425" s="10">
        <v>197</v>
      </c>
      <c r="R425" s="13">
        <v>0.0496</v>
      </c>
      <c r="S425" s="10">
        <v>7.07</v>
      </c>
      <c r="T425" s="10">
        <v>2</v>
      </c>
      <c r="U425" s="10">
        <v>1</v>
      </c>
      <c r="V425" s="10">
        <v>1</v>
      </c>
      <c r="W425" s="10">
        <v>0</v>
      </c>
    </row>
    <row r="426" spans="1:23">
      <c r="A426" s="11">
        <v>44527</v>
      </c>
      <c r="B426" s="10" t="s">
        <v>272</v>
      </c>
      <c r="C426" s="10">
        <v>1810537</v>
      </c>
      <c r="D426" s="10" t="s">
        <v>1</v>
      </c>
      <c r="E426" s="10" t="s">
        <v>273</v>
      </c>
      <c r="F426" s="12" t="str">
        <f>LOOKUP(,-FIND({"","品牌","品类","需求","竞品","品类","成分","长尾","场景","占位","功效"},E426),{"其他","品牌词","品类词","需求词","竞品词","品类词","成分词","长尾词","场景词","占位词","功效词"})</f>
        <v>占位词</v>
      </c>
      <c r="G426" s="12" t="str">
        <f>INDEX(KOL素材!C:C,MATCH(M426,KOL素材!B:B,0))</f>
        <v>执业药师喜喜妈</v>
      </c>
      <c r="H426" s="10">
        <v>2207800</v>
      </c>
      <c r="I426" s="10" t="s">
        <v>216</v>
      </c>
      <c r="J426" s="10" t="s">
        <v>270</v>
      </c>
      <c r="K426" s="10">
        <v>9469560</v>
      </c>
      <c r="L426" s="10" t="s">
        <v>216</v>
      </c>
      <c r="M426" s="10" t="s">
        <v>270</v>
      </c>
      <c r="N426" s="10" t="s">
        <v>47</v>
      </c>
      <c r="O426" s="10">
        <v>19408.32</v>
      </c>
      <c r="P426" s="10">
        <v>29572</v>
      </c>
      <c r="Q426" s="10">
        <v>1698</v>
      </c>
      <c r="R426" s="13">
        <v>0.0574</v>
      </c>
      <c r="S426" s="10">
        <v>11.43</v>
      </c>
      <c r="T426" s="10">
        <v>10</v>
      </c>
      <c r="U426" s="10">
        <v>2</v>
      </c>
      <c r="V426" s="10">
        <v>9</v>
      </c>
      <c r="W426" s="10">
        <v>1</v>
      </c>
    </row>
    <row r="427" spans="1:23">
      <c r="A427" s="11">
        <v>44527</v>
      </c>
      <c r="B427" s="10" t="s">
        <v>274</v>
      </c>
      <c r="C427" s="10">
        <v>1821833</v>
      </c>
      <c r="D427" s="10" t="s">
        <v>1</v>
      </c>
      <c r="E427" s="10" t="s">
        <v>275</v>
      </c>
      <c r="F427" s="12" t="str">
        <f>LOOKUP(,-FIND({"","品牌","品类","需求","竞品","品类","成分","长尾","场景","占位","功效"},E427),{"其他","品牌词","品类词","需求词","竞品词","品类词","成分词","长尾词","场景词","占位词","功效词"})</f>
        <v>品类词</v>
      </c>
      <c r="G427" s="12" t="str">
        <f>INDEX(KOL素材!C:C,MATCH(M427,KOL素材!B:B,0))</f>
        <v>执业药师喜喜妈</v>
      </c>
      <c r="H427" s="10">
        <v>2225193</v>
      </c>
      <c r="I427" s="10" t="s">
        <v>216</v>
      </c>
      <c r="J427" s="10" t="s">
        <v>270</v>
      </c>
      <c r="K427" s="10">
        <v>9589319</v>
      </c>
      <c r="L427" s="10" t="s">
        <v>216</v>
      </c>
      <c r="M427" s="10" t="s">
        <v>270</v>
      </c>
      <c r="N427" s="10" t="s">
        <v>47</v>
      </c>
      <c r="O427" s="10">
        <v>1139.42</v>
      </c>
      <c r="P427" s="10">
        <v>4453</v>
      </c>
      <c r="Q427" s="10">
        <v>182</v>
      </c>
      <c r="R427" s="13">
        <v>0.0409</v>
      </c>
      <c r="S427" s="10">
        <v>6.26</v>
      </c>
      <c r="T427" s="10">
        <v>2</v>
      </c>
      <c r="U427" s="10">
        <v>0</v>
      </c>
      <c r="V427" s="10">
        <v>1</v>
      </c>
      <c r="W427" s="10">
        <v>0</v>
      </c>
    </row>
    <row r="428" spans="1:23">
      <c r="A428" s="11">
        <v>44527</v>
      </c>
      <c r="B428" s="10" t="s">
        <v>274</v>
      </c>
      <c r="C428" s="10">
        <v>1821833</v>
      </c>
      <c r="D428" s="10" t="s">
        <v>1</v>
      </c>
      <c r="E428" s="10" t="s">
        <v>287</v>
      </c>
      <c r="F428" s="12" t="str">
        <f>LOOKUP(,-FIND({"","品牌","品类","需求","竞品","品类","成分","长尾","场景","占位","功效"},E428),{"其他","品牌词","品类词","需求词","竞品词","品类词","成分词","长尾词","场景词","占位词","功效词"})</f>
        <v>品牌词</v>
      </c>
      <c r="G428" s="12" t="str">
        <f>INDEX(KOL素材!C:C,MATCH(M428,KOL素材!B:B,0))</f>
        <v>萌萌哒小柠檬</v>
      </c>
      <c r="H428" s="10">
        <v>2225201</v>
      </c>
      <c r="I428" s="10" t="s">
        <v>216</v>
      </c>
      <c r="J428" s="10" t="s">
        <v>217</v>
      </c>
      <c r="K428" s="10">
        <v>9955287</v>
      </c>
      <c r="L428" s="10" t="s">
        <v>216</v>
      </c>
      <c r="M428" s="10" t="s">
        <v>280</v>
      </c>
      <c r="N428" s="10" t="s">
        <v>47</v>
      </c>
      <c r="O428" s="10">
        <v>220.76</v>
      </c>
      <c r="P428" s="10">
        <v>2127</v>
      </c>
      <c r="Q428" s="10">
        <v>36</v>
      </c>
      <c r="R428" s="13">
        <v>0.0169</v>
      </c>
      <c r="S428" s="10">
        <v>6.13</v>
      </c>
      <c r="T428" s="10">
        <v>0</v>
      </c>
      <c r="U428" s="10">
        <v>0</v>
      </c>
      <c r="V428" s="10">
        <v>0</v>
      </c>
      <c r="W428" s="10">
        <v>0</v>
      </c>
    </row>
    <row r="429" spans="1:23">
      <c r="A429" s="11">
        <v>44527</v>
      </c>
      <c r="B429" s="10" t="s">
        <v>274</v>
      </c>
      <c r="C429" s="10">
        <v>1821833</v>
      </c>
      <c r="D429" s="10" t="s">
        <v>1</v>
      </c>
      <c r="E429" s="10" t="s">
        <v>276</v>
      </c>
      <c r="F429" s="12" t="str">
        <f>LOOKUP(,-FIND({"","品牌","品类","需求","竞品","品类","成分","长尾","场景","占位","功效"},E429),{"其他","品牌词","品类词","需求词","竞品词","品类词","成分词","长尾词","场景词","占位词","功效词"})</f>
        <v>品牌词</v>
      </c>
      <c r="G429" s="12" t="str">
        <f>INDEX(KOL素材!C:C,MATCH(M429,KOL素材!B:B,0))</f>
        <v>白羊羊</v>
      </c>
      <c r="H429" s="10">
        <v>2225210</v>
      </c>
      <c r="I429" s="10" t="s">
        <v>216</v>
      </c>
      <c r="J429" s="10" t="s">
        <v>229</v>
      </c>
      <c r="K429" s="10">
        <v>9589435</v>
      </c>
      <c r="L429" s="10" t="s">
        <v>216</v>
      </c>
      <c r="M429" s="10" t="s">
        <v>229</v>
      </c>
      <c r="N429" s="10" t="s">
        <v>47</v>
      </c>
      <c r="O429" s="10">
        <v>1803.83</v>
      </c>
      <c r="P429" s="10">
        <v>6901</v>
      </c>
      <c r="Q429" s="10">
        <v>236</v>
      </c>
      <c r="R429" s="13">
        <v>0.0342</v>
      </c>
      <c r="S429" s="10">
        <v>7.64</v>
      </c>
      <c r="T429" s="10">
        <v>0</v>
      </c>
      <c r="U429" s="10">
        <v>0</v>
      </c>
      <c r="V429" s="10">
        <v>0</v>
      </c>
      <c r="W429" s="10">
        <v>0</v>
      </c>
    </row>
    <row r="430" spans="1:23">
      <c r="A430" s="11">
        <v>44527</v>
      </c>
      <c r="B430" s="10" t="s">
        <v>274</v>
      </c>
      <c r="C430" s="10">
        <v>1821833</v>
      </c>
      <c r="D430" s="10" t="s">
        <v>1</v>
      </c>
      <c r="E430" s="10" t="s">
        <v>277</v>
      </c>
      <c r="F430" s="12" t="str">
        <f>LOOKUP(,-FIND({"","品牌","品类","需求","竞品","品类","成分","长尾","场景","占位","功效"},E430),{"其他","品牌词","品类词","需求词","竞品词","品类词","成分词","长尾词","场景词","占位词","功效词"})</f>
        <v>品牌词</v>
      </c>
      <c r="G430" s="12" t="str">
        <f>INDEX(KOL素材!C:C,MATCH(M430,KOL素材!B:B,0))</f>
        <v>兔哥兔妹</v>
      </c>
      <c r="H430" s="10">
        <v>2244321</v>
      </c>
      <c r="I430" s="10" t="s">
        <v>216</v>
      </c>
      <c r="J430" s="10" t="s">
        <v>217</v>
      </c>
      <c r="K430" s="10">
        <v>9724117</v>
      </c>
      <c r="L430" s="10" t="s">
        <v>216</v>
      </c>
      <c r="M430" s="10" t="s">
        <v>217</v>
      </c>
      <c r="N430" s="10" t="s">
        <v>47</v>
      </c>
      <c r="O430" s="10">
        <v>0</v>
      </c>
      <c r="P430" s="10">
        <v>6</v>
      </c>
      <c r="Q430" s="10">
        <v>0</v>
      </c>
      <c r="R430" s="13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</row>
    <row r="431" spans="1:23">
      <c r="A431" s="11">
        <v>44527</v>
      </c>
      <c r="B431" s="10" t="s">
        <v>274</v>
      </c>
      <c r="C431" s="10">
        <v>1821833</v>
      </c>
      <c r="D431" s="10" t="s">
        <v>1</v>
      </c>
      <c r="E431" s="10" t="s">
        <v>281</v>
      </c>
      <c r="F431" s="12" t="str">
        <f>LOOKUP(,-FIND({"","品牌","品类","需求","竞品","品类","成分","长尾","场景","占位","功效"},E431),{"其他","品牌词","品类词","需求词","竞品词","品类词","成分词","长尾词","场景词","占位词","功效词"})</f>
        <v>品牌词</v>
      </c>
      <c r="G431" s="12" t="str">
        <f>INDEX(KOL素材!C:C,MATCH(M431,KOL素材!B:B,0))</f>
        <v>萌萌哒小柠檬</v>
      </c>
      <c r="H431" s="10">
        <v>2267007</v>
      </c>
      <c r="I431" s="10" t="s">
        <v>216</v>
      </c>
      <c r="J431" s="10" t="s">
        <v>279</v>
      </c>
      <c r="K431" s="10">
        <v>9938338</v>
      </c>
      <c r="L431" s="10" t="s">
        <v>216</v>
      </c>
      <c r="M431" s="10" t="s">
        <v>280</v>
      </c>
      <c r="N431" s="10" t="s">
        <v>47</v>
      </c>
      <c r="O431" s="10">
        <v>0</v>
      </c>
      <c r="P431" s="10">
        <v>1</v>
      </c>
      <c r="Q431" s="10">
        <v>0</v>
      </c>
      <c r="R431" s="13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</row>
    <row r="432" spans="1:23">
      <c r="A432" s="11">
        <v>44527</v>
      </c>
      <c r="B432" s="10" t="s">
        <v>274</v>
      </c>
      <c r="C432" s="10">
        <v>1821833</v>
      </c>
      <c r="D432" s="10" t="s">
        <v>1</v>
      </c>
      <c r="E432" s="10" t="s">
        <v>282</v>
      </c>
      <c r="F432" s="12" t="str">
        <f>LOOKUP(,-FIND({"","品牌","品类","需求","竞品","品类","成分","长尾","场景","占位","功效"},E432),{"其他","品牌词","品类词","需求词","竞品词","品类词","成分词","长尾词","场景词","占位词","功效词"})</f>
        <v>功效词</v>
      </c>
      <c r="G432" s="12" t="str">
        <f>INDEX(KOL素材!C:C,MATCH(M432,KOL素材!B:B,0))</f>
        <v>儿童营养师高珊珊</v>
      </c>
      <c r="H432" s="10">
        <v>2274258</v>
      </c>
      <c r="I432" s="10" t="s">
        <v>216</v>
      </c>
      <c r="J432" s="10" t="s">
        <v>283</v>
      </c>
      <c r="K432" s="10">
        <v>9938082</v>
      </c>
      <c r="L432" s="10" t="s">
        <v>216</v>
      </c>
      <c r="M432" s="10" t="s">
        <v>283</v>
      </c>
      <c r="N432" s="10" t="s">
        <v>47</v>
      </c>
      <c r="O432" s="10">
        <v>529.12</v>
      </c>
      <c r="P432" s="10">
        <v>2497</v>
      </c>
      <c r="Q432" s="10">
        <v>132</v>
      </c>
      <c r="R432" s="13">
        <v>0.0529</v>
      </c>
      <c r="S432" s="10">
        <v>4</v>
      </c>
      <c r="T432" s="10">
        <v>0</v>
      </c>
      <c r="U432" s="10">
        <v>0</v>
      </c>
      <c r="V432" s="10">
        <v>0</v>
      </c>
      <c r="W432" s="10">
        <v>0</v>
      </c>
    </row>
    <row r="433" spans="1:23">
      <c r="A433" s="11">
        <v>44528</v>
      </c>
      <c r="B433" s="10" t="s">
        <v>268</v>
      </c>
      <c r="C433" s="10">
        <v>1796446</v>
      </c>
      <c r="D433" s="10" t="s">
        <v>1</v>
      </c>
      <c r="E433" s="10" t="s">
        <v>269</v>
      </c>
      <c r="F433" s="12" t="str">
        <f>LOOKUP(,-FIND({"","品牌","品类","需求","竞品","品类","成分","长尾","场景","占位","功效"},E433),{"其他","品牌词","品类词","需求词","竞品词","品类词","成分词","长尾词","场景词","占位词","功效词"})</f>
        <v>品类词</v>
      </c>
      <c r="G433" s="12" t="str">
        <f>INDEX(KOL素材!C:C,MATCH(M433,KOL素材!B:B,0))</f>
        <v>执业药师喜喜妈</v>
      </c>
      <c r="H433" s="10">
        <v>2184195</v>
      </c>
      <c r="I433" s="10" t="s">
        <v>216</v>
      </c>
      <c r="J433" s="10" t="s">
        <v>270</v>
      </c>
      <c r="K433" s="10">
        <v>9327675</v>
      </c>
      <c r="L433" s="10" t="s">
        <v>216</v>
      </c>
      <c r="M433" s="10" t="s">
        <v>270</v>
      </c>
      <c r="N433" s="10" t="s">
        <v>47</v>
      </c>
      <c r="O433" s="10">
        <v>3934.61</v>
      </c>
      <c r="P433" s="10">
        <v>9080</v>
      </c>
      <c r="Q433" s="10">
        <v>557</v>
      </c>
      <c r="R433" s="13">
        <v>0.0613</v>
      </c>
      <c r="S433" s="10">
        <v>7.06</v>
      </c>
      <c r="T433" s="10">
        <v>6</v>
      </c>
      <c r="U433" s="10">
        <v>2</v>
      </c>
      <c r="V433" s="10">
        <v>3</v>
      </c>
      <c r="W433" s="10">
        <v>1</v>
      </c>
    </row>
    <row r="434" spans="1:23">
      <c r="A434" s="11">
        <v>44528</v>
      </c>
      <c r="B434" s="10" t="s">
        <v>268</v>
      </c>
      <c r="C434" s="10">
        <v>1796446</v>
      </c>
      <c r="D434" s="10" t="s">
        <v>1</v>
      </c>
      <c r="E434" s="10" t="s">
        <v>271</v>
      </c>
      <c r="F434" s="12" t="str">
        <f>LOOKUP(,-FIND({"","品牌","品类","需求","竞品","品类","成分","长尾","场景","占位","功效"},E434),{"其他","品牌词","品类词","需求词","竞品词","品类词","成分词","长尾词","场景词","占位词","功效词"})</f>
        <v>需求词</v>
      </c>
      <c r="G434" s="12" t="str">
        <f>INDEX(KOL素材!C:C,MATCH(M434,KOL素材!B:B,0))</f>
        <v>执业药师喜喜妈</v>
      </c>
      <c r="H434" s="10">
        <v>2196433</v>
      </c>
      <c r="I434" s="10" t="s">
        <v>216</v>
      </c>
      <c r="J434" s="10" t="s">
        <v>270</v>
      </c>
      <c r="K434" s="10">
        <v>9410409</v>
      </c>
      <c r="L434" s="10" t="s">
        <v>216</v>
      </c>
      <c r="M434" s="10" t="s">
        <v>270</v>
      </c>
      <c r="N434" s="10" t="s">
        <v>47</v>
      </c>
      <c r="O434" s="10">
        <v>1366.27</v>
      </c>
      <c r="P434" s="10">
        <v>4005</v>
      </c>
      <c r="Q434" s="10">
        <v>196</v>
      </c>
      <c r="R434" s="13">
        <v>0.0489</v>
      </c>
      <c r="S434" s="10">
        <v>6.97</v>
      </c>
      <c r="T434" s="10">
        <v>3</v>
      </c>
      <c r="U434" s="10">
        <v>0</v>
      </c>
      <c r="V434" s="10">
        <v>0</v>
      </c>
      <c r="W434" s="10">
        <v>0</v>
      </c>
    </row>
    <row r="435" spans="1:23">
      <c r="A435" s="11">
        <v>44528</v>
      </c>
      <c r="B435" s="10" t="s">
        <v>272</v>
      </c>
      <c r="C435" s="10">
        <v>1810537</v>
      </c>
      <c r="D435" s="10" t="s">
        <v>1</v>
      </c>
      <c r="E435" s="10" t="s">
        <v>273</v>
      </c>
      <c r="F435" s="12" t="str">
        <f>LOOKUP(,-FIND({"","品牌","品类","需求","竞品","品类","成分","长尾","场景","占位","功效"},E435),{"其他","品牌词","品类词","需求词","竞品词","品类词","成分词","长尾词","场景词","占位词","功效词"})</f>
        <v>占位词</v>
      </c>
      <c r="G435" s="12" t="str">
        <f>INDEX(KOL素材!C:C,MATCH(M435,KOL素材!B:B,0))</f>
        <v>执业药师喜喜妈</v>
      </c>
      <c r="H435" s="10">
        <v>2207800</v>
      </c>
      <c r="I435" s="10" t="s">
        <v>216</v>
      </c>
      <c r="J435" s="10" t="s">
        <v>270</v>
      </c>
      <c r="K435" s="10">
        <v>9469560</v>
      </c>
      <c r="L435" s="10" t="s">
        <v>216</v>
      </c>
      <c r="M435" s="10" t="s">
        <v>270</v>
      </c>
      <c r="N435" s="10" t="s">
        <v>47</v>
      </c>
      <c r="O435" s="10">
        <v>19651.33</v>
      </c>
      <c r="P435" s="10">
        <v>34955</v>
      </c>
      <c r="Q435" s="10">
        <v>1766</v>
      </c>
      <c r="R435" s="13">
        <v>0.0505</v>
      </c>
      <c r="S435" s="10">
        <v>11.12</v>
      </c>
      <c r="T435" s="10">
        <v>18</v>
      </c>
      <c r="U435" s="10">
        <v>0</v>
      </c>
      <c r="V435" s="10">
        <v>9</v>
      </c>
      <c r="W435" s="10">
        <v>1</v>
      </c>
    </row>
    <row r="436" spans="1:23">
      <c r="A436" s="11">
        <v>44528</v>
      </c>
      <c r="B436" s="10" t="s">
        <v>274</v>
      </c>
      <c r="C436" s="10">
        <v>1821833</v>
      </c>
      <c r="D436" s="10" t="s">
        <v>1</v>
      </c>
      <c r="E436" s="10" t="s">
        <v>275</v>
      </c>
      <c r="F436" s="12" t="str">
        <f>LOOKUP(,-FIND({"","品牌","品类","需求","竞品","品类","成分","长尾","场景","占位","功效"},E436),{"其他","品牌词","品类词","需求词","竞品词","品类词","成分词","长尾词","场景词","占位词","功效词"})</f>
        <v>品类词</v>
      </c>
      <c r="G436" s="12" t="str">
        <f>INDEX(KOL素材!C:C,MATCH(M436,KOL素材!B:B,0))</f>
        <v>执业药师喜喜妈</v>
      </c>
      <c r="H436" s="10">
        <v>2225193</v>
      </c>
      <c r="I436" s="10" t="s">
        <v>216</v>
      </c>
      <c r="J436" s="10" t="s">
        <v>270</v>
      </c>
      <c r="K436" s="10">
        <v>9589319</v>
      </c>
      <c r="L436" s="10" t="s">
        <v>216</v>
      </c>
      <c r="M436" s="10" t="s">
        <v>270</v>
      </c>
      <c r="N436" s="10" t="s">
        <v>47</v>
      </c>
      <c r="O436" s="10">
        <v>1308.77</v>
      </c>
      <c r="P436" s="10">
        <v>5203</v>
      </c>
      <c r="Q436" s="10">
        <v>209</v>
      </c>
      <c r="R436" s="13">
        <v>0.0402</v>
      </c>
      <c r="S436" s="10">
        <v>6.26</v>
      </c>
      <c r="T436" s="10">
        <v>4</v>
      </c>
      <c r="U436" s="10">
        <v>0</v>
      </c>
      <c r="V436" s="10">
        <v>2</v>
      </c>
      <c r="W436" s="10">
        <v>0</v>
      </c>
    </row>
    <row r="437" spans="1:23">
      <c r="A437" s="11">
        <v>44528</v>
      </c>
      <c r="B437" s="10" t="s">
        <v>274</v>
      </c>
      <c r="C437" s="10">
        <v>1821833</v>
      </c>
      <c r="D437" s="10" t="s">
        <v>1</v>
      </c>
      <c r="E437" s="10" t="s">
        <v>287</v>
      </c>
      <c r="F437" s="12" t="str">
        <f>LOOKUP(,-FIND({"","品牌","品类","需求","竞品","品类","成分","长尾","场景","占位","功效"},E437),{"其他","品牌词","品类词","需求词","竞品词","品类词","成分词","长尾词","场景词","占位词","功效词"})</f>
        <v>品牌词</v>
      </c>
      <c r="G437" s="12" t="str">
        <f>INDEX(KOL素材!C:C,MATCH(M437,KOL素材!B:B,0))</f>
        <v>萌萌哒小柠檬</v>
      </c>
      <c r="H437" s="10">
        <v>2225201</v>
      </c>
      <c r="I437" s="10" t="s">
        <v>216</v>
      </c>
      <c r="J437" s="10" t="s">
        <v>217</v>
      </c>
      <c r="K437" s="10">
        <v>9955287</v>
      </c>
      <c r="L437" s="10" t="s">
        <v>216</v>
      </c>
      <c r="M437" s="10" t="s">
        <v>280</v>
      </c>
      <c r="N437" s="10" t="s">
        <v>47</v>
      </c>
      <c r="O437" s="10">
        <v>430.32</v>
      </c>
      <c r="P437" s="10">
        <v>3872</v>
      </c>
      <c r="Q437" s="10">
        <v>74</v>
      </c>
      <c r="R437" s="13">
        <v>0.0191</v>
      </c>
      <c r="S437" s="10">
        <v>5.81</v>
      </c>
      <c r="T437" s="10">
        <v>0</v>
      </c>
      <c r="U437" s="10">
        <v>0</v>
      </c>
      <c r="V437" s="10">
        <v>0</v>
      </c>
      <c r="W437" s="10">
        <v>0</v>
      </c>
    </row>
    <row r="438" spans="1:23">
      <c r="A438" s="11">
        <v>44528</v>
      </c>
      <c r="B438" s="10" t="s">
        <v>274</v>
      </c>
      <c r="C438" s="10">
        <v>1821833</v>
      </c>
      <c r="D438" s="10" t="s">
        <v>1</v>
      </c>
      <c r="E438" s="10" t="s">
        <v>276</v>
      </c>
      <c r="F438" s="12" t="str">
        <f>LOOKUP(,-FIND({"","品牌","品类","需求","竞品","品类","成分","长尾","场景","占位","功效"},E438),{"其他","品牌词","品类词","需求词","竞品词","品类词","成分词","长尾词","场景词","占位词","功效词"})</f>
        <v>品牌词</v>
      </c>
      <c r="G438" s="12" t="str">
        <f>INDEX(KOL素材!C:C,MATCH(M438,KOL素材!B:B,0))</f>
        <v>白羊羊</v>
      </c>
      <c r="H438" s="10">
        <v>2225210</v>
      </c>
      <c r="I438" s="10" t="s">
        <v>216</v>
      </c>
      <c r="J438" s="10" t="s">
        <v>229</v>
      </c>
      <c r="K438" s="10">
        <v>9589435</v>
      </c>
      <c r="L438" s="10" t="s">
        <v>216</v>
      </c>
      <c r="M438" s="10" t="s">
        <v>229</v>
      </c>
      <c r="N438" s="10" t="s">
        <v>47</v>
      </c>
      <c r="O438" s="10">
        <v>2139.76</v>
      </c>
      <c r="P438" s="10">
        <v>7874</v>
      </c>
      <c r="Q438" s="10">
        <v>286</v>
      </c>
      <c r="R438" s="13">
        <v>0.0363</v>
      </c>
      <c r="S438" s="10">
        <v>7.48</v>
      </c>
      <c r="T438" s="10">
        <v>2</v>
      </c>
      <c r="U438" s="10">
        <v>1</v>
      </c>
      <c r="V438" s="10">
        <v>0</v>
      </c>
      <c r="W438" s="10">
        <v>0</v>
      </c>
    </row>
    <row r="439" spans="1:23">
      <c r="A439" s="11">
        <v>44528</v>
      </c>
      <c r="B439" s="10" t="s">
        <v>274</v>
      </c>
      <c r="C439" s="10">
        <v>1821833</v>
      </c>
      <c r="D439" s="10" t="s">
        <v>1</v>
      </c>
      <c r="E439" s="10" t="s">
        <v>277</v>
      </c>
      <c r="F439" s="12" t="str">
        <f>LOOKUP(,-FIND({"","品牌","品类","需求","竞品","品类","成分","长尾","场景","占位","功效"},E439),{"其他","品牌词","品类词","需求词","竞品词","品类词","成分词","长尾词","场景词","占位词","功效词"})</f>
        <v>品牌词</v>
      </c>
      <c r="G439" s="12" t="str">
        <f>INDEX(KOL素材!C:C,MATCH(M439,KOL素材!B:B,0))</f>
        <v>兔哥兔妹</v>
      </c>
      <c r="H439" s="10">
        <v>2244321</v>
      </c>
      <c r="I439" s="10" t="s">
        <v>216</v>
      </c>
      <c r="J439" s="10" t="s">
        <v>217</v>
      </c>
      <c r="K439" s="10">
        <v>9724117</v>
      </c>
      <c r="L439" s="10" t="s">
        <v>216</v>
      </c>
      <c r="M439" s="10" t="s">
        <v>217</v>
      </c>
      <c r="N439" s="10" t="s">
        <v>47</v>
      </c>
      <c r="O439" s="10">
        <v>18.63</v>
      </c>
      <c r="P439" s="10">
        <v>17</v>
      </c>
      <c r="Q439" s="10">
        <v>2</v>
      </c>
      <c r="R439" s="13">
        <v>0.1176</v>
      </c>
      <c r="S439" s="10">
        <v>9.31</v>
      </c>
      <c r="T439" s="10">
        <v>0</v>
      </c>
      <c r="U439" s="10">
        <v>0</v>
      </c>
      <c r="V439" s="10">
        <v>0</v>
      </c>
      <c r="W439" s="10">
        <v>0</v>
      </c>
    </row>
    <row r="440" spans="1:23">
      <c r="A440" s="11">
        <v>44528</v>
      </c>
      <c r="B440" s="10" t="s">
        <v>274</v>
      </c>
      <c r="C440" s="10">
        <v>1821833</v>
      </c>
      <c r="D440" s="10" t="s">
        <v>1</v>
      </c>
      <c r="E440" s="10" t="s">
        <v>282</v>
      </c>
      <c r="F440" s="12" t="str">
        <f>LOOKUP(,-FIND({"","品牌","品类","需求","竞品","品类","成分","长尾","场景","占位","功效"},E440),{"其他","品牌词","品类词","需求词","竞品词","品类词","成分词","长尾词","场景词","占位词","功效词"})</f>
        <v>功效词</v>
      </c>
      <c r="G440" s="12" t="str">
        <f>INDEX(KOL素材!C:C,MATCH(M440,KOL素材!B:B,0))</f>
        <v>儿童营养师高珊珊</v>
      </c>
      <c r="H440" s="10">
        <v>2274258</v>
      </c>
      <c r="I440" s="10" t="s">
        <v>216</v>
      </c>
      <c r="J440" s="10" t="s">
        <v>283</v>
      </c>
      <c r="K440" s="10">
        <v>9938082</v>
      </c>
      <c r="L440" s="10" t="s">
        <v>216</v>
      </c>
      <c r="M440" s="10" t="s">
        <v>283</v>
      </c>
      <c r="N440" s="10" t="s">
        <v>47</v>
      </c>
      <c r="O440" s="10">
        <v>640.44</v>
      </c>
      <c r="P440" s="10">
        <v>3442</v>
      </c>
      <c r="Q440" s="10">
        <v>167</v>
      </c>
      <c r="R440" s="13">
        <v>0.0485</v>
      </c>
      <c r="S440" s="10">
        <v>3.83</v>
      </c>
      <c r="T440" s="10">
        <v>1</v>
      </c>
      <c r="U440" s="10">
        <v>0</v>
      </c>
      <c r="V440" s="10">
        <v>2</v>
      </c>
      <c r="W440" s="10">
        <v>0</v>
      </c>
    </row>
    <row r="441" spans="1:23">
      <c r="A441" s="11">
        <v>44529</v>
      </c>
      <c r="B441" s="10" t="s">
        <v>268</v>
      </c>
      <c r="C441" s="10">
        <v>1796446</v>
      </c>
      <c r="D441" s="10" t="s">
        <v>1</v>
      </c>
      <c r="E441" s="10" t="s">
        <v>269</v>
      </c>
      <c r="F441" s="12" t="str">
        <f>LOOKUP(,-FIND({"","品牌","品类","需求","竞品","品类","成分","长尾","场景","占位","功效"},E441),{"其他","品牌词","品类词","需求词","竞品词","品类词","成分词","长尾词","场景词","占位词","功效词"})</f>
        <v>品类词</v>
      </c>
      <c r="G441" s="12" t="str">
        <f>INDEX(KOL素材!C:C,MATCH(M441,KOL素材!B:B,0))</f>
        <v>执业药师喜喜妈</v>
      </c>
      <c r="H441" s="10">
        <v>2184195</v>
      </c>
      <c r="I441" s="10" t="s">
        <v>216</v>
      </c>
      <c r="J441" s="10" t="s">
        <v>270</v>
      </c>
      <c r="K441" s="10">
        <v>9327675</v>
      </c>
      <c r="L441" s="10" t="s">
        <v>216</v>
      </c>
      <c r="M441" s="10" t="s">
        <v>270</v>
      </c>
      <c r="N441" s="10" t="s">
        <v>47</v>
      </c>
      <c r="O441" s="10">
        <v>4119</v>
      </c>
      <c r="P441" s="10">
        <v>10610</v>
      </c>
      <c r="Q441" s="10">
        <v>598</v>
      </c>
      <c r="R441" s="13">
        <v>0.0564</v>
      </c>
      <c r="S441" s="10">
        <v>6.88</v>
      </c>
      <c r="T441" s="10">
        <v>6</v>
      </c>
      <c r="U441" s="10">
        <v>0</v>
      </c>
      <c r="V441" s="10">
        <v>2</v>
      </c>
      <c r="W441" s="10">
        <v>0</v>
      </c>
    </row>
    <row r="442" spans="1:23">
      <c r="A442" s="11">
        <v>44529</v>
      </c>
      <c r="B442" s="10" t="s">
        <v>268</v>
      </c>
      <c r="C442" s="10">
        <v>1796446</v>
      </c>
      <c r="D442" s="10" t="s">
        <v>1</v>
      </c>
      <c r="E442" s="10" t="s">
        <v>271</v>
      </c>
      <c r="F442" s="12" t="str">
        <f>LOOKUP(,-FIND({"","品牌","品类","需求","竞品","品类","成分","长尾","场景","占位","功效"},E442),{"其他","品牌词","品类词","需求词","竞品词","品类词","成分词","长尾词","场景词","占位词","功效词"})</f>
        <v>需求词</v>
      </c>
      <c r="G442" s="12" t="str">
        <f>INDEX(KOL素材!C:C,MATCH(M442,KOL素材!B:B,0))</f>
        <v>执业药师喜喜妈</v>
      </c>
      <c r="H442" s="10">
        <v>2196433</v>
      </c>
      <c r="I442" s="10" t="s">
        <v>216</v>
      </c>
      <c r="J442" s="10" t="s">
        <v>270</v>
      </c>
      <c r="K442" s="10">
        <v>9410409</v>
      </c>
      <c r="L442" s="10" t="s">
        <v>216</v>
      </c>
      <c r="M442" s="10" t="s">
        <v>270</v>
      </c>
      <c r="N442" s="10" t="s">
        <v>47</v>
      </c>
      <c r="O442" s="10">
        <v>1373.63</v>
      </c>
      <c r="P442" s="10">
        <v>3948</v>
      </c>
      <c r="Q442" s="10">
        <v>193</v>
      </c>
      <c r="R442" s="13">
        <v>0.0489</v>
      </c>
      <c r="S442" s="10">
        <v>7.11</v>
      </c>
      <c r="T442" s="10">
        <v>1</v>
      </c>
      <c r="U442" s="10">
        <v>0</v>
      </c>
      <c r="V442" s="10">
        <v>1</v>
      </c>
      <c r="W442" s="10">
        <v>0</v>
      </c>
    </row>
    <row r="443" spans="1:23">
      <c r="A443" s="11">
        <v>44529</v>
      </c>
      <c r="B443" s="10" t="s">
        <v>272</v>
      </c>
      <c r="C443" s="10">
        <v>1810537</v>
      </c>
      <c r="D443" s="10" t="s">
        <v>1</v>
      </c>
      <c r="E443" s="10" t="s">
        <v>273</v>
      </c>
      <c r="F443" s="12" t="str">
        <f>LOOKUP(,-FIND({"","品牌","品类","需求","竞品","品类","成分","长尾","场景","占位","功效"},E443),{"其他","品牌词","品类词","需求词","竞品词","品类词","成分词","长尾词","场景词","占位词","功效词"})</f>
        <v>占位词</v>
      </c>
      <c r="G443" s="12" t="str">
        <f>INDEX(KOL素材!C:C,MATCH(M443,KOL素材!B:B,0))</f>
        <v>执业药师喜喜妈</v>
      </c>
      <c r="H443" s="10">
        <v>2207800</v>
      </c>
      <c r="I443" s="10" t="s">
        <v>216</v>
      </c>
      <c r="J443" s="10" t="s">
        <v>270</v>
      </c>
      <c r="K443" s="10">
        <v>9469560</v>
      </c>
      <c r="L443" s="10" t="s">
        <v>216</v>
      </c>
      <c r="M443" s="10" t="s">
        <v>270</v>
      </c>
      <c r="N443" s="10" t="s">
        <v>47</v>
      </c>
      <c r="O443" s="10">
        <v>20377.61</v>
      </c>
      <c r="P443" s="10">
        <v>31421</v>
      </c>
      <c r="Q443" s="10">
        <v>1728</v>
      </c>
      <c r="R443" s="13">
        <v>0.055</v>
      </c>
      <c r="S443" s="10">
        <v>11.79</v>
      </c>
      <c r="T443" s="10">
        <v>7</v>
      </c>
      <c r="U443" s="10">
        <v>0</v>
      </c>
      <c r="V443" s="10">
        <v>3</v>
      </c>
      <c r="W443" s="10">
        <v>6</v>
      </c>
    </row>
    <row r="444" spans="1:23">
      <c r="A444" s="11">
        <v>44529</v>
      </c>
      <c r="B444" s="10" t="s">
        <v>274</v>
      </c>
      <c r="C444" s="10">
        <v>1821833</v>
      </c>
      <c r="D444" s="10" t="s">
        <v>1</v>
      </c>
      <c r="E444" s="10" t="s">
        <v>275</v>
      </c>
      <c r="F444" s="12" t="str">
        <f>LOOKUP(,-FIND({"","品牌","品类","需求","竞品","品类","成分","长尾","场景","占位","功效"},E444),{"其他","品牌词","品类词","需求词","竞品词","品类词","成分词","长尾词","场景词","占位词","功效词"})</f>
        <v>品类词</v>
      </c>
      <c r="G444" s="12" t="str">
        <f>INDEX(KOL素材!C:C,MATCH(M444,KOL素材!B:B,0))</f>
        <v>执业药师喜喜妈</v>
      </c>
      <c r="H444" s="10">
        <v>2225193</v>
      </c>
      <c r="I444" s="10" t="s">
        <v>216</v>
      </c>
      <c r="J444" s="10" t="s">
        <v>270</v>
      </c>
      <c r="K444" s="10">
        <v>9589319</v>
      </c>
      <c r="L444" s="10" t="s">
        <v>216</v>
      </c>
      <c r="M444" s="10" t="s">
        <v>270</v>
      </c>
      <c r="N444" s="10" t="s">
        <v>47</v>
      </c>
      <c r="O444" s="10">
        <v>1220.37</v>
      </c>
      <c r="P444" s="10">
        <v>5158</v>
      </c>
      <c r="Q444" s="10">
        <v>195</v>
      </c>
      <c r="R444" s="13">
        <v>0.0378</v>
      </c>
      <c r="S444" s="10">
        <v>6.25</v>
      </c>
      <c r="T444" s="10">
        <v>0</v>
      </c>
      <c r="U444" s="10">
        <v>0</v>
      </c>
      <c r="V444" s="10">
        <v>0</v>
      </c>
      <c r="W444" s="10">
        <v>0</v>
      </c>
    </row>
    <row r="445" spans="1:23">
      <c r="A445" s="11">
        <v>44529</v>
      </c>
      <c r="B445" s="10" t="s">
        <v>274</v>
      </c>
      <c r="C445" s="10">
        <v>1821833</v>
      </c>
      <c r="D445" s="10" t="s">
        <v>1</v>
      </c>
      <c r="E445" s="10" t="s">
        <v>287</v>
      </c>
      <c r="F445" s="12" t="str">
        <f>LOOKUP(,-FIND({"","品牌","品类","需求","竞品","品类","成分","长尾","场景","占位","功效"},E445),{"其他","品牌词","品类词","需求词","竞品词","品类词","成分词","长尾词","场景词","占位词","功效词"})</f>
        <v>品牌词</v>
      </c>
      <c r="G445" s="12" t="str">
        <f>INDEX(KOL素材!C:C,MATCH(M445,KOL素材!B:B,0))</f>
        <v>萌萌哒小柠檬</v>
      </c>
      <c r="H445" s="10">
        <v>2225201</v>
      </c>
      <c r="I445" s="10" t="s">
        <v>216</v>
      </c>
      <c r="J445" s="10" t="s">
        <v>217</v>
      </c>
      <c r="K445" s="10">
        <v>9955287</v>
      </c>
      <c r="L445" s="10" t="s">
        <v>216</v>
      </c>
      <c r="M445" s="10" t="s">
        <v>280</v>
      </c>
      <c r="N445" s="10" t="s">
        <v>47</v>
      </c>
      <c r="O445" s="10">
        <v>6.31</v>
      </c>
      <c r="P445" s="10">
        <v>2</v>
      </c>
      <c r="Q445" s="10">
        <v>1</v>
      </c>
      <c r="R445" s="13">
        <v>0.5</v>
      </c>
      <c r="S445" s="10">
        <v>6.31</v>
      </c>
      <c r="T445" s="10">
        <v>0</v>
      </c>
      <c r="U445" s="10">
        <v>0</v>
      </c>
      <c r="V445" s="10">
        <v>0</v>
      </c>
      <c r="W445" s="10">
        <v>0</v>
      </c>
    </row>
    <row r="446" spans="1:23">
      <c r="A446" s="11">
        <v>44529</v>
      </c>
      <c r="B446" s="10" t="s">
        <v>274</v>
      </c>
      <c r="C446" s="10">
        <v>1821833</v>
      </c>
      <c r="D446" s="10" t="s">
        <v>1</v>
      </c>
      <c r="E446" s="10" t="s">
        <v>276</v>
      </c>
      <c r="F446" s="12" t="str">
        <f>LOOKUP(,-FIND({"","品牌","品类","需求","竞品","品类","成分","长尾","场景","占位","功效"},E446),{"其他","品牌词","品类词","需求词","竞品词","品类词","成分词","长尾词","场景词","占位词","功效词"})</f>
        <v>品牌词</v>
      </c>
      <c r="G446" s="12" t="str">
        <f>INDEX(KOL素材!C:C,MATCH(M446,KOL素材!B:B,0))</f>
        <v>白羊羊</v>
      </c>
      <c r="H446" s="10">
        <v>2225210</v>
      </c>
      <c r="I446" s="10" t="s">
        <v>216</v>
      </c>
      <c r="J446" s="10" t="s">
        <v>229</v>
      </c>
      <c r="K446" s="10">
        <v>9589435</v>
      </c>
      <c r="L446" s="10" t="s">
        <v>216</v>
      </c>
      <c r="M446" s="10" t="s">
        <v>229</v>
      </c>
      <c r="N446" s="10" t="s">
        <v>47</v>
      </c>
      <c r="O446" s="10">
        <v>2837.71</v>
      </c>
      <c r="P446" s="10">
        <v>11019</v>
      </c>
      <c r="Q446" s="10">
        <v>380</v>
      </c>
      <c r="R446" s="13">
        <v>0.0345</v>
      </c>
      <c r="S446" s="10">
        <v>7.46</v>
      </c>
      <c r="T446" s="10">
        <v>2</v>
      </c>
      <c r="U446" s="10">
        <v>0</v>
      </c>
      <c r="V446" s="10">
        <v>0</v>
      </c>
      <c r="W446" s="10">
        <v>0</v>
      </c>
    </row>
    <row r="447" spans="1:23">
      <c r="A447" s="11">
        <v>44529</v>
      </c>
      <c r="B447" s="10" t="s">
        <v>274</v>
      </c>
      <c r="C447" s="10">
        <v>1821833</v>
      </c>
      <c r="D447" s="10" t="s">
        <v>1</v>
      </c>
      <c r="E447" s="10" t="s">
        <v>277</v>
      </c>
      <c r="F447" s="12" t="str">
        <f>LOOKUP(,-FIND({"","品牌","品类","需求","竞品","品类","成分","长尾","场景","占位","功效"},E447),{"其他","品牌词","品类词","需求词","竞品词","品类词","成分词","长尾词","场景词","占位词","功效词"})</f>
        <v>品牌词</v>
      </c>
      <c r="G447" s="12" t="str">
        <f>INDEX(KOL素材!C:C,MATCH(M447,KOL素材!B:B,0))</f>
        <v>兔哥兔妹</v>
      </c>
      <c r="H447" s="10">
        <v>2244321</v>
      </c>
      <c r="I447" s="10" t="s">
        <v>216</v>
      </c>
      <c r="J447" s="10" t="s">
        <v>217</v>
      </c>
      <c r="K447" s="10">
        <v>9724117</v>
      </c>
      <c r="L447" s="10" t="s">
        <v>216</v>
      </c>
      <c r="M447" s="10" t="s">
        <v>217</v>
      </c>
      <c r="N447" s="10" t="s">
        <v>47</v>
      </c>
      <c r="O447" s="10">
        <v>17.9</v>
      </c>
      <c r="P447" s="10">
        <v>25</v>
      </c>
      <c r="Q447" s="10">
        <v>2</v>
      </c>
      <c r="R447" s="13">
        <v>0.08</v>
      </c>
      <c r="S447" s="10">
        <v>8.95</v>
      </c>
      <c r="T447" s="10">
        <v>0</v>
      </c>
      <c r="U447" s="10">
        <v>0</v>
      </c>
      <c r="V447" s="10">
        <v>0</v>
      </c>
      <c r="W447" s="10">
        <v>0</v>
      </c>
    </row>
    <row r="448" spans="1:23">
      <c r="A448" s="11">
        <v>44529</v>
      </c>
      <c r="B448" s="10" t="s">
        <v>274</v>
      </c>
      <c r="C448" s="10">
        <v>1821833</v>
      </c>
      <c r="D448" s="10" t="s">
        <v>1</v>
      </c>
      <c r="E448" s="10" t="s">
        <v>278</v>
      </c>
      <c r="F448" s="12" t="str">
        <f>LOOKUP(,-FIND({"","品牌","品类","需求","竞品","品类","成分","长尾","场景","占位","功效"},E448),{"其他","品牌词","品类词","需求词","竞品词","品类词","成分词","长尾词","场景词","占位词","功效词"})</f>
        <v>品牌词</v>
      </c>
      <c r="G448" s="12" t="str">
        <f>INDEX(KOL素材!C:C,MATCH(M448,KOL素材!B:B,0))</f>
        <v>萌萌哒小柠檬</v>
      </c>
      <c r="H448" s="10">
        <v>2266911</v>
      </c>
      <c r="I448" s="10" t="s">
        <v>216</v>
      </c>
      <c r="J448" s="10" t="s">
        <v>279</v>
      </c>
      <c r="K448" s="10">
        <v>9938329</v>
      </c>
      <c r="L448" s="10" t="s">
        <v>216</v>
      </c>
      <c r="M448" s="10" t="s">
        <v>280</v>
      </c>
      <c r="N448" s="10" t="s">
        <v>47</v>
      </c>
      <c r="O448" s="10">
        <v>0</v>
      </c>
      <c r="P448" s="10">
        <v>2</v>
      </c>
      <c r="Q448" s="10">
        <v>0</v>
      </c>
      <c r="R448" s="13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</row>
    <row r="449" spans="1:23">
      <c r="A449" s="11">
        <v>44529</v>
      </c>
      <c r="B449" s="10" t="s">
        <v>274</v>
      </c>
      <c r="C449" s="10">
        <v>1821833</v>
      </c>
      <c r="D449" s="10" t="s">
        <v>1</v>
      </c>
      <c r="E449" s="10" t="s">
        <v>281</v>
      </c>
      <c r="F449" s="12" t="str">
        <f>LOOKUP(,-FIND({"","品牌","品类","需求","竞品","品类","成分","长尾","场景","占位","功效"},E449),{"其他","品牌词","品类词","需求词","竞品词","品类词","成分词","长尾词","场景词","占位词","功效词"})</f>
        <v>品牌词</v>
      </c>
      <c r="G449" s="12" t="str">
        <f>INDEX(KOL素材!C:C,MATCH(M449,KOL素材!B:B,0))</f>
        <v>萌萌哒小柠檬</v>
      </c>
      <c r="H449" s="10">
        <v>2267007</v>
      </c>
      <c r="I449" s="10" t="s">
        <v>216</v>
      </c>
      <c r="J449" s="10" t="s">
        <v>279</v>
      </c>
      <c r="K449" s="10">
        <v>9938338</v>
      </c>
      <c r="L449" s="10" t="s">
        <v>216</v>
      </c>
      <c r="M449" s="10" t="s">
        <v>280</v>
      </c>
      <c r="N449" s="10" t="s">
        <v>47</v>
      </c>
      <c r="O449" s="10">
        <v>4.26</v>
      </c>
      <c r="P449" s="10">
        <v>63</v>
      </c>
      <c r="Q449" s="10">
        <v>1</v>
      </c>
      <c r="R449" s="13">
        <v>0.0159</v>
      </c>
      <c r="S449" s="10">
        <v>4.26</v>
      </c>
      <c r="T449" s="10">
        <v>0</v>
      </c>
      <c r="U449" s="10">
        <v>0</v>
      </c>
      <c r="V449" s="10">
        <v>0</v>
      </c>
      <c r="W449" s="10">
        <v>0</v>
      </c>
    </row>
    <row r="450" spans="1:23">
      <c r="A450" s="11">
        <v>44529</v>
      </c>
      <c r="B450" s="10" t="s">
        <v>274</v>
      </c>
      <c r="C450" s="10">
        <v>1821833</v>
      </c>
      <c r="D450" s="10" t="s">
        <v>1</v>
      </c>
      <c r="E450" s="10" t="s">
        <v>282</v>
      </c>
      <c r="F450" s="12" t="str">
        <f>LOOKUP(,-FIND({"","品牌","品类","需求","竞品","品类","成分","长尾","场景","占位","功效"},E450),{"其他","品牌词","品类词","需求词","竞品词","品类词","成分词","长尾词","场景词","占位词","功效词"})</f>
        <v>功效词</v>
      </c>
      <c r="G450" s="12" t="str">
        <f>INDEX(KOL素材!C:C,MATCH(M450,KOL素材!B:B,0))</f>
        <v>儿童营养师高珊珊</v>
      </c>
      <c r="H450" s="10">
        <v>2274258</v>
      </c>
      <c r="I450" s="10" t="s">
        <v>216</v>
      </c>
      <c r="J450" s="10" t="s">
        <v>283</v>
      </c>
      <c r="K450" s="10">
        <v>9938082</v>
      </c>
      <c r="L450" s="10" t="s">
        <v>216</v>
      </c>
      <c r="M450" s="10" t="s">
        <v>283</v>
      </c>
      <c r="N450" s="10" t="s">
        <v>47</v>
      </c>
      <c r="O450" s="10">
        <v>789.18</v>
      </c>
      <c r="P450" s="10">
        <v>3625</v>
      </c>
      <c r="Q450" s="10">
        <v>217</v>
      </c>
      <c r="R450" s="13">
        <v>0.0599</v>
      </c>
      <c r="S450" s="10">
        <v>3.63</v>
      </c>
      <c r="T450" s="10">
        <v>2</v>
      </c>
      <c r="U450" s="10">
        <v>0</v>
      </c>
      <c r="V450" s="10">
        <v>2</v>
      </c>
      <c r="W450" s="10">
        <v>0</v>
      </c>
    </row>
    <row r="451" spans="1:23">
      <c r="A451" s="11">
        <v>44530</v>
      </c>
      <c r="B451" s="10" t="s">
        <v>268</v>
      </c>
      <c r="C451" s="10">
        <v>1796446</v>
      </c>
      <c r="D451" s="10" t="s">
        <v>1</v>
      </c>
      <c r="E451" s="10" t="s">
        <v>269</v>
      </c>
      <c r="F451" s="12" t="str">
        <f>LOOKUP(,-FIND({"","品牌","品类","需求","竞品","品类","成分","长尾","场景","占位","功效"},E451),{"其他","品牌词","品类词","需求词","竞品词","品类词","成分词","长尾词","场景词","占位词","功效词"})</f>
        <v>品类词</v>
      </c>
      <c r="G451" s="12" t="str">
        <f>INDEX(KOL素材!C:C,MATCH(M451,KOL素材!B:B,0))</f>
        <v>执业药师喜喜妈</v>
      </c>
      <c r="H451" s="10">
        <v>2184195</v>
      </c>
      <c r="I451" s="10" t="s">
        <v>216</v>
      </c>
      <c r="J451" s="10" t="s">
        <v>270</v>
      </c>
      <c r="K451" s="10">
        <v>9327675</v>
      </c>
      <c r="L451" s="10" t="s">
        <v>216</v>
      </c>
      <c r="M451" s="10" t="s">
        <v>270</v>
      </c>
      <c r="N451" s="10" t="s">
        <v>47</v>
      </c>
      <c r="O451" s="10">
        <v>4237.25</v>
      </c>
      <c r="P451" s="10">
        <v>10976</v>
      </c>
      <c r="Q451" s="10">
        <v>614</v>
      </c>
      <c r="R451" s="13">
        <v>0.0559</v>
      </c>
      <c r="S451" s="10">
        <v>6.9</v>
      </c>
      <c r="T451" s="10">
        <v>8</v>
      </c>
      <c r="U451" s="10">
        <v>2</v>
      </c>
      <c r="V451" s="10">
        <v>1</v>
      </c>
      <c r="W451" s="10">
        <v>0</v>
      </c>
    </row>
    <row r="452" spans="1:23">
      <c r="A452" s="11">
        <v>44530</v>
      </c>
      <c r="B452" s="10" t="s">
        <v>268</v>
      </c>
      <c r="C452" s="10">
        <v>1796446</v>
      </c>
      <c r="D452" s="10" t="s">
        <v>1</v>
      </c>
      <c r="E452" s="10" t="s">
        <v>271</v>
      </c>
      <c r="F452" s="12" t="str">
        <f>LOOKUP(,-FIND({"","品牌","品类","需求","竞品","品类","成分","长尾","场景","占位","功效"},E452),{"其他","品牌词","品类词","需求词","竞品词","品类词","成分词","长尾词","场景词","占位词","功效词"})</f>
        <v>需求词</v>
      </c>
      <c r="G452" s="12" t="str">
        <f>INDEX(KOL素材!C:C,MATCH(M452,KOL素材!B:B,0))</f>
        <v>执业药师喜喜妈</v>
      </c>
      <c r="H452" s="10">
        <v>2196433</v>
      </c>
      <c r="I452" s="10" t="s">
        <v>216</v>
      </c>
      <c r="J452" s="10" t="s">
        <v>270</v>
      </c>
      <c r="K452" s="10">
        <v>9410409</v>
      </c>
      <c r="L452" s="10" t="s">
        <v>216</v>
      </c>
      <c r="M452" s="10" t="s">
        <v>270</v>
      </c>
      <c r="N452" s="10" t="s">
        <v>47</v>
      </c>
      <c r="O452" s="10">
        <v>1404.46</v>
      </c>
      <c r="P452" s="10">
        <v>4132</v>
      </c>
      <c r="Q452" s="10">
        <v>199</v>
      </c>
      <c r="R452" s="13">
        <v>0.0482</v>
      </c>
      <c r="S452" s="10">
        <v>7.05</v>
      </c>
      <c r="T452" s="10">
        <v>2</v>
      </c>
      <c r="U452" s="10">
        <v>1</v>
      </c>
      <c r="V452" s="10">
        <v>0</v>
      </c>
      <c r="W452" s="10">
        <v>0</v>
      </c>
    </row>
    <row r="453" spans="1:23">
      <c r="A453" s="11">
        <v>44530</v>
      </c>
      <c r="B453" s="10" t="s">
        <v>272</v>
      </c>
      <c r="C453" s="10">
        <v>1810537</v>
      </c>
      <c r="D453" s="10" t="s">
        <v>1</v>
      </c>
      <c r="E453" s="10" t="s">
        <v>273</v>
      </c>
      <c r="F453" s="12" t="str">
        <f>LOOKUP(,-FIND({"","品牌","品类","需求","竞品","品类","成分","长尾","场景","占位","功效"},E453),{"其他","品牌词","品类词","需求词","竞品词","品类词","成分词","长尾词","场景词","占位词","功效词"})</f>
        <v>占位词</v>
      </c>
      <c r="G453" s="12" t="str">
        <f>INDEX(KOL素材!C:C,MATCH(M453,KOL素材!B:B,0))</f>
        <v>执业药师喜喜妈</v>
      </c>
      <c r="H453" s="10">
        <v>2207800</v>
      </c>
      <c r="I453" s="10" t="s">
        <v>216</v>
      </c>
      <c r="J453" s="10" t="s">
        <v>270</v>
      </c>
      <c r="K453" s="10">
        <v>9469560</v>
      </c>
      <c r="L453" s="10" t="s">
        <v>216</v>
      </c>
      <c r="M453" s="10" t="s">
        <v>270</v>
      </c>
      <c r="N453" s="10" t="s">
        <v>47</v>
      </c>
      <c r="O453" s="10">
        <v>20060.88</v>
      </c>
      <c r="P453" s="10">
        <v>36596</v>
      </c>
      <c r="Q453" s="10">
        <v>1947</v>
      </c>
      <c r="R453" s="13">
        <v>0.0532</v>
      </c>
      <c r="S453" s="10">
        <v>10.3</v>
      </c>
      <c r="T453" s="10">
        <v>10</v>
      </c>
      <c r="U453" s="10">
        <v>0</v>
      </c>
      <c r="V453" s="10">
        <v>14</v>
      </c>
      <c r="W453" s="10">
        <v>2</v>
      </c>
    </row>
    <row r="454" spans="1:23">
      <c r="A454" s="11">
        <v>44530</v>
      </c>
      <c r="B454" s="10" t="s">
        <v>274</v>
      </c>
      <c r="C454" s="10">
        <v>1821833</v>
      </c>
      <c r="D454" s="10" t="s">
        <v>1</v>
      </c>
      <c r="E454" s="10" t="s">
        <v>275</v>
      </c>
      <c r="F454" s="12" t="str">
        <f>LOOKUP(,-FIND({"","品牌","品类","需求","竞品","品类","成分","长尾","场景","占位","功效"},E454),{"其他","品牌词","品类词","需求词","竞品词","品类词","成分词","长尾词","场景词","占位词","功效词"})</f>
        <v>品类词</v>
      </c>
      <c r="G454" s="12" t="str">
        <f>INDEX(KOL素材!C:C,MATCH(M454,KOL素材!B:B,0))</f>
        <v>执业药师喜喜妈</v>
      </c>
      <c r="H454" s="10">
        <v>2225193</v>
      </c>
      <c r="I454" s="10" t="s">
        <v>216</v>
      </c>
      <c r="J454" s="10" t="s">
        <v>270</v>
      </c>
      <c r="K454" s="10">
        <v>9589319</v>
      </c>
      <c r="L454" s="10" t="s">
        <v>216</v>
      </c>
      <c r="M454" s="10" t="s">
        <v>270</v>
      </c>
      <c r="N454" s="10" t="s">
        <v>47</v>
      </c>
      <c r="O454" s="10">
        <v>1582.68</v>
      </c>
      <c r="P454" s="10">
        <v>6401</v>
      </c>
      <c r="Q454" s="10">
        <v>250</v>
      </c>
      <c r="R454" s="13">
        <v>0.0391</v>
      </c>
      <c r="S454" s="10">
        <v>6.33</v>
      </c>
      <c r="T454" s="10">
        <v>2</v>
      </c>
      <c r="U454" s="10">
        <v>0</v>
      </c>
      <c r="V454" s="10">
        <v>4</v>
      </c>
      <c r="W454" s="10">
        <v>0</v>
      </c>
    </row>
    <row r="455" spans="1:23">
      <c r="A455" s="11">
        <v>44530</v>
      </c>
      <c r="B455" s="10" t="s">
        <v>274</v>
      </c>
      <c r="C455" s="10">
        <v>1821833</v>
      </c>
      <c r="D455" s="10" t="s">
        <v>1</v>
      </c>
      <c r="E455" s="10" t="s">
        <v>276</v>
      </c>
      <c r="F455" s="12" t="str">
        <f>LOOKUP(,-FIND({"","品牌","品类","需求","竞品","品类","成分","长尾","场景","占位","功效"},E455),{"其他","品牌词","品类词","需求词","竞品词","品类词","成分词","长尾词","场景词","占位词","功效词"})</f>
        <v>品牌词</v>
      </c>
      <c r="G455" s="12" t="str">
        <f>INDEX(KOL素材!C:C,MATCH(M455,KOL素材!B:B,0))</f>
        <v>白羊羊</v>
      </c>
      <c r="H455" s="10">
        <v>2225210</v>
      </c>
      <c r="I455" s="10" t="s">
        <v>216</v>
      </c>
      <c r="J455" s="10" t="s">
        <v>229</v>
      </c>
      <c r="K455" s="10">
        <v>9589435</v>
      </c>
      <c r="L455" s="10" t="s">
        <v>216</v>
      </c>
      <c r="M455" s="10" t="s">
        <v>229</v>
      </c>
      <c r="N455" s="10" t="s">
        <v>47</v>
      </c>
      <c r="O455" s="10">
        <v>2409.11</v>
      </c>
      <c r="P455" s="10">
        <v>10460</v>
      </c>
      <c r="Q455" s="10">
        <v>332</v>
      </c>
      <c r="R455" s="13">
        <v>0.0317</v>
      </c>
      <c r="S455" s="10">
        <v>7.25</v>
      </c>
      <c r="T455" s="10">
        <v>2</v>
      </c>
      <c r="U455" s="10">
        <v>2</v>
      </c>
      <c r="V455" s="10">
        <v>1</v>
      </c>
      <c r="W455" s="10">
        <v>1</v>
      </c>
    </row>
    <row r="456" spans="1:23">
      <c r="A456" s="11">
        <v>44530</v>
      </c>
      <c r="B456" s="10" t="s">
        <v>274</v>
      </c>
      <c r="C456" s="10">
        <v>1821833</v>
      </c>
      <c r="D456" s="10" t="s">
        <v>1</v>
      </c>
      <c r="E456" s="10" t="s">
        <v>277</v>
      </c>
      <c r="F456" s="12" t="str">
        <f>LOOKUP(,-FIND({"","品牌","品类","需求","竞品","品类","成分","长尾","场景","占位","功效"},E456),{"其他","品牌词","品类词","需求词","竞品词","品类词","成分词","长尾词","场景词","占位词","功效词"})</f>
        <v>品牌词</v>
      </c>
      <c r="G456" s="12" t="str">
        <f>INDEX(KOL素材!C:C,MATCH(M456,KOL素材!B:B,0))</f>
        <v>兔哥兔妹</v>
      </c>
      <c r="H456" s="10">
        <v>2244321</v>
      </c>
      <c r="I456" s="10" t="s">
        <v>216</v>
      </c>
      <c r="J456" s="10" t="s">
        <v>217</v>
      </c>
      <c r="K456" s="10">
        <v>9724117</v>
      </c>
      <c r="L456" s="10" t="s">
        <v>216</v>
      </c>
      <c r="M456" s="10" t="s">
        <v>217</v>
      </c>
      <c r="N456" s="10" t="s">
        <v>47</v>
      </c>
      <c r="O456" s="10">
        <v>5.7</v>
      </c>
      <c r="P456" s="10">
        <v>15</v>
      </c>
      <c r="Q456" s="10">
        <v>1</v>
      </c>
      <c r="R456" s="13">
        <v>0.0667</v>
      </c>
      <c r="S456" s="10">
        <v>5.7</v>
      </c>
      <c r="T456" s="10">
        <v>0</v>
      </c>
      <c r="U456" s="10">
        <v>0</v>
      </c>
      <c r="V456" s="10">
        <v>0</v>
      </c>
      <c r="W456" s="10">
        <v>0</v>
      </c>
    </row>
    <row r="457" spans="1:23">
      <c r="A457" s="11">
        <v>44530</v>
      </c>
      <c r="B457" s="10" t="s">
        <v>274</v>
      </c>
      <c r="C457" s="10">
        <v>1821833</v>
      </c>
      <c r="D457" s="10" t="s">
        <v>1</v>
      </c>
      <c r="E457" s="10" t="s">
        <v>278</v>
      </c>
      <c r="F457" s="12" t="str">
        <f>LOOKUP(,-FIND({"","品牌","品类","需求","竞品","品类","成分","长尾","场景","占位","功效"},E457),{"其他","品牌词","品类词","需求词","竞品词","品类词","成分词","长尾词","场景词","占位词","功效词"})</f>
        <v>品牌词</v>
      </c>
      <c r="G457" s="12" t="str">
        <f>INDEX(KOL素材!C:C,MATCH(M457,KOL素材!B:B,0))</f>
        <v>萌萌哒小柠檬</v>
      </c>
      <c r="H457" s="10">
        <v>2266911</v>
      </c>
      <c r="I457" s="10" t="s">
        <v>216</v>
      </c>
      <c r="J457" s="10" t="s">
        <v>279</v>
      </c>
      <c r="K457" s="10">
        <v>9938329</v>
      </c>
      <c r="L457" s="10" t="s">
        <v>216</v>
      </c>
      <c r="M457" s="10" t="s">
        <v>280</v>
      </c>
      <c r="N457" s="10" t="s">
        <v>47</v>
      </c>
      <c r="O457" s="10">
        <v>0</v>
      </c>
      <c r="P457" s="10">
        <v>2</v>
      </c>
      <c r="Q457" s="10">
        <v>0</v>
      </c>
      <c r="R457" s="13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</row>
    <row r="458" spans="1:23">
      <c r="A458" s="11">
        <v>44530</v>
      </c>
      <c r="B458" s="10" t="s">
        <v>274</v>
      </c>
      <c r="C458" s="10">
        <v>1821833</v>
      </c>
      <c r="D458" s="10" t="s">
        <v>1</v>
      </c>
      <c r="E458" s="10" t="s">
        <v>281</v>
      </c>
      <c r="F458" s="12" t="str">
        <f>LOOKUP(,-FIND({"","品牌","品类","需求","竞品","品类","成分","长尾","场景","占位","功效"},E458),{"其他","品牌词","品类词","需求词","竞品词","品类词","成分词","长尾词","场景词","占位词","功效词"})</f>
        <v>品牌词</v>
      </c>
      <c r="G458" s="12" t="str">
        <f>INDEX(KOL素材!C:C,MATCH(M458,KOL素材!B:B,0))</f>
        <v>萌萌哒小柠檬</v>
      </c>
      <c r="H458" s="10">
        <v>2267007</v>
      </c>
      <c r="I458" s="10" t="s">
        <v>216</v>
      </c>
      <c r="J458" s="10" t="s">
        <v>279</v>
      </c>
      <c r="K458" s="10">
        <v>9938338</v>
      </c>
      <c r="L458" s="10" t="s">
        <v>216</v>
      </c>
      <c r="M458" s="10" t="s">
        <v>280</v>
      </c>
      <c r="N458" s="10" t="s">
        <v>47</v>
      </c>
      <c r="O458" s="10">
        <v>0</v>
      </c>
      <c r="P458" s="10">
        <v>2</v>
      </c>
      <c r="Q458" s="10">
        <v>0</v>
      </c>
      <c r="R458" s="13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</row>
    <row r="459" spans="1:23">
      <c r="A459" s="11">
        <v>44530</v>
      </c>
      <c r="B459" s="10" t="s">
        <v>274</v>
      </c>
      <c r="C459" s="10">
        <v>1821833</v>
      </c>
      <c r="D459" s="10" t="s">
        <v>1</v>
      </c>
      <c r="E459" s="10" t="s">
        <v>282</v>
      </c>
      <c r="F459" s="12" t="str">
        <f>LOOKUP(,-FIND({"","品牌","品类","需求","竞品","品类","成分","长尾","场景","占位","功效"},E459),{"其他","品牌词","品类词","需求词","竞品词","品类词","成分词","长尾词","场景词","占位词","功效词"})</f>
        <v>功效词</v>
      </c>
      <c r="G459" s="12" t="str">
        <f>INDEX(KOL素材!C:C,MATCH(M459,KOL素材!B:B,0))</f>
        <v>儿童营养师高珊珊</v>
      </c>
      <c r="H459" s="10">
        <v>2274258</v>
      </c>
      <c r="I459" s="10" t="s">
        <v>216</v>
      </c>
      <c r="J459" s="10" t="s">
        <v>283</v>
      </c>
      <c r="K459" s="10">
        <v>9938082</v>
      </c>
      <c r="L459" s="10" t="s">
        <v>216</v>
      </c>
      <c r="M459" s="10" t="s">
        <v>283</v>
      </c>
      <c r="N459" s="10" t="s">
        <v>47</v>
      </c>
      <c r="O459" s="10">
        <v>910.4</v>
      </c>
      <c r="P459" s="10">
        <v>4948</v>
      </c>
      <c r="Q459" s="10">
        <v>282</v>
      </c>
      <c r="R459" s="13">
        <v>0.057</v>
      </c>
      <c r="S459" s="10">
        <v>3.22</v>
      </c>
      <c r="T459" s="10">
        <v>1</v>
      </c>
      <c r="U459" s="10">
        <v>0</v>
      </c>
      <c r="V459" s="10">
        <v>1</v>
      </c>
      <c r="W459" s="10">
        <v>0</v>
      </c>
    </row>
    <row r="460" spans="1:23">
      <c r="A460" s="11">
        <v>44531</v>
      </c>
      <c r="B460" s="10" t="s">
        <v>268</v>
      </c>
      <c r="C460" s="10">
        <v>1796446</v>
      </c>
      <c r="D460" s="10" t="s">
        <v>1</v>
      </c>
      <c r="E460" s="10" t="s">
        <v>269</v>
      </c>
      <c r="F460" s="12" t="str">
        <f>LOOKUP(,-FIND({"","品牌","品类","需求","竞品","品类","成分","长尾","场景","占位","功效"},E460),{"其他","品牌词","品类词","需求词","竞品词","品类词","成分词","长尾词","场景词","占位词","功效词"})</f>
        <v>品类词</v>
      </c>
      <c r="G460" s="12" t="str">
        <f>INDEX(KOL素材!C:C,MATCH(M460,KOL素材!B:B,0))</f>
        <v>执业药师喜喜妈</v>
      </c>
      <c r="H460" s="10">
        <v>2184195</v>
      </c>
      <c r="I460" s="10" t="s">
        <v>216</v>
      </c>
      <c r="J460" s="10" t="s">
        <v>270</v>
      </c>
      <c r="K460" s="10">
        <v>9327675</v>
      </c>
      <c r="L460" s="10" t="s">
        <v>216</v>
      </c>
      <c r="M460" s="10" t="s">
        <v>270</v>
      </c>
      <c r="N460" s="10" t="s">
        <v>47</v>
      </c>
      <c r="O460" s="10">
        <v>3983.21</v>
      </c>
      <c r="P460" s="10">
        <v>10437</v>
      </c>
      <c r="Q460" s="10">
        <v>578</v>
      </c>
      <c r="R460" s="13">
        <v>0.0554</v>
      </c>
      <c r="S460" s="10">
        <v>6.89</v>
      </c>
      <c r="T460" s="10">
        <v>4</v>
      </c>
      <c r="U460" s="10">
        <v>0</v>
      </c>
      <c r="V460" s="10">
        <v>3</v>
      </c>
      <c r="W460" s="10">
        <v>0</v>
      </c>
    </row>
    <row r="461" spans="1:23">
      <c r="A461" s="11">
        <v>44531</v>
      </c>
      <c r="B461" s="10" t="s">
        <v>268</v>
      </c>
      <c r="C461" s="10">
        <v>1796446</v>
      </c>
      <c r="D461" s="10" t="s">
        <v>1</v>
      </c>
      <c r="E461" s="10" t="s">
        <v>271</v>
      </c>
      <c r="F461" s="12" t="str">
        <f>LOOKUP(,-FIND({"","品牌","品类","需求","竞品","品类","成分","长尾","场景","占位","功效"},E461),{"其他","品牌词","品类词","需求词","竞品词","品类词","成分词","长尾词","场景词","占位词","功效词"})</f>
        <v>需求词</v>
      </c>
      <c r="G461" s="12" t="str">
        <f>INDEX(KOL素材!C:C,MATCH(M461,KOL素材!B:B,0))</f>
        <v>执业药师喜喜妈</v>
      </c>
      <c r="H461" s="10">
        <v>2196433</v>
      </c>
      <c r="I461" s="10" t="s">
        <v>216</v>
      </c>
      <c r="J461" s="10" t="s">
        <v>270</v>
      </c>
      <c r="K461" s="10">
        <v>9410409</v>
      </c>
      <c r="L461" s="10" t="s">
        <v>216</v>
      </c>
      <c r="M461" s="10" t="s">
        <v>270</v>
      </c>
      <c r="N461" s="10" t="s">
        <v>47</v>
      </c>
      <c r="O461" s="10">
        <v>1304.03</v>
      </c>
      <c r="P461" s="10">
        <v>3705</v>
      </c>
      <c r="Q461" s="10">
        <v>185</v>
      </c>
      <c r="R461" s="13">
        <v>0.0499</v>
      </c>
      <c r="S461" s="10">
        <v>7.04</v>
      </c>
      <c r="T461" s="10">
        <v>2</v>
      </c>
      <c r="U461" s="10">
        <v>0</v>
      </c>
      <c r="V461" s="10">
        <v>0</v>
      </c>
      <c r="W461" s="10">
        <v>0</v>
      </c>
    </row>
    <row r="462" spans="1:23">
      <c r="A462" s="11">
        <v>44531</v>
      </c>
      <c r="B462" s="10" t="s">
        <v>272</v>
      </c>
      <c r="C462" s="10">
        <v>1810537</v>
      </c>
      <c r="D462" s="10" t="s">
        <v>1</v>
      </c>
      <c r="E462" s="10" t="s">
        <v>273</v>
      </c>
      <c r="F462" s="12" t="str">
        <f>LOOKUP(,-FIND({"","品牌","品类","需求","竞品","品类","成分","长尾","场景","占位","功效"},E462),{"其他","品牌词","品类词","需求词","竞品词","品类词","成分词","长尾词","场景词","占位词","功效词"})</f>
        <v>占位词</v>
      </c>
      <c r="G462" s="12" t="str">
        <f>INDEX(KOL素材!C:C,MATCH(M462,KOL素材!B:B,0))</f>
        <v>执业药师喜喜妈</v>
      </c>
      <c r="H462" s="10">
        <v>2207800</v>
      </c>
      <c r="I462" s="10" t="s">
        <v>216</v>
      </c>
      <c r="J462" s="10" t="s">
        <v>270</v>
      </c>
      <c r="K462" s="10">
        <v>9469560</v>
      </c>
      <c r="L462" s="10" t="s">
        <v>216</v>
      </c>
      <c r="M462" s="10" t="s">
        <v>270</v>
      </c>
      <c r="N462" s="10" t="s">
        <v>47</v>
      </c>
      <c r="O462" s="10">
        <v>17794.66</v>
      </c>
      <c r="P462" s="10">
        <v>30102</v>
      </c>
      <c r="Q462" s="10">
        <v>1590</v>
      </c>
      <c r="R462" s="13">
        <v>0.0528</v>
      </c>
      <c r="S462" s="10">
        <v>11.19</v>
      </c>
      <c r="T462" s="10">
        <v>21</v>
      </c>
      <c r="U462" s="10">
        <v>3</v>
      </c>
      <c r="V462" s="10">
        <v>3</v>
      </c>
      <c r="W462" s="10">
        <v>5</v>
      </c>
    </row>
    <row r="463" spans="1:23">
      <c r="A463" s="11">
        <v>44531</v>
      </c>
      <c r="B463" s="10" t="s">
        <v>274</v>
      </c>
      <c r="C463" s="10">
        <v>1821833</v>
      </c>
      <c r="D463" s="10" t="s">
        <v>1</v>
      </c>
      <c r="E463" s="10" t="s">
        <v>275</v>
      </c>
      <c r="F463" s="12" t="str">
        <f>LOOKUP(,-FIND({"","品牌","品类","需求","竞品","品类","成分","长尾","场景","占位","功效"},E463),{"其他","品牌词","品类词","需求词","竞品词","品类词","成分词","长尾词","场景词","占位词","功效词"})</f>
        <v>品类词</v>
      </c>
      <c r="G463" s="12" t="str">
        <f>INDEX(KOL素材!C:C,MATCH(M463,KOL素材!B:B,0))</f>
        <v>执业药师喜喜妈</v>
      </c>
      <c r="H463" s="10">
        <v>2225193</v>
      </c>
      <c r="I463" s="10" t="s">
        <v>216</v>
      </c>
      <c r="J463" s="10" t="s">
        <v>270</v>
      </c>
      <c r="K463" s="10">
        <v>9589319</v>
      </c>
      <c r="L463" s="10" t="s">
        <v>216</v>
      </c>
      <c r="M463" s="10" t="s">
        <v>270</v>
      </c>
      <c r="N463" s="10" t="s">
        <v>47</v>
      </c>
      <c r="O463" s="10">
        <v>2177.02</v>
      </c>
      <c r="P463" s="10">
        <v>7976</v>
      </c>
      <c r="Q463" s="10">
        <v>314</v>
      </c>
      <c r="R463" s="13">
        <v>0.0394</v>
      </c>
      <c r="S463" s="10">
        <v>6.93</v>
      </c>
      <c r="T463" s="10">
        <v>5</v>
      </c>
      <c r="U463" s="10">
        <v>4</v>
      </c>
      <c r="V463" s="10">
        <v>1</v>
      </c>
      <c r="W463" s="10">
        <v>0</v>
      </c>
    </row>
    <row r="464" spans="1:23">
      <c r="A464" s="11">
        <v>44531</v>
      </c>
      <c r="B464" s="10" t="s">
        <v>274</v>
      </c>
      <c r="C464" s="10">
        <v>1821833</v>
      </c>
      <c r="D464" s="10" t="s">
        <v>1</v>
      </c>
      <c r="E464" s="10" t="s">
        <v>276</v>
      </c>
      <c r="F464" s="12" t="str">
        <f>LOOKUP(,-FIND({"","品牌","品类","需求","竞品","品类","成分","长尾","场景","占位","功效"},E464),{"其他","品牌词","品类词","需求词","竞品词","品类词","成分词","长尾词","场景词","占位词","功效词"})</f>
        <v>品牌词</v>
      </c>
      <c r="G464" s="12" t="str">
        <f>INDEX(KOL素材!C:C,MATCH(M464,KOL素材!B:B,0))</f>
        <v>白羊羊</v>
      </c>
      <c r="H464" s="10">
        <v>2225210</v>
      </c>
      <c r="I464" s="10" t="s">
        <v>216</v>
      </c>
      <c r="J464" s="10" t="s">
        <v>229</v>
      </c>
      <c r="K464" s="10">
        <v>9589435</v>
      </c>
      <c r="L464" s="10" t="s">
        <v>216</v>
      </c>
      <c r="M464" s="10" t="s">
        <v>229</v>
      </c>
      <c r="N464" s="10" t="s">
        <v>47</v>
      </c>
      <c r="O464" s="10">
        <v>2275.58</v>
      </c>
      <c r="P464" s="10">
        <v>9201</v>
      </c>
      <c r="Q464" s="10">
        <v>303</v>
      </c>
      <c r="R464" s="13">
        <v>0.0329</v>
      </c>
      <c r="S464" s="10">
        <v>7.51</v>
      </c>
      <c r="T464" s="10">
        <v>6</v>
      </c>
      <c r="U464" s="10">
        <v>2</v>
      </c>
      <c r="V464" s="10">
        <v>2</v>
      </c>
      <c r="W464" s="10">
        <v>0</v>
      </c>
    </row>
    <row r="465" spans="1:23">
      <c r="A465" s="11">
        <v>44531</v>
      </c>
      <c r="B465" s="10" t="s">
        <v>274</v>
      </c>
      <c r="C465" s="10">
        <v>1821833</v>
      </c>
      <c r="D465" s="10" t="s">
        <v>1</v>
      </c>
      <c r="E465" s="10" t="s">
        <v>277</v>
      </c>
      <c r="F465" s="12" t="str">
        <f>LOOKUP(,-FIND({"","品牌","品类","需求","竞品","品类","成分","长尾","场景","占位","功效"},E465),{"其他","品牌词","品类词","需求词","竞品词","品类词","成分词","长尾词","场景词","占位词","功效词"})</f>
        <v>品牌词</v>
      </c>
      <c r="G465" s="12" t="str">
        <f>INDEX(KOL素材!C:C,MATCH(M465,KOL素材!B:B,0))</f>
        <v>兔哥兔妹</v>
      </c>
      <c r="H465" s="10">
        <v>2244321</v>
      </c>
      <c r="I465" s="10" t="s">
        <v>216</v>
      </c>
      <c r="J465" s="10" t="s">
        <v>217</v>
      </c>
      <c r="K465" s="10">
        <v>9724117</v>
      </c>
      <c r="L465" s="10" t="s">
        <v>216</v>
      </c>
      <c r="M465" s="10" t="s">
        <v>217</v>
      </c>
      <c r="N465" s="10" t="s">
        <v>47</v>
      </c>
      <c r="O465" s="10">
        <v>4.88</v>
      </c>
      <c r="P465" s="10">
        <v>14</v>
      </c>
      <c r="Q465" s="10">
        <v>1</v>
      </c>
      <c r="R465" s="13">
        <v>0.0714</v>
      </c>
      <c r="S465" s="10">
        <v>4.88</v>
      </c>
      <c r="T465" s="10">
        <v>0</v>
      </c>
      <c r="U465" s="10">
        <v>0</v>
      </c>
      <c r="V465" s="10">
        <v>0</v>
      </c>
      <c r="W465" s="10">
        <v>0</v>
      </c>
    </row>
    <row r="466" spans="1:23">
      <c r="A466" s="11">
        <v>44531</v>
      </c>
      <c r="B466" s="10" t="s">
        <v>274</v>
      </c>
      <c r="C466" s="10">
        <v>1821833</v>
      </c>
      <c r="D466" s="10" t="s">
        <v>1</v>
      </c>
      <c r="E466" s="10" t="s">
        <v>278</v>
      </c>
      <c r="F466" s="12" t="str">
        <f>LOOKUP(,-FIND({"","品牌","品类","需求","竞品","品类","成分","长尾","场景","占位","功效"},E466),{"其他","品牌词","品类词","需求词","竞品词","品类词","成分词","长尾词","场景词","占位词","功效词"})</f>
        <v>品牌词</v>
      </c>
      <c r="G466" s="12" t="str">
        <f>INDEX(KOL素材!C:C,MATCH(M466,KOL素材!B:B,0))</f>
        <v>萌萌哒小柠檬</v>
      </c>
      <c r="H466" s="10">
        <v>2266911</v>
      </c>
      <c r="I466" s="10" t="s">
        <v>216</v>
      </c>
      <c r="J466" s="10" t="s">
        <v>279</v>
      </c>
      <c r="K466" s="10">
        <v>9938329</v>
      </c>
      <c r="L466" s="10" t="s">
        <v>216</v>
      </c>
      <c r="M466" s="10" t="s">
        <v>280</v>
      </c>
      <c r="N466" s="10" t="s">
        <v>47</v>
      </c>
      <c r="O466" s="10">
        <v>0</v>
      </c>
      <c r="P466" s="10">
        <v>1</v>
      </c>
      <c r="Q466" s="10">
        <v>0</v>
      </c>
      <c r="R466" s="13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</row>
    <row r="467" spans="1:23">
      <c r="A467" s="11">
        <v>44531</v>
      </c>
      <c r="B467" s="10" t="s">
        <v>274</v>
      </c>
      <c r="C467" s="10">
        <v>1821833</v>
      </c>
      <c r="D467" s="10" t="s">
        <v>1</v>
      </c>
      <c r="E467" s="10" t="s">
        <v>281</v>
      </c>
      <c r="F467" s="12" t="str">
        <f>LOOKUP(,-FIND({"","品牌","品类","需求","竞品","品类","成分","长尾","场景","占位","功效"},E467),{"其他","品牌词","品类词","需求词","竞品词","品类词","成分词","长尾词","场景词","占位词","功效词"})</f>
        <v>品牌词</v>
      </c>
      <c r="G467" s="12" t="str">
        <f>INDEX(KOL素材!C:C,MATCH(M467,KOL素材!B:B,0))</f>
        <v>萌萌哒小柠檬</v>
      </c>
      <c r="H467" s="10">
        <v>2267007</v>
      </c>
      <c r="I467" s="10" t="s">
        <v>216</v>
      </c>
      <c r="J467" s="10" t="s">
        <v>279</v>
      </c>
      <c r="K467" s="10">
        <v>9938338</v>
      </c>
      <c r="L467" s="10" t="s">
        <v>216</v>
      </c>
      <c r="M467" s="10" t="s">
        <v>280</v>
      </c>
      <c r="N467" s="10" t="s">
        <v>47</v>
      </c>
      <c r="O467" s="10">
        <v>16.55</v>
      </c>
      <c r="P467" s="10">
        <v>17</v>
      </c>
      <c r="Q467" s="10">
        <v>2</v>
      </c>
      <c r="R467" s="13">
        <v>0.1176</v>
      </c>
      <c r="S467" s="10">
        <v>8.27</v>
      </c>
      <c r="T467" s="10">
        <v>0</v>
      </c>
      <c r="U467" s="10">
        <v>0</v>
      </c>
      <c r="V467" s="10">
        <v>0</v>
      </c>
      <c r="W467" s="10">
        <v>0</v>
      </c>
    </row>
    <row r="468" spans="1:23">
      <c r="A468" s="11">
        <v>44531</v>
      </c>
      <c r="B468" s="10" t="s">
        <v>274</v>
      </c>
      <c r="C468" s="10">
        <v>1821833</v>
      </c>
      <c r="D468" s="10" t="s">
        <v>1</v>
      </c>
      <c r="E468" s="10" t="s">
        <v>282</v>
      </c>
      <c r="F468" s="12" t="str">
        <f>LOOKUP(,-FIND({"","品牌","品类","需求","竞品","品类","成分","长尾","场景","占位","功效"},E468),{"其他","品牌词","品类词","需求词","竞品词","品类词","成分词","长尾词","场景词","占位词","功效词"})</f>
        <v>功效词</v>
      </c>
      <c r="G468" s="12" t="str">
        <f>INDEX(KOL素材!C:C,MATCH(M468,KOL素材!B:B,0))</f>
        <v>儿童营养师高珊珊</v>
      </c>
      <c r="H468" s="10">
        <v>2274258</v>
      </c>
      <c r="I468" s="10" t="s">
        <v>216</v>
      </c>
      <c r="J468" s="10" t="s">
        <v>283</v>
      </c>
      <c r="K468" s="10">
        <v>9938082</v>
      </c>
      <c r="L468" s="10" t="s">
        <v>216</v>
      </c>
      <c r="M468" s="10" t="s">
        <v>283</v>
      </c>
      <c r="N468" s="10" t="s">
        <v>47</v>
      </c>
      <c r="O468" s="10">
        <v>1088.96</v>
      </c>
      <c r="P468" s="10">
        <v>5003</v>
      </c>
      <c r="Q468" s="10">
        <v>304</v>
      </c>
      <c r="R468" s="13">
        <v>0.0608</v>
      </c>
      <c r="S468" s="10">
        <v>3.58</v>
      </c>
      <c r="T468" s="10">
        <v>1</v>
      </c>
      <c r="U468" s="10">
        <v>1</v>
      </c>
      <c r="V468" s="10">
        <v>3</v>
      </c>
      <c r="W468" s="10">
        <v>0</v>
      </c>
    </row>
    <row r="469" spans="1:23">
      <c r="A469" s="11">
        <v>44532</v>
      </c>
      <c r="B469" s="10" t="s">
        <v>268</v>
      </c>
      <c r="C469" s="10">
        <v>1796446</v>
      </c>
      <c r="D469" s="10" t="s">
        <v>1</v>
      </c>
      <c r="E469" s="10" t="s">
        <v>269</v>
      </c>
      <c r="F469" s="12" t="str">
        <f>LOOKUP(,-FIND({"","品牌","品类","需求","竞品","品类","成分","长尾","场景","占位","功效"},E469),{"其他","品牌词","品类词","需求词","竞品词","品类词","成分词","长尾词","场景词","占位词","功效词"})</f>
        <v>品类词</v>
      </c>
      <c r="G469" s="12" t="str">
        <f>INDEX(KOL素材!C:C,MATCH(M469,KOL素材!B:B,0))</f>
        <v>执业药师喜喜妈</v>
      </c>
      <c r="H469" s="10">
        <v>2184195</v>
      </c>
      <c r="I469" s="10" t="s">
        <v>216</v>
      </c>
      <c r="J469" s="10" t="s">
        <v>270</v>
      </c>
      <c r="K469" s="10">
        <v>9327675</v>
      </c>
      <c r="L469" s="10" t="s">
        <v>216</v>
      </c>
      <c r="M469" s="10" t="s">
        <v>270</v>
      </c>
      <c r="N469" s="10" t="s">
        <v>47</v>
      </c>
      <c r="O469" s="10">
        <v>3034.75</v>
      </c>
      <c r="P469" s="10">
        <v>8264</v>
      </c>
      <c r="Q469" s="10">
        <v>437</v>
      </c>
      <c r="R469" s="13">
        <v>0.0529</v>
      </c>
      <c r="S469" s="10">
        <v>6.94</v>
      </c>
      <c r="T469" s="10">
        <v>4</v>
      </c>
      <c r="U469" s="10">
        <v>0</v>
      </c>
      <c r="V469" s="10">
        <v>0</v>
      </c>
      <c r="W469" s="10">
        <v>1</v>
      </c>
    </row>
    <row r="470" spans="1:23">
      <c r="A470" s="11">
        <v>44532</v>
      </c>
      <c r="B470" s="10" t="s">
        <v>268</v>
      </c>
      <c r="C470" s="10">
        <v>1796446</v>
      </c>
      <c r="D470" s="10" t="s">
        <v>1</v>
      </c>
      <c r="E470" s="10" t="s">
        <v>271</v>
      </c>
      <c r="F470" s="12" t="str">
        <f>LOOKUP(,-FIND({"","品牌","品类","需求","竞品","品类","成分","长尾","场景","占位","功效"},E470),{"其他","品牌词","品类词","需求词","竞品词","品类词","成分词","长尾词","场景词","占位词","功效词"})</f>
        <v>需求词</v>
      </c>
      <c r="G470" s="12" t="str">
        <f>INDEX(KOL素材!C:C,MATCH(M470,KOL素材!B:B,0))</f>
        <v>执业药师喜喜妈</v>
      </c>
      <c r="H470" s="10">
        <v>2196433</v>
      </c>
      <c r="I470" s="10" t="s">
        <v>216</v>
      </c>
      <c r="J470" s="10" t="s">
        <v>270</v>
      </c>
      <c r="K470" s="10">
        <v>9410409</v>
      </c>
      <c r="L470" s="10" t="s">
        <v>216</v>
      </c>
      <c r="M470" s="10" t="s">
        <v>270</v>
      </c>
      <c r="N470" s="10" t="s">
        <v>47</v>
      </c>
      <c r="O470" s="10">
        <v>1179.05</v>
      </c>
      <c r="P470" s="10">
        <v>3334</v>
      </c>
      <c r="Q470" s="10">
        <v>174</v>
      </c>
      <c r="R470" s="13">
        <v>0.0522</v>
      </c>
      <c r="S470" s="10">
        <v>6.77</v>
      </c>
      <c r="T470" s="10">
        <v>0</v>
      </c>
      <c r="U470" s="10">
        <v>0</v>
      </c>
      <c r="V470" s="10">
        <v>1</v>
      </c>
      <c r="W470" s="10">
        <v>0</v>
      </c>
    </row>
    <row r="471" spans="1:23">
      <c r="A471" s="11">
        <v>44532</v>
      </c>
      <c r="B471" s="10" t="s">
        <v>272</v>
      </c>
      <c r="C471" s="10">
        <v>1810537</v>
      </c>
      <c r="D471" s="10" t="s">
        <v>1</v>
      </c>
      <c r="E471" s="10" t="s">
        <v>273</v>
      </c>
      <c r="F471" s="12" t="str">
        <f>LOOKUP(,-FIND({"","品牌","品类","需求","竞品","品类","成分","长尾","场景","占位","功效"},E471),{"其他","品牌词","品类词","需求词","竞品词","品类词","成分词","长尾词","场景词","占位词","功效词"})</f>
        <v>占位词</v>
      </c>
      <c r="G471" s="12" t="str">
        <f>INDEX(KOL素材!C:C,MATCH(M471,KOL素材!B:B,0))</f>
        <v>执业药师喜喜妈</v>
      </c>
      <c r="H471" s="10">
        <v>2207800</v>
      </c>
      <c r="I471" s="10" t="s">
        <v>216</v>
      </c>
      <c r="J471" s="10" t="s">
        <v>270</v>
      </c>
      <c r="K471" s="10">
        <v>9469560</v>
      </c>
      <c r="L471" s="10" t="s">
        <v>216</v>
      </c>
      <c r="M471" s="10" t="s">
        <v>270</v>
      </c>
      <c r="N471" s="10" t="s">
        <v>47</v>
      </c>
      <c r="O471" s="10">
        <v>19966.09</v>
      </c>
      <c r="P471" s="10">
        <v>34781</v>
      </c>
      <c r="Q471" s="10">
        <v>1821</v>
      </c>
      <c r="R471" s="13">
        <v>0.0524</v>
      </c>
      <c r="S471" s="10">
        <v>10.96</v>
      </c>
      <c r="T471" s="10">
        <v>22</v>
      </c>
      <c r="U471" s="10">
        <v>0</v>
      </c>
      <c r="V471" s="10">
        <v>8</v>
      </c>
      <c r="W471" s="10">
        <v>3</v>
      </c>
    </row>
    <row r="472" spans="1:23">
      <c r="A472" s="11">
        <v>44532</v>
      </c>
      <c r="B472" s="10" t="s">
        <v>274</v>
      </c>
      <c r="C472" s="10">
        <v>1821833</v>
      </c>
      <c r="D472" s="10" t="s">
        <v>1</v>
      </c>
      <c r="E472" s="10" t="s">
        <v>275</v>
      </c>
      <c r="F472" s="12" t="str">
        <f>LOOKUP(,-FIND({"","品牌","品类","需求","竞品","品类","成分","长尾","场景","占位","功效"},E472),{"其他","品牌词","品类词","需求词","竞品词","品类词","成分词","长尾词","场景词","占位词","功效词"})</f>
        <v>品类词</v>
      </c>
      <c r="G472" s="12" t="str">
        <f>INDEX(KOL素材!C:C,MATCH(M472,KOL素材!B:B,0))</f>
        <v>执业药师喜喜妈</v>
      </c>
      <c r="H472" s="10">
        <v>2225193</v>
      </c>
      <c r="I472" s="10" t="s">
        <v>216</v>
      </c>
      <c r="J472" s="10" t="s">
        <v>270</v>
      </c>
      <c r="K472" s="10">
        <v>9589319</v>
      </c>
      <c r="L472" s="10" t="s">
        <v>216</v>
      </c>
      <c r="M472" s="10" t="s">
        <v>270</v>
      </c>
      <c r="N472" s="10" t="s">
        <v>47</v>
      </c>
      <c r="O472" s="10">
        <v>1921.29</v>
      </c>
      <c r="P472" s="10">
        <v>7533</v>
      </c>
      <c r="Q472" s="10">
        <v>276</v>
      </c>
      <c r="R472" s="13">
        <v>0.0366</v>
      </c>
      <c r="S472" s="10">
        <v>6.96</v>
      </c>
      <c r="T472" s="10">
        <v>5</v>
      </c>
      <c r="U472" s="10">
        <v>2</v>
      </c>
      <c r="V472" s="10">
        <v>1</v>
      </c>
      <c r="W472" s="10">
        <v>0</v>
      </c>
    </row>
    <row r="473" spans="1:23">
      <c r="A473" s="11">
        <v>44532</v>
      </c>
      <c r="B473" s="10" t="s">
        <v>274</v>
      </c>
      <c r="C473" s="10">
        <v>1821833</v>
      </c>
      <c r="D473" s="10" t="s">
        <v>1</v>
      </c>
      <c r="E473" s="10" t="s">
        <v>276</v>
      </c>
      <c r="F473" s="12" t="str">
        <f>LOOKUP(,-FIND({"","品牌","品类","需求","竞品","品类","成分","长尾","场景","占位","功效"},E473),{"其他","品牌词","品类词","需求词","竞品词","品类词","成分词","长尾词","场景词","占位词","功效词"})</f>
        <v>品牌词</v>
      </c>
      <c r="G473" s="12" t="str">
        <f>INDEX(KOL素材!C:C,MATCH(M473,KOL素材!B:B,0))</f>
        <v>白羊羊</v>
      </c>
      <c r="H473" s="10">
        <v>2225210</v>
      </c>
      <c r="I473" s="10" t="s">
        <v>216</v>
      </c>
      <c r="J473" s="10" t="s">
        <v>229</v>
      </c>
      <c r="K473" s="10">
        <v>9589435</v>
      </c>
      <c r="L473" s="10" t="s">
        <v>216</v>
      </c>
      <c r="M473" s="10" t="s">
        <v>229</v>
      </c>
      <c r="N473" s="10" t="s">
        <v>47</v>
      </c>
      <c r="O473" s="10">
        <v>2138.19</v>
      </c>
      <c r="P473" s="10">
        <v>9007</v>
      </c>
      <c r="Q473" s="10">
        <v>297</v>
      </c>
      <c r="R473" s="13">
        <v>0.033</v>
      </c>
      <c r="S473" s="10">
        <v>7.19</v>
      </c>
      <c r="T473" s="10">
        <v>5</v>
      </c>
      <c r="U473" s="10">
        <v>0</v>
      </c>
      <c r="V473" s="10">
        <v>1</v>
      </c>
      <c r="W473" s="10">
        <v>1</v>
      </c>
    </row>
    <row r="474" spans="1:23">
      <c r="A474" s="11">
        <v>44532</v>
      </c>
      <c r="B474" s="10" t="s">
        <v>274</v>
      </c>
      <c r="C474" s="10">
        <v>1821833</v>
      </c>
      <c r="D474" s="10" t="s">
        <v>1</v>
      </c>
      <c r="E474" s="10" t="s">
        <v>277</v>
      </c>
      <c r="F474" s="12" t="str">
        <f>LOOKUP(,-FIND({"","品牌","品类","需求","竞品","品类","成分","长尾","场景","占位","功效"},E474),{"其他","品牌词","品类词","需求词","竞品词","品类词","成分词","长尾词","场景词","占位词","功效词"})</f>
        <v>品牌词</v>
      </c>
      <c r="G474" s="12" t="str">
        <f>INDEX(KOL素材!C:C,MATCH(M474,KOL素材!B:B,0))</f>
        <v>兔哥兔妹</v>
      </c>
      <c r="H474" s="10">
        <v>2244321</v>
      </c>
      <c r="I474" s="10" t="s">
        <v>216</v>
      </c>
      <c r="J474" s="10" t="s">
        <v>217</v>
      </c>
      <c r="K474" s="10">
        <v>9724117</v>
      </c>
      <c r="L474" s="10" t="s">
        <v>216</v>
      </c>
      <c r="M474" s="10" t="s">
        <v>217</v>
      </c>
      <c r="N474" s="10" t="s">
        <v>47</v>
      </c>
      <c r="O474" s="10">
        <v>0</v>
      </c>
      <c r="P474" s="10">
        <v>9</v>
      </c>
      <c r="Q474" s="10">
        <v>0</v>
      </c>
      <c r="R474" s="13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</row>
    <row r="475" spans="1:23">
      <c r="A475" s="11">
        <v>44532</v>
      </c>
      <c r="B475" s="10" t="s">
        <v>274</v>
      </c>
      <c r="C475" s="10">
        <v>1821833</v>
      </c>
      <c r="D475" s="10" t="s">
        <v>1</v>
      </c>
      <c r="E475" s="10" t="s">
        <v>278</v>
      </c>
      <c r="F475" s="12" t="str">
        <f>LOOKUP(,-FIND({"","品牌","品类","需求","竞品","品类","成分","长尾","场景","占位","功效"},E475),{"其他","品牌词","品类词","需求词","竞品词","品类词","成分词","长尾词","场景词","占位词","功效词"})</f>
        <v>品牌词</v>
      </c>
      <c r="G475" s="12" t="str">
        <f>INDEX(KOL素材!C:C,MATCH(M475,KOL素材!B:B,0))</f>
        <v>萌萌哒小柠檬</v>
      </c>
      <c r="H475" s="10">
        <v>2266911</v>
      </c>
      <c r="I475" s="10" t="s">
        <v>216</v>
      </c>
      <c r="J475" s="10" t="s">
        <v>279</v>
      </c>
      <c r="K475" s="10">
        <v>9938329</v>
      </c>
      <c r="L475" s="10" t="s">
        <v>216</v>
      </c>
      <c r="M475" s="10" t="s">
        <v>280</v>
      </c>
      <c r="N475" s="10" t="s">
        <v>47</v>
      </c>
      <c r="O475" s="10">
        <v>0</v>
      </c>
      <c r="P475" s="10">
        <v>2</v>
      </c>
      <c r="Q475" s="10">
        <v>0</v>
      </c>
      <c r="R475" s="13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</row>
    <row r="476" spans="1:23">
      <c r="A476" s="11">
        <v>44532</v>
      </c>
      <c r="B476" s="10" t="s">
        <v>274</v>
      </c>
      <c r="C476" s="10">
        <v>1821833</v>
      </c>
      <c r="D476" s="10" t="s">
        <v>1</v>
      </c>
      <c r="E476" s="10" t="s">
        <v>281</v>
      </c>
      <c r="F476" s="12" t="str">
        <f>LOOKUP(,-FIND({"","品牌","品类","需求","竞品","品类","成分","长尾","场景","占位","功效"},E476),{"其他","品牌词","品类词","需求词","竞品词","品类词","成分词","长尾词","场景词","占位词","功效词"})</f>
        <v>品牌词</v>
      </c>
      <c r="G476" s="12" t="str">
        <f>INDEX(KOL素材!C:C,MATCH(M476,KOL素材!B:B,0))</f>
        <v>萌萌哒小柠檬</v>
      </c>
      <c r="H476" s="10">
        <v>2267007</v>
      </c>
      <c r="I476" s="10" t="s">
        <v>216</v>
      </c>
      <c r="J476" s="10" t="s">
        <v>279</v>
      </c>
      <c r="K476" s="10">
        <v>9938338</v>
      </c>
      <c r="L476" s="10" t="s">
        <v>216</v>
      </c>
      <c r="M476" s="10" t="s">
        <v>280</v>
      </c>
      <c r="N476" s="10" t="s">
        <v>47</v>
      </c>
      <c r="O476" s="10">
        <v>28.81</v>
      </c>
      <c r="P476" s="10">
        <v>49</v>
      </c>
      <c r="Q476" s="10">
        <v>4</v>
      </c>
      <c r="R476" s="13">
        <v>0.0816</v>
      </c>
      <c r="S476" s="10">
        <v>7.2</v>
      </c>
      <c r="T476" s="10">
        <v>0</v>
      </c>
      <c r="U476" s="10">
        <v>0</v>
      </c>
      <c r="V476" s="10">
        <v>0</v>
      </c>
      <c r="W476" s="10">
        <v>0</v>
      </c>
    </row>
    <row r="477" spans="1:23">
      <c r="A477" s="11">
        <v>44532</v>
      </c>
      <c r="B477" s="10" t="s">
        <v>274</v>
      </c>
      <c r="C477" s="10">
        <v>1821833</v>
      </c>
      <c r="D477" s="10" t="s">
        <v>1</v>
      </c>
      <c r="E477" s="10" t="s">
        <v>282</v>
      </c>
      <c r="F477" s="12" t="str">
        <f>LOOKUP(,-FIND({"","品牌","品类","需求","竞品","品类","成分","长尾","场景","占位","功效"},E477),{"其他","品牌词","品类词","需求词","竞品词","品类词","成分词","长尾词","场景词","占位词","功效词"})</f>
        <v>功效词</v>
      </c>
      <c r="G477" s="12" t="str">
        <f>INDEX(KOL素材!C:C,MATCH(M477,KOL素材!B:B,0))</f>
        <v>儿童营养师高珊珊</v>
      </c>
      <c r="H477" s="10">
        <v>2274258</v>
      </c>
      <c r="I477" s="10" t="s">
        <v>216</v>
      </c>
      <c r="J477" s="10" t="s">
        <v>283</v>
      </c>
      <c r="K477" s="10">
        <v>9938082</v>
      </c>
      <c r="L477" s="10" t="s">
        <v>216</v>
      </c>
      <c r="M477" s="10" t="s">
        <v>283</v>
      </c>
      <c r="N477" s="10" t="s">
        <v>47</v>
      </c>
      <c r="O477" s="10">
        <v>1616.61</v>
      </c>
      <c r="P477" s="10">
        <v>8116</v>
      </c>
      <c r="Q477" s="10">
        <v>459</v>
      </c>
      <c r="R477" s="13">
        <v>0.0566</v>
      </c>
      <c r="S477" s="10">
        <v>3.52</v>
      </c>
      <c r="T477" s="10">
        <v>3</v>
      </c>
      <c r="U477" s="10">
        <v>0</v>
      </c>
      <c r="V477" s="10">
        <v>7</v>
      </c>
      <c r="W477" s="10">
        <v>1</v>
      </c>
    </row>
    <row r="478" spans="1:23">
      <c r="A478" s="11">
        <v>44533</v>
      </c>
      <c r="B478" s="10" t="s">
        <v>268</v>
      </c>
      <c r="C478" s="10">
        <v>1796446</v>
      </c>
      <c r="D478" s="10" t="s">
        <v>1</v>
      </c>
      <c r="E478" s="10" t="s">
        <v>269</v>
      </c>
      <c r="F478" s="12" t="str">
        <f>LOOKUP(,-FIND({"","品牌","品类","需求","竞品","品类","成分","长尾","场景","占位","功效"},E478),{"其他","品牌词","品类词","需求词","竞品词","品类词","成分词","长尾词","场景词","占位词","功效词"})</f>
        <v>品类词</v>
      </c>
      <c r="G478" s="12" t="str">
        <f>INDEX(KOL素材!C:C,MATCH(M478,KOL素材!B:B,0))</f>
        <v>执业药师喜喜妈</v>
      </c>
      <c r="H478" s="10">
        <v>2184195</v>
      </c>
      <c r="I478" s="10" t="s">
        <v>216</v>
      </c>
      <c r="J478" s="10" t="s">
        <v>270</v>
      </c>
      <c r="K478" s="10">
        <v>9327675</v>
      </c>
      <c r="L478" s="10" t="s">
        <v>216</v>
      </c>
      <c r="M478" s="10" t="s">
        <v>270</v>
      </c>
      <c r="N478" s="10" t="s">
        <v>47</v>
      </c>
      <c r="O478" s="10">
        <v>2896.8</v>
      </c>
      <c r="P478" s="10">
        <v>7965</v>
      </c>
      <c r="Q478" s="10">
        <v>411</v>
      </c>
      <c r="R478" s="13">
        <v>0.0516</v>
      </c>
      <c r="S478" s="10">
        <v>7.04</v>
      </c>
      <c r="T478" s="10">
        <v>4</v>
      </c>
      <c r="U478" s="10">
        <v>0</v>
      </c>
      <c r="V478" s="10">
        <v>1</v>
      </c>
      <c r="W478" s="10">
        <v>1</v>
      </c>
    </row>
    <row r="479" spans="1:23">
      <c r="A479" s="11">
        <v>44533</v>
      </c>
      <c r="B479" s="10" t="s">
        <v>268</v>
      </c>
      <c r="C479" s="10">
        <v>1796446</v>
      </c>
      <c r="D479" s="10" t="s">
        <v>1</v>
      </c>
      <c r="E479" s="10" t="s">
        <v>271</v>
      </c>
      <c r="F479" s="12" t="str">
        <f>LOOKUP(,-FIND({"","品牌","品类","需求","竞品","品类","成分","长尾","场景","占位","功效"},E479),{"其他","品牌词","品类词","需求词","竞品词","品类词","成分词","长尾词","场景词","占位词","功效词"})</f>
        <v>需求词</v>
      </c>
      <c r="G479" s="12" t="str">
        <f>INDEX(KOL素材!C:C,MATCH(M479,KOL素材!B:B,0))</f>
        <v>执业药师喜喜妈</v>
      </c>
      <c r="H479" s="10">
        <v>2196433</v>
      </c>
      <c r="I479" s="10" t="s">
        <v>216</v>
      </c>
      <c r="J479" s="10" t="s">
        <v>270</v>
      </c>
      <c r="K479" s="10">
        <v>9410409</v>
      </c>
      <c r="L479" s="10" t="s">
        <v>216</v>
      </c>
      <c r="M479" s="10" t="s">
        <v>270</v>
      </c>
      <c r="N479" s="10" t="s">
        <v>47</v>
      </c>
      <c r="O479" s="10">
        <v>1567.66</v>
      </c>
      <c r="P479" s="10">
        <v>3947</v>
      </c>
      <c r="Q479" s="10">
        <v>222</v>
      </c>
      <c r="R479" s="13">
        <v>0.0562</v>
      </c>
      <c r="S479" s="10">
        <v>7.06</v>
      </c>
      <c r="T479" s="10">
        <v>8</v>
      </c>
      <c r="U479" s="10">
        <v>0</v>
      </c>
      <c r="V479" s="10">
        <v>2</v>
      </c>
      <c r="W479" s="10">
        <v>0</v>
      </c>
    </row>
    <row r="480" spans="1:23">
      <c r="A480" s="11">
        <v>44533</v>
      </c>
      <c r="B480" s="10" t="s">
        <v>272</v>
      </c>
      <c r="C480" s="10">
        <v>1810537</v>
      </c>
      <c r="D480" s="10" t="s">
        <v>1</v>
      </c>
      <c r="E480" s="10" t="s">
        <v>273</v>
      </c>
      <c r="F480" s="12" t="str">
        <f>LOOKUP(,-FIND({"","品牌","品类","需求","竞品","品类","成分","长尾","场景","占位","功效"},E480),{"其他","品牌词","品类词","需求词","竞品词","品类词","成分词","长尾词","场景词","占位词","功效词"})</f>
        <v>占位词</v>
      </c>
      <c r="G480" s="12" t="str">
        <f>INDEX(KOL素材!C:C,MATCH(M480,KOL素材!B:B,0))</f>
        <v>执业药师喜喜妈</v>
      </c>
      <c r="H480" s="10">
        <v>2207800</v>
      </c>
      <c r="I480" s="10" t="s">
        <v>216</v>
      </c>
      <c r="J480" s="10" t="s">
        <v>270</v>
      </c>
      <c r="K480" s="10">
        <v>9469560</v>
      </c>
      <c r="L480" s="10" t="s">
        <v>216</v>
      </c>
      <c r="M480" s="10" t="s">
        <v>270</v>
      </c>
      <c r="N480" s="10" t="s">
        <v>47</v>
      </c>
      <c r="O480" s="10">
        <v>19905.15</v>
      </c>
      <c r="P480" s="10">
        <v>34778</v>
      </c>
      <c r="Q480" s="10">
        <v>1863</v>
      </c>
      <c r="R480" s="13">
        <v>0.0536</v>
      </c>
      <c r="S480" s="10">
        <v>10.68</v>
      </c>
      <c r="T480" s="10">
        <v>20</v>
      </c>
      <c r="U480" s="10">
        <v>3</v>
      </c>
      <c r="V480" s="10">
        <v>10</v>
      </c>
      <c r="W480" s="10">
        <v>2</v>
      </c>
    </row>
    <row r="481" spans="1:23">
      <c r="A481" s="11">
        <v>44533</v>
      </c>
      <c r="B481" s="10" t="s">
        <v>274</v>
      </c>
      <c r="C481" s="10">
        <v>1821833</v>
      </c>
      <c r="D481" s="10" t="s">
        <v>1</v>
      </c>
      <c r="E481" s="10" t="s">
        <v>275</v>
      </c>
      <c r="F481" s="12" t="str">
        <f>LOOKUP(,-FIND({"","品牌","品类","需求","竞品","品类","成分","长尾","场景","占位","功效"},E481),{"其他","品牌词","品类词","需求词","竞品词","品类词","成分词","长尾词","场景词","占位词","功效词"})</f>
        <v>品类词</v>
      </c>
      <c r="G481" s="12" t="str">
        <f>INDEX(KOL素材!C:C,MATCH(M481,KOL素材!B:B,0))</f>
        <v>执业药师喜喜妈</v>
      </c>
      <c r="H481" s="10">
        <v>2225193</v>
      </c>
      <c r="I481" s="10" t="s">
        <v>216</v>
      </c>
      <c r="J481" s="10" t="s">
        <v>270</v>
      </c>
      <c r="K481" s="10">
        <v>9589319</v>
      </c>
      <c r="L481" s="10" t="s">
        <v>216</v>
      </c>
      <c r="M481" s="10" t="s">
        <v>270</v>
      </c>
      <c r="N481" s="10" t="s">
        <v>47</v>
      </c>
      <c r="O481" s="10">
        <v>2133.36</v>
      </c>
      <c r="P481" s="10">
        <v>8567</v>
      </c>
      <c r="Q481" s="10">
        <v>309</v>
      </c>
      <c r="R481" s="13">
        <v>0.0361</v>
      </c>
      <c r="S481" s="10">
        <v>6.9</v>
      </c>
      <c r="T481" s="10">
        <v>5</v>
      </c>
      <c r="U481" s="10">
        <v>0</v>
      </c>
      <c r="V481" s="10">
        <v>0</v>
      </c>
      <c r="W481" s="10">
        <v>0</v>
      </c>
    </row>
    <row r="482" spans="1:23">
      <c r="A482" s="11">
        <v>44533</v>
      </c>
      <c r="B482" s="10" t="s">
        <v>274</v>
      </c>
      <c r="C482" s="10">
        <v>1821833</v>
      </c>
      <c r="D482" s="10" t="s">
        <v>1</v>
      </c>
      <c r="E482" s="10" t="s">
        <v>276</v>
      </c>
      <c r="F482" s="12" t="str">
        <f>LOOKUP(,-FIND({"","品牌","品类","需求","竞品","品类","成分","长尾","场景","占位","功效"},E482),{"其他","品牌词","品类词","需求词","竞品词","品类词","成分词","长尾词","场景词","占位词","功效词"})</f>
        <v>品牌词</v>
      </c>
      <c r="G482" s="12" t="str">
        <f>INDEX(KOL素材!C:C,MATCH(M482,KOL素材!B:B,0))</f>
        <v>白羊羊</v>
      </c>
      <c r="H482" s="10">
        <v>2225210</v>
      </c>
      <c r="I482" s="10" t="s">
        <v>216</v>
      </c>
      <c r="J482" s="10" t="s">
        <v>229</v>
      </c>
      <c r="K482" s="10">
        <v>9589435</v>
      </c>
      <c r="L482" s="10" t="s">
        <v>216</v>
      </c>
      <c r="M482" s="10" t="s">
        <v>229</v>
      </c>
      <c r="N482" s="10" t="s">
        <v>47</v>
      </c>
      <c r="O482" s="10">
        <v>1061.87</v>
      </c>
      <c r="P482" s="10">
        <v>5566</v>
      </c>
      <c r="Q482" s="10">
        <v>183</v>
      </c>
      <c r="R482" s="13">
        <v>0.0329</v>
      </c>
      <c r="S482" s="10">
        <v>5.8</v>
      </c>
      <c r="T482" s="10">
        <v>2</v>
      </c>
      <c r="U482" s="10">
        <v>4</v>
      </c>
      <c r="V482" s="10">
        <v>1</v>
      </c>
      <c r="W482" s="10">
        <v>0</v>
      </c>
    </row>
    <row r="483" spans="1:23">
      <c r="A483" s="11">
        <v>44533</v>
      </c>
      <c r="B483" s="10" t="s">
        <v>274</v>
      </c>
      <c r="C483" s="10">
        <v>1821833</v>
      </c>
      <c r="D483" s="10" t="s">
        <v>1</v>
      </c>
      <c r="E483" s="10" t="s">
        <v>277</v>
      </c>
      <c r="F483" s="12" t="str">
        <f>LOOKUP(,-FIND({"","品牌","品类","需求","竞品","品类","成分","长尾","场景","占位","功效"},E483),{"其他","品牌词","品类词","需求词","竞品词","品类词","成分词","长尾词","场景词","占位词","功效词"})</f>
        <v>品牌词</v>
      </c>
      <c r="G483" s="12" t="str">
        <f>INDEX(KOL素材!C:C,MATCH(M483,KOL素材!B:B,0))</f>
        <v>兔哥兔妹</v>
      </c>
      <c r="H483" s="10">
        <v>2244321</v>
      </c>
      <c r="I483" s="10" t="s">
        <v>216</v>
      </c>
      <c r="J483" s="10" t="s">
        <v>217</v>
      </c>
      <c r="K483" s="10">
        <v>9724117</v>
      </c>
      <c r="L483" s="10" t="s">
        <v>216</v>
      </c>
      <c r="M483" s="10" t="s">
        <v>217</v>
      </c>
      <c r="N483" s="10" t="s">
        <v>47</v>
      </c>
      <c r="O483" s="10">
        <v>9.99</v>
      </c>
      <c r="P483" s="10">
        <v>24</v>
      </c>
      <c r="Q483" s="10">
        <v>1</v>
      </c>
      <c r="R483" s="13">
        <v>0.0417</v>
      </c>
      <c r="S483" s="10">
        <v>9.99</v>
      </c>
      <c r="T483" s="10">
        <v>0</v>
      </c>
      <c r="U483" s="10">
        <v>0</v>
      </c>
      <c r="V483" s="10">
        <v>0</v>
      </c>
      <c r="W483" s="10">
        <v>0</v>
      </c>
    </row>
    <row r="484" spans="1:23">
      <c r="A484" s="11">
        <v>44533</v>
      </c>
      <c r="B484" s="10" t="s">
        <v>274</v>
      </c>
      <c r="C484" s="10">
        <v>1821833</v>
      </c>
      <c r="D484" s="10" t="s">
        <v>1</v>
      </c>
      <c r="E484" s="10" t="s">
        <v>281</v>
      </c>
      <c r="F484" s="12" t="str">
        <f>LOOKUP(,-FIND({"","品牌","品类","需求","竞品","品类","成分","长尾","场景","占位","功效"},E484),{"其他","品牌词","品类词","需求词","竞品词","品类词","成分词","长尾词","场景词","占位词","功效词"})</f>
        <v>品牌词</v>
      </c>
      <c r="G484" s="12" t="str">
        <f>INDEX(KOL素材!C:C,MATCH(M484,KOL素材!B:B,0))</f>
        <v>萌萌哒小柠檬</v>
      </c>
      <c r="H484" s="10">
        <v>2267007</v>
      </c>
      <c r="I484" s="10" t="s">
        <v>216</v>
      </c>
      <c r="J484" s="10" t="s">
        <v>279</v>
      </c>
      <c r="K484" s="10">
        <v>9938338</v>
      </c>
      <c r="L484" s="10" t="s">
        <v>216</v>
      </c>
      <c r="M484" s="10" t="s">
        <v>280</v>
      </c>
      <c r="N484" s="10" t="s">
        <v>47</v>
      </c>
      <c r="O484" s="10">
        <v>154.34</v>
      </c>
      <c r="P484" s="10">
        <v>129</v>
      </c>
      <c r="Q484" s="10">
        <v>21</v>
      </c>
      <c r="R484" s="13">
        <v>0.1628</v>
      </c>
      <c r="S484" s="10">
        <v>7.34</v>
      </c>
      <c r="T484" s="10">
        <v>0</v>
      </c>
      <c r="U484" s="10">
        <v>0</v>
      </c>
      <c r="V484" s="10">
        <v>0</v>
      </c>
      <c r="W484" s="10">
        <v>0</v>
      </c>
    </row>
    <row r="485" spans="1:23">
      <c r="A485" s="11">
        <v>44533</v>
      </c>
      <c r="B485" s="10" t="s">
        <v>274</v>
      </c>
      <c r="C485" s="10">
        <v>1821833</v>
      </c>
      <c r="D485" s="10" t="s">
        <v>1</v>
      </c>
      <c r="E485" s="10" t="s">
        <v>282</v>
      </c>
      <c r="F485" s="12" t="str">
        <f>LOOKUP(,-FIND({"","品牌","品类","需求","竞品","品类","成分","长尾","场景","占位","功效"},E485),{"其他","品牌词","品类词","需求词","竞品词","品类词","成分词","长尾词","场景词","占位词","功效词"})</f>
        <v>功效词</v>
      </c>
      <c r="G485" s="12" t="str">
        <f>INDEX(KOL素材!C:C,MATCH(M485,KOL素材!B:B,0))</f>
        <v>儿童营养师高珊珊</v>
      </c>
      <c r="H485" s="10">
        <v>2274258</v>
      </c>
      <c r="I485" s="10" t="s">
        <v>216</v>
      </c>
      <c r="J485" s="10" t="s">
        <v>283</v>
      </c>
      <c r="K485" s="10">
        <v>9938082</v>
      </c>
      <c r="L485" s="10" t="s">
        <v>216</v>
      </c>
      <c r="M485" s="10" t="s">
        <v>283</v>
      </c>
      <c r="N485" s="10" t="s">
        <v>47</v>
      </c>
      <c r="O485" s="10">
        <v>1503.99</v>
      </c>
      <c r="P485" s="10">
        <v>7966</v>
      </c>
      <c r="Q485" s="10">
        <v>438</v>
      </c>
      <c r="R485" s="13">
        <v>0.055</v>
      </c>
      <c r="S485" s="10">
        <v>3.43</v>
      </c>
      <c r="T485" s="10">
        <v>2</v>
      </c>
      <c r="U485" s="10">
        <v>0</v>
      </c>
      <c r="V485" s="10">
        <v>1</v>
      </c>
      <c r="W485" s="10">
        <v>0</v>
      </c>
    </row>
    <row r="486" spans="1:23">
      <c r="A486" s="11">
        <v>44534</v>
      </c>
      <c r="B486" s="10" t="s">
        <v>268</v>
      </c>
      <c r="C486" s="10">
        <v>1796446</v>
      </c>
      <c r="D486" s="10" t="s">
        <v>1</v>
      </c>
      <c r="E486" s="10" t="s">
        <v>269</v>
      </c>
      <c r="F486" s="12" t="str">
        <f>LOOKUP(,-FIND({"","品牌","品类","需求","竞品","品类","成分","长尾","场景","占位","功效"},E486),{"其他","品牌词","品类词","需求词","竞品词","品类词","成分词","长尾词","场景词","占位词","功效词"})</f>
        <v>品类词</v>
      </c>
      <c r="G486" s="12" t="str">
        <f>INDEX(KOL素材!C:C,MATCH(M486,KOL素材!B:B,0))</f>
        <v>执业药师喜喜妈</v>
      </c>
      <c r="H486" s="10">
        <v>2184195</v>
      </c>
      <c r="I486" s="10" t="s">
        <v>216</v>
      </c>
      <c r="J486" s="10" t="s">
        <v>270</v>
      </c>
      <c r="K486" s="10">
        <v>9327675</v>
      </c>
      <c r="L486" s="10" t="s">
        <v>216</v>
      </c>
      <c r="M486" s="10" t="s">
        <v>270</v>
      </c>
      <c r="N486" s="10" t="s">
        <v>47</v>
      </c>
      <c r="O486" s="10">
        <v>3104.21</v>
      </c>
      <c r="P486" s="10">
        <v>8208</v>
      </c>
      <c r="Q486" s="10">
        <v>445</v>
      </c>
      <c r="R486" s="13">
        <v>0.0542</v>
      </c>
      <c r="S486" s="10">
        <v>6.97</v>
      </c>
      <c r="T486" s="10">
        <v>4</v>
      </c>
      <c r="U486" s="10">
        <v>0</v>
      </c>
      <c r="V486" s="10">
        <v>4</v>
      </c>
      <c r="W486" s="10">
        <v>1</v>
      </c>
    </row>
    <row r="487" spans="1:23">
      <c r="A487" s="11">
        <v>44534</v>
      </c>
      <c r="B487" s="10" t="s">
        <v>268</v>
      </c>
      <c r="C487" s="10">
        <v>1796446</v>
      </c>
      <c r="D487" s="10" t="s">
        <v>1</v>
      </c>
      <c r="E487" s="10" t="s">
        <v>271</v>
      </c>
      <c r="F487" s="12" t="str">
        <f>LOOKUP(,-FIND({"","品牌","品类","需求","竞品","品类","成分","长尾","场景","占位","功效"},E487),{"其他","品牌词","品类词","需求词","竞品词","品类词","成分词","长尾词","场景词","占位词","功效词"})</f>
        <v>需求词</v>
      </c>
      <c r="G487" s="12" t="str">
        <f>INDEX(KOL素材!C:C,MATCH(M487,KOL素材!B:B,0))</f>
        <v>执业药师喜喜妈</v>
      </c>
      <c r="H487" s="10">
        <v>2196433</v>
      </c>
      <c r="I487" s="10" t="s">
        <v>216</v>
      </c>
      <c r="J487" s="10" t="s">
        <v>270</v>
      </c>
      <c r="K487" s="10">
        <v>9410409</v>
      </c>
      <c r="L487" s="10" t="s">
        <v>216</v>
      </c>
      <c r="M487" s="10" t="s">
        <v>270</v>
      </c>
      <c r="N487" s="10" t="s">
        <v>47</v>
      </c>
      <c r="O487" s="10">
        <v>1846.73</v>
      </c>
      <c r="P487" s="10">
        <v>5150</v>
      </c>
      <c r="Q487" s="10">
        <v>262</v>
      </c>
      <c r="R487" s="13">
        <v>0.0509</v>
      </c>
      <c r="S487" s="10">
        <v>7.04</v>
      </c>
      <c r="T487" s="10">
        <v>5</v>
      </c>
      <c r="U487" s="10">
        <v>0</v>
      </c>
      <c r="V487" s="10">
        <v>5</v>
      </c>
      <c r="W487" s="10">
        <v>1</v>
      </c>
    </row>
    <row r="488" spans="1:23">
      <c r="A488" s="11">
        <v>44534</v>
      </c>
      <c r="B488" s="10" t="s">
        <v>272</v>
      </c>
      <c r="C488" s="10">
        <v>1810537</v>
      </c>
      <c r="D488" s="10" t="s">
        <v>1</v>
      </c>
      <c r="E488" s="10" t="s">
        <v>273</v>
      </c>
      <c r="F488" s="12" t="str">
        <f>LOOKUP(,-FIND({"","品牌","品类","需求","竞品","品类","成分","长尾","场景","占位","功效"},E488),{"其他","品牌词","品类词","需求词","竞品词","品类词","成分词","长尾词","场景词","占位词","功效词"})</f>
        <v>占位词</v>
      </c>
      <c r="G488" s="12" t="str">
        <f>INDEX(KOL素材!C:C,MATCH(M488,KOL素材!B:B,0))</f>
        <v>执业药师喜喜妈</v>
      </c>
      <c r="H488" s="10">
        <v>2207800</v>
      </c>
      <c r="I488" s="10" t="s">
        <v>216</v>
      </c>
      <c r="J488" s="10" t="s">
        <v>270</v>
      </c>
      <c r="K488" s="10">
        <v>9469560</v>
      </c>
      <c r="L488" s="10" t="s">
        <v>216</v>
      </c>
      <c r="M488" s="10" t="s">
        <v>270</v>
      </c>
      <c r="N488" s="10" t="s">
        <v>47</v>
      </c>
      <c r="O488" s="10">
        <v>20388.85</v>
      </c>
      <c r="P488" s="10">
        <v>33550</v>
      </c>
      <c r="Q488" s="10">
        <v>1838</v>
      </c>
      <c r="R488" s="13">
        <v>0.0548</v>
      </c>
      <c r="S488" s="10">
        <v>11.09</v>
      </c>
      <c r="T488" s="10">
        <v>23</v>
      </c>
      <c r="U488" s="10">
        <v>2</v>
      </c>
      <c r="V488" s="10">
        <v>6</v>
      </c>
      <c r="W488" s="10">
        <v>0</v>
      </c>
    </row>
    <row r="489" spans="1:23">
      <c r="A489" s="11">
        <v>44534</v>
      </c>
      <c r="B489" s="10" t="s">
        <v>274</v>
      </c>
      <c r="C489" s="10">
        <v>1821833</v>
      </c>
      <c r="D489" s="10" t="s">
        <v>1</v>
      </c>
      <c r="E489" s="10" t="s">
        <v>275</v>
      </c>
      <c r="F489" s="12" t="str">
        <f>LOOKUP(,-FIND({"","品牌","品类","需求","竞品","品类","成分","长尾","场景","占位","功效"},E489),{"其他","品牌词","品类词","需求词","竞品词","品类词","成分词","长尾词","场景词","占位词","功效词"})</f>
        <v>品类词</v>
      </c>
      <c r="G489" s="12" t="str">
        <f>INDEX(KOL素材!C:C,MATCH(M489,KOL素材!B:B,0))</f>
        <v>执业药师喜喜妈</v>
      </c>
      <c r="H489" s="10">
        <v>2225193</v>
      </c>
      <c r="I489" s="10" t="s">
        <v>216</v>
      </c>
      <c r="J489" s="10" t="s">
        <v>270</v>
      </c>
      <c r="K489" s="10">
        <v>9589319</v>
      </c>
      <c r="L489" s="10" t="s">
        <v>216</v>
      </c>
      <c r="M489" s="10" t="s">
        <v>270</v>
      </c>
      <c r="N489" s="10" t="s">
        <v>47</v>
      </c>
      <c r="O489" s="10">
        <v>2820.43</v>
      </c>
      <c r="P489" s="10">
        <v>9769</v>
      </c>
      <c r="Q489" s="10">
        <v>404</v>
      </c>
      <c r="R489" s="13">
        <v>0.0414</v>
      </c>
      <c r="S489" s="10">
        <v>6.98</v>
      </c>
      <c r="T489" s="10">
        <v>6</v>
      </c>
      <c r="U489" s="10">
        <v>0</v>
      </c>
      <c r="V489" s="10">
        <v>1</v>
      </c>
      <c r="W489" s="10">
        <v>0</v>
      </c>
    </row>
    <row r="490" spans="1:23">
      <c r="A490" s="11">
        <v>44534</v>
      </c>
      <c r="B490" s="10" t="s">
        <v>274</v>
      </c>
      <c r="C490" s="10">
        <v>1821833</v>
      </c>
      <c r="D490" s="10" t="s">
        <v>1</v>
      </c>
      <c r="E490" s="10" t="s">
        <v>276</v>
      </c>
      <c r="F490" s="12" t="str">
        <f>LOOKUP(,-FIND({"","品牌","品类","需求","竞品","品类","成分","长尾","场景","占位","功效"},E490),{"其他","品牌词","品类词","需求词","竞品词","品类词","成分词","长尾词","场景词","占位词","功效词"})</f>
        <v>品牌词</v>
      </c>
      <c r="G490" s="12" t="str">
        <f>INDEX(KOL素材!C:C,MATCH(M490,KOL素材!B:B,0))</f>
        <v>白羊羊</v>
      </c>
      <c r="H490" s="10">
        <v>2225210</v>
      </c>
      <c r="I490" s="10" t="s">
        <v>216</v>
      </c>
      <c r="J490" s="10" t="s">
        <v>229</v>
      </c>
      <c r="K490" s="10">
        <v>9589435</v>
      </c>
      <c r="L490" s="10" t="s">
        <v>216</v>
      </c>
      <c r="M490" s="10" t="s">
        <v>229</v>
      </c>
      <c r="N490" s="10" t="s">
        <v>47</v>
      </c>
      <c r="O490" s="10">
        <v>549.13</v>
      </c>
      <c r="P490" s="10">
        <v>4643</v>
      </c>
      <c r="Q490" s="10">
        <v>115</v>
      </c>
      <c r="R490" s="13">
        <v>0.0248</v>
      </c>
      <c r="S490" s="10">
        <v>4.77</v>
      </c>
      <c r="T490" s="10">
        <v>0</v>
      </c>
      <c r="U490" s="10">
        <v>0</v>
      </c>
      <c r="V490" s="10">
        <v>0</v>
      </c>
      <c r="W490" s="10">
        <v>0</v>
      </c>
    </row>
    <row r="491" spans="1:23">
      <c r="A491" s="11">
        <v>44534</v>
      </c>
      <c r="B491" s="10" t="s">
        <v>274</v>
      </c>
      <c r="C491" s="10">
        <v>1821833</v>
      </c>
      <c r="D491" s="10" t="s">
        <v>1</v>
      </c>
      <c r="E491" s="10" t="s">
        <v>277</v>
      </c>
      <c r="F491" s="12" t="str">
        <f>LOOKUP(,-FIND({"","品牌","品类","需求","竞品","品类","成分","长尾","场景","占位","功效"},E491),{"其他","品牌词","品类词","需求词","竞品词","品类词","成分词","长尾词","场景词","占位词","功效词"})</f>
        <v>品牌词</v>
      </c>
      <c r="G491" s="12" t="str">
        <f>INDEX(KOL素材!C:C,MATCH(M491,KOL素材!B:B,0))</f>
        <v>兔哥兔妹</v>
      </c>
      <c r="H491" s="10">
        <v>2244321</v>
      </c>
      <c r="I491" s="10" t="s">
        <v>216</v>
      </c>
      <c r="J491" s="10" t="s">
        <v>217</v>
      </c>
      <c r="K491" s="10">
        <v>9724117</v>
      </c>
      <c r="L491" s="10" t="s">
        <v>216</v>
      </c>
      <c r="M491" s="10" t="s">
        <v>217</v>
      </c>
      <c r="N491" s="10" t="s">
        <v>47</v>
      </c>
      <c r="O491" s="10">
        <v>19.86</v>
      </c>
      <c r="P491" s="10">
        <v>27</v>
      </c>
      <c r="Q491" s="10">
        <v>3</v>
      </c>
      <c r="R491" s="13">
        <v>0.1111</v>
      </c>
      <c r="S491" s="10">
        <v>6.62</v>
      </c>
      <c r="T491" s="10">
        <v>0</v>
      </c>
      <c r="U491" s="10">
        <v>0</v>
      </c>
      <c r="V491" s="10">
        <v>0</v>
      </c>
      <c r="W491" s="10">
        <v>0</v>
      </c>
    </row>
    <row r="492" spans="1:23">
      <c r="A492" s="11">
        <v>44534</v>
      </c>
      <c r="B492" s="10" t="s">
        <v>274</v>
      </c>
      <c r="C492" s="10">
        <v>1821833</v>
      </c>
      <c r="D492" s="10" t="s">
        <v>1</v>
      </c>
      <c r="E492" s="10" t="s">
        <v>278</v>
      </c>
      <c r="F492" s="12" t="str">
        <f>LOOKUP(,-FIND({"","品牌","品类","需求","竞品","品类","成分","长尾","场景","占位","功效"},E492),{"其他","品牌词","品类词","需求词","竞品词","品类词","成分词","长尾词","场景词","占位词","功效词"})</f>
        <v>品牌词</v>
      </c>
      <c r="G492" s="12" t="str">
        <f>INDEX(KOL素材!C:C,MATCH(M492,KOL素材!B:B,0))</f>
        <v>萌萌哒小柠檬</v>
      </c>
      <c r="H492" s="10">
        <v>2266911</v>
      </c>
      <c r="I492" s="10" t="s">
        <v>216</v>
      </c>
      <c r="J492" s="10" t="s">
        <v>279</v>
      </c>
      <c r="K492" s="10">
        <v>9938329</v>
      </c>
      <c r="L492" s="10" t="s">
        <v>216</v>
      </c>
      <c r="M492" s="10" t="s">
        <v>280</v>
      </c>
      <c r="N492" s="10" t="s">
        <v>47</v>
      </c>
      <c r="O492" s="10">
        <v>0</v>
      </c>
      <c r="P492" s="10">
        <v>3</v>
      </c>
      <c r="Q492" s="10">
        <v>0</v>
      </c>
      <c r="R492" s="13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</row>
    <row r="493" spans="1:23">
      <c r="A493" s="11">
        <v>44534</v>
      </c>
      <c r="B493" s="10" t="s">
        <v>274</v>
      </c>
      <c r="C493" s="10">
        <v>1821833</v>
      </c>
      <c r="D493" s="10" t="s">
        <v>1</v>
      </c>
      <c r="E493" s="10" t="s">
        <v>281</v>
      </c>
      <c r="F493" s="12" t="str">
        <f>LOOKUP(,-FIND({"","品牌","品类","需求","竞品","品类","成分","长尾","场景","占位","功效"},E493),{"其他","品牌词","品类词","需求词","竞品词","品类词","成分词","长尾词","场景词","占位词","功效词"})</f>
        <v>品牌词</v>
      </c>
      <c r="G493" s="12" t="str">
        <f>INDEX(KOL素材!C:C,MATCH(M493,KOL素材!B:B,0))</f>
        <v>萌萌哒小柠檬</v>
      </c>
      <c r="H493" s="10">
        <v>2267007</v>
      </c>
      <c r="I493" s="10" t="s">
        <v>216</v>
      </c>
      <c r="J493" s="10" t="s">
        <v>279</v>
      </c>
      <c r="K493" s="10">
        <v>9938338</v>
      </c>
      <c r="L493" s="10" t="s">
        <v>216</v>
      </c>
      <c r="M493" s="10" t="s">
        <v>280</v>
      </c>
      <c r="N493" s="10" t="s">
        <v>47</v>
      </c>
      <c r="O493" s="10">
        <v>158.27</v>
      </c>
      <c r="P493" s="10">
        <v>178</v>
      </c>
      <c r="Q493" s="10">
        <v>22</v>
      </c>
      <c r="R493" s="13">
        <v>0.1236</v>
      </c>
      <c r="S493" s="10">
        <v>7.19</v>
      </c>
      <c r="T493" s="10">
        <v>0</v>
      </c>
      <c r="U493" s="10">
        <v>0</v>
      </c>
      <c r="V493" s="10">
        <v>0</v>
      </c>
      <c r="W493" s="10">
        <v>0</v>
      </c>
    </row>
    <row r="494" spans="1:23">
      <c r="A494" s="11">
        <v>44534</v>
      </c>
      <c r="B494" s="10" t="s">
        <v>274</v>
      </c>
      <c r="C494" s="10">
        <v>1821833</v>
      </c>
      <c r="D494" s="10" t="s">
        <v>1</v>
      </c>
      <c r="E494" s="10" t="s">
        <v>282</v>
      </c>
      <c r="F494" s="12" t="str">
        <f>LOOKUP(,-FIND({"","品牌","品类","需求","竞品","品类","成分","长尾","场景","占位","功效"},E494),{"其他","品牌词","品类词","需求词","竞品词","品类词","成分词","长尾词","场景词","占位词","功效词"})</f>
        <v>功效词</v>
      </c>
      <c r="G494" s="12" t="str">
        <f>INDEX(KOL素材!C:C,MATCH(M494,KOL素材!B:B,0))</f>
        <v>儿童营养师高珊珊</v>
      </c>
      <c r="H494" s="10">
        <v>2274258</v>
      </c>
      <c r="I494" s="10" t="s">
        <v>216</v>
      </c>
      <c r="J494" s="10" t="s">
        <v>283</v>
      </c>
      <c r="K494" s="10">
        <v>9938082</v>
      </c>
      <c r="L494" s="10" t="s">
        <v>216</v>
      </c>
      <c r="M494" s="10" t="s">
        <v>283</v>
      </c>
      <c r="N494" s="10" t="s">
        <v>47</v>
      </c>
      <c r="O494" s="10">
        <v>1316.31</v>
      </c>
      <c r="P494" s="10">
        <v>6296</v>
      </c>
      <c r="Q494" s="10">
        <v>347</v>
      </c>
      <c r="R494" s="13">
        <v>0.0551</v>
      </c>
      <c r="S494" s="10">
        <v>3.79</v>
      </c>
      <c r="T494" s="10">
        <v>0</v>
      </c>
      <c r="U494" s="10">
        <v>0</v>
      </c>
      <c r="V494" s="10">
        <v>2</v>
      </c>
      <c r="W494" s="10">
        <v>1</v>
      </c>
    </row>
    <row r="495" spans="1:23">
      <c r="A495" s="11">
        <v>44535</v>
      </c>
      <c r="B495" s="10" t="s">
        <v>268</v>
      </c>
      <c r="C495" s="10">
        <v>1796446</v>
      </c>
      <c r="D495" s="10" t="s">
        <v>1</v>
      </c>
      <c r="E495" s="10" t="s">
        <v>269</v>
      </c>
      <c r="F495" s="12" t="str">
        <f>LOOKUP(,-FIND({"","品牌","品类","需求","竞品","品类","成分","长尾","场景","占位","功效"},E495),{"其他","品牌词","品类词","需求词","竞品词","品类词","成分词","长尾词","场景词","占位词","功效词"})</f>
        <v>品类词</v>
      </c>
      <c r="G495" s="12" t="str">
        <f>INDEX(KOL素材!C:C,MATCH(M495,KOL素材!B:B,0))</f>
        <v>执业药师喜喜妈</v>
      </c>
      <c r="H495" s="10">
        <v>2184195</v>
      </c>
      <c r="I495" s="10" t="s">
        <v>216</v>
      </c>
      <c r="J495" s="10" t="s">
        <v>270</v>
      </c>
      <c r="K495" s="10">
        <v>9327675</v>
      </c>
      <c r="L495" s="10" t="s">
        <v>216</v>
      </c>
      <c r="M495" s="10" t="s">
        <v>270</v>
      </c>
      <c r="N495" s="10" t="s">
        <v>47</v>
      </c>
      <c r="O495" s="10">
        <v>3060.51</v>
      </c>
      <c r="P495" s="10">
        <v>8937</v>
      </c>
      <c r="Q495" s="10">
        <v>451</v>
      </c>
      <c r="R495" s="13">
        <v>0.0505</v>
      </c>
      <c r="S495" s="10">
        <v>6.78</v>
      </c>
      <c r="T495" s="10">
        <v>3</v>
      </c>
      <c r="U495" s="10">
        <v>0</v>
      </c>
      <c r="V495" s="10">
        <v>3</v>
      </c>
      <c r="W495" s="10">
        <v>3</v>
      </c>
    </row>
    <row r="496" spans="1:23">
      <c r="A496" s="11">
        <v>44535</v>
      </c>
      <c r="B496" s="10" t="s">
        <v>268</v>
      </c>
      <c r="C496" s="10">
        <v>1796446</v>
      </c>
      <c r="D496" s="10" t="s">
        <v>1</v>
      </c>
      <c r="E496" s="10" t="s">
        <v>271</v>
      </c>
      <c r="F496" s="12" t="str">
        <f>LOOKUP(,-FIND({"","品牌","品类","需求","竞品","品类","成分","长尾","场景","占位","功效"},E496),{"其他","品牌词","品类词","需求词","竞品词","品类词","成分词","长尾词","场景词","占位词","功效词"})</f>
        <v>需求词</v>
      </c>
      <c r="G496" s="12" t="str">
        <f>INDEX(KOL素材!C:C,MATCH(M496,KOL素材!B:B,0))</f>
        <v>执业药师喜喜妈</v>
      </c>
      <c r="H496" s="10">
        <v>2196433</v>
      </c>
      <c r="I496" s="10" t="s">
        <v>216</v>
      </c>
      <c r="J496" s="10" t="s">
        <v>270</v>
      </c>
      <c r="K496" s="10">
        <v>9410409</v>
      </c>
      <c r="L496" s="10" t="s">
        <v>216</v>
      </c>
      <c r="M496" s="10" t="s">
        <v>270</v>
      </c>
      <c r="N496" s="10" t="s">
        <v>47</v>
      </c>
      <c r="O496" s="10">
        <v>2007.15</v>
      </c>
      <c r="P496" s="10">
        <v>5321</v>
      </c>
      <c r="Q496" s="10">
        <v>290</v>
      </c>
      <c r="R496" s="13">
        <v>0.0545</v>
      </c>
      <c r="S496" s="10">
        <v>6.92</v>
      </c>
      <c r="T496" s="10">
        <v>4</v>
      </c>
      <c r="U496" s="10">
        <v>0</v>
      </c>
      <c r="V496" s="10">
        <v>1</v>
      </c>
      <c r="W496" s="10">
        <v>0</v>
      </c>
    </row>
    <row r="497" spans="1:23">
      <c r="A497" s="11">
        <v>44535</v>
      </c>
      <c r="B497" s="10" t="s">
        <v>272</v>
      </c>
      <c r="C497" s="10">
        <v>1810537</v>
      </c>
      <c r="D497" s="10" t="s">
        <v>1</v>
      </c>
      <c r="E497" s="10" t="s">
        <v>273</v>
      </c>
      <c r="F497" s="12" t="str">
        <f>LOOKUP(,-FIND({"","品牌","品类","需求","竞品","品类","成分","长尾","场景","占位","功效"},E497),{"其他","品牌词","品类词","需求词","竞品词","品类词","成分词","长尾词","场景词","占位词","功效词"})</f>
        <v>占位词</v>
      </c>
      <c r="G497" s="12" t="str">
        <f>INDEX(KOL素材!C:C,MATCH(M497,KOL素材!B:B,0))</f>
        <v>执业药师喜喜妈</v>
      </c>
      <c r="H497" s="10">
        <v>2207800</v>
      </c>
      <c r="I497" s="10" t="s">
        <v>216</v>
      </c>
      <c r="J497" s="10" t="s">
        <v>270</v>
      </c>
      <c r="K497" s="10">
        <v>9469560</v>
      </c>
      <c r="L497" s="10" t="s">
        <v>216</v>
      </c>
      <c r="M497" s="10" t="s">
        <v>270</v>
      </c>
      <c r="N497" s="10" t="s">
        <v>47</v>
      </c>
      <c r="O497" s="10">
        <v>17947.5</v>
      </c>
      <c r="P497" s="10">
        <v>29302</v>
      </c>
      <c r="Q497" s="10">
        <v>1657</v>
      </c>
      <c r="R497" s="13">
        <v>0.0565</v>
      </c>
      <c r="S497" s="10">
        <v>10.83</v>
      </c>
      <c r="T497" s="10">
        <v>15</v>
      </c>
      <c r="U497" s="10">
        <v>0</v>
      </c>
      <c r="V497" s="10">
        <v>10</v>
      </c>
      <c r="W497" s="10">
        <v>0</v>
      </c>
    </row>
    <row r="498" spans="1:23">
      <c r="A498" s="11">
        <v>44535</v>
      </c>
      <c r="B498" s="10" t="s">
        <v>274</v>
      </c>
      <c r="C498" s="10">
        <v>1821833</v>
      </c>
      <c r="D498" s="10" t="s">
        <v>1</v>
      </c>
      <c r="E498" s="10" t="s">
        <v>275</v>
      </c>
      <c r="F498" s="12" t="str">
        <f>LOOKUP(,-FIND({"","品牌","品类","需求","竞品","品类","成分","长尾","场景","占位","功效"},E498),{"其他","品牌词","品类词","需求词","竞品词","品类词","成分词","长尾词","场景词","占位词","功效词"})</f>
        <v>品类词</v>
      </c>
      <c r="G498" s="12" t="str">
        <f>INDEX(KOL素材!C:C,MATCH(M498,KOL素材!B:B,0))</f>
        <v>执业药师喜喜妈</v>
      </c>
      <c r="H498" s="10">
        <v>2225193</v>
      </c>
      <c r="I498" s="10" t="s">
        <v>216</v>
      </c>
      <c r="J498" s="10" t="s">
        <v>270</v>
      </c>
      <c r="K498" s="10">
        <v>9589319</v>
      </c>
      <c r="L498" s="10" t="s">
        <v>216</v>
      </c>
      <c r="M498" s="10" t="s">
        <v>270</v>
      </c>
      <c r="N498" s="10" t="s">
        <v>47</v>
      </c>
      <c r="O498" s="10">
        <v>2193.26</v>
      </c>
      <c r="P498" s="10">
        <v>8551</v>
      </c>
      <c r="Q498" s="10">
        <v>316</v>
      </c>
      <c r="R498" s="13">
        <v>0.037</v>
      </c>
      <c r="S498" s="10">
        <v>6.94</v>
      </c>
      <c r="T498" s="10">
        <v>1</v>
      </c>
      <c r="U498" s="10">
        <v>0</v>
      </c>
      <c r="V498" s="10">
        <v>1</v>
      </c>
      <c r="W498" s="10">
        <v>0</v>
      </c>
    </row>
    <row r="499" spans="1:23">
      <c r="A499" s="11">
        <v>44535</v>
      </c>
      <c r="B499" s="10" t="s">
        <v>274</v>
      </c>
      <c r="C499" s="10">
        <v>1821833</v>
      </c>
      <c r="D499" s="10" t="s">
        <v>1</v>
      </c>
      <c r="E499" s="10" t="s">
        <v>276</v>
      </c>
      <c r="F499" s="12" t="str">
        <f>LOOKUP(,-FIND({"","品牌","品类","需求","竞品","品类","成分","长尾","场景","占位","功效"},E499),{"其他","品牌词","品类词","需求词","竞品词","品类词","成分词","长尾词","场景词","占位词","功效词"})</f>
        <v>品牌词</v>
      </c>
      <c r="G499" s="12" t="str">
        <f>INDEX(KOL素材!C:C,MATCH(M499,KOL素材!B:B,0))</f>
        <v>白羊羊</v>
      </c>
      <c r="H499" s="10">
        <v>2225210</v>
      </c>
      <c r="I499" s="10" t="s">
        <v>216</v>
      </c>
      <c r="J499" s="10" t="s">
        <v>229</v>
      </c>
      <c r="K499" s="10">
        <v>9589435</v>
      </c>
      <c r="L499" s="10" t="s">
        <v>216</v>
      </c>
      <c r="M499" s="10" t="s">
        <v>229</v>
      </c>
      <c r="N499" s="10" t="s">
        <v>47</v>
      </c>
      <c r="O499" s="10">
        <v>659.3</v>
      </c>
      <c r="P499" s="10">
        <v>4322</v>
      </c>
      <c r="Q499" s="10">
        <v>135</v>
      </c>
      <c r="R499" s="13">
        <v>0.0312</v>
      </c>
      <c r="S499" s="10">
        <v>4.88</v>
      </c>
      <c r="T499" s="10">
        <v>1</v>
      </c>
      <c r="U499" s="10">
        <v>2</v>
      </c>
      <c r="V499" s="10">
        <v>1</v>
      </c>
      <c r="W499" s="10">
        <v>0</v>
      </c>
    </row>
    <row r="500" spans="1:23">
      <c r="A500" s="11">
        <v>44535</v>
      </c>
      <c r="B500" s="10" t="s">
        <v>274</v>
      </c>
      <c r="C500" s="10">
        <v>1821833</v>
      </c>
      <c r="D500" s="10" t="s">
        <v>1</v>
      </c>
      <c r="E500" s="10" t="s">
        <v>277</v>
      </c>
      <c r="F500" s="12" t="str">
        <f>LOOKUP(,-FIND({"","品牌","品类","需求","竞品","品类","成分","长尾","场景","占位","功效"},E500),{"其他","品牌词","品类词","需求词","竞品词","品类词","成分词","长尾词","场景词","占位词","功效词"})</f>
        <v>品牌词</v>
      </c>
      <c r="G500" s="12" t="str">
        <f>INDEX(KOL素材!C:C,MATCH(M500,KOL素材!B:B,0))</f>
        <v>兔哥兔妹</v>
      </c>
      <c r="H500" s="10">
        <v>2244321</v>
      </c>
      <c r="I500" s="10" t="s">
        <v>216</v>
      </c>
      <c r="J500" s="10" t="s">
        <v>217</v>
      </c>
      <c r="K500" s="10">
        <v>9724117</v>
      </c>
      <c r="L500" s="10" t="s">
        <v>216</v>
      </c>
      <c r="M500" s="10" t="s">
        <v>217</v>
      </c>
      <c r="N500" s="10" t="s">
        <v>47</v>
      </c>
      <c r="O500" s="10">
        <v>15</v>
      </c>
      <c r="P500" s="10">
        <v>26</v>
      </c>
      <c r="Q500" s="10">
        <v>2</v>
      </c>
      <c r="R500" s="13">
        <v>0.0769</v>
      </c>
      <c r="S500" s="10">
        <v>7.5</v>
      </c>
      <c r="T500" s="10">
        <v>0</v>
      </c>
      <c r="U500" s="10">
        <v>0</v>
      </c>
      <c r="V500" s="10">
        <v>0</v>
      </c>
      <c r="W500" s="10">
        <v>0</v>
      </c>
    </row>
    <row r="501" spans="1:23">
      <c r="A501" s="11">
        <v>44535</v>
      </c>
      <c r="B501" s="10" t="s">
        <v>274</v>
      </c>
      <c r="C501" s="10">
        <v>1821833</v>
      </c>
      <c r="D501" s="10" t="s">
        <v>1</v>
      </c>
      <c r="E501" s="10" t="s">
        <v>278</v>
      </c>
      <c r="F501" s="12" t="str">
        <f>LOOKUP(,-FIND({"","品牌","品类","需求","竞品","品类","成分","长尾","场景","占位","功效"},E501),{"其他","品牌词","品类词","需求词","竞品词","品类词","成分词","长尾词","场景词","占位词","功效词"})</f>
        <v>品牌词</v>
      </c>
      <c r="G501" s="12" t="str">
        <f>INDEX(KOL素材!C:C,MATCH(M501,KOL素材!B:B,0))</f>
        <v>萌萌哒小柠檬</v>
      </c>
      <c r="H501" s="10">
        <v>2266911</v>
      </c>
      <c r="I501" s="10" t="s">
        <v>216</v>
      </c>
      <c r="J501" s="10" t="s">
        <v>279</v>
      </c>
      <c r="K501" s="10">
        <v>9938329</v>
      </c>
      <c r="L501" s="10" t="s">
        <v>216</v>
      </c>
      <c r="M501" s="10" t="s">
        <v>280</v>
      </c>
      <c r="N501" s="10" t="s">
        <v>47</v>
      </c>
      <c r="O501" s="10">
        <v>0</v>
      </c>
      <c r="P501" s="10">
        <v>3</v>
      </c>
      <c r="Q501" s="10">
        <v>0</v>
      </c>
      <c r="R501" s="13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</row>
    <row r="502" spans="1:23">
      <c r="A502" s="11">
        <v>44535</v>
      </c>
      <c r="B502" s="10" t="s">
        <v>274</v>
      </c>
      <c r="C502" s="10">
        <v>1821833</v>
      </c>
      <c r="D502" s="10" t="s">
        <v>1</v>
      </c>
      <c r="E502" s="10" t="s">
        <v>281</v>
      </c>
      <c r="F502" s="12" t="str">
        <f>LOOKUP(,-FIND({"","品牌","品类","需求","竞品","品类","成分","长尾","场景","占位","功效"},E502),{"其他","品牌词","品类词","需求词","竞品词","品类词","成分词","长尾词","场景词","占位词","功效词"})</f>
        <v>品牌词</v>
      </c>
      <c r="G502" s="12" t="str">
        <f>INDEX(KOL素材!C:C,MATCH(M502,KOL素材!B:B,0))</f>
        <v>萌萌哒小柠檬</v>
      </c>
      <c r="H502" s="10">
        <v>2267007</v>
      </c>
      <c r="I502" s="10" t="s">
        <v>216</v>
      </c>
      <c r="J502" s="10" t="s">
        <v>279</v>
      </c>
      <c r="K502" s="10">
        <v>9938338</v>
      </c>
      <c r="L502" s="10" t="s">
        <v>216</v>
      </c>
      <c r="M502" s="10" t="s">
        <v>280</v>
      </c>
      <c r="N502" s="10" t="s">
        <v>47</v>
      </c>
      <c r="O502" s="10">
        <v>180.11</v>
      </c>
      <c r="P502" s="10">
        <v>165</v>
      </c>
      <c r="Q502" s="10">
        <v>28</v>
      </c>
      <c r="R502" s="13">
        <v>0.1697</v>
      </c>
      <c r="S502" s="10">
        <v>6.43</v>
      </c>
      <c r="T502" s="10">
        <v>0</v>
      </c>
      <c r="U502" s="10">
        <v>0</v>
      </c>
      <c r="V502" s="10">
        <v>0</v>
      </c>
      <c r="W502" s="10">
        <v>0</v>
      </c>
    </row>
    <row r="503" spans="1:23">
      <c r="A503" s="11">
        <v>44535</v>
      </c>
      <c r="B503" s="10" t="s">
        <v>274</v>
      </c>
      <c r="C503" s="10">
        <v>1821833</v>
      </c>
      <c r="D503" s="10" t="s">
        <v>1</v>
      </c>
      <c r="E503" s="10" t="s">
        <v>282</v>
      </c>
      <c r="F503" s="12" t="str">
        <f>LOOKUP(,-FIND({"","品牌","品类","需求","竞品","品类","成分","长尾","场景","占位","功效"},E503),{"其他","品牌词","品类词","需求词","竞品词","品类词","成分词","长尾词","场景词","占位词","功效词"})</f>
        <v>功效词</v>
      </c>
      <c r="G503" s="12" t="str">
        <f>INDEX(KOL素材!C:C,MATCH(M503,KOL素材!B:B,0))</f>
        <v>儿童营养师高珊珊</v>
      </c>
      <c r="H503" s="10">
        <v>2274258</v>
      </c>
      <c r="I503" s="10" t="s">
        <v>216</v>
      </c>
      <c r="J503" s="10" t="s">
        <v>283</v>
      </c>
      <c r="K503" s="10">
        <v>9938082</v>
      </c>
      <c r="L503" s="10" t="s">
        <v>216</v>
      </c>
      <c r="M503" s="10" t="s">
        <v>283</v>
      </c>
      <c r="N503" s="10" t="s">
        <v>47</v>
      </c>
      <c r="O503" s="10">
        <v>1160.57</v>
      </c>
      <c r="P503" s="10">
        <v>5246</v>
      </c>
      <c r="Q503" s="10">
        <v>291</v>
      </c>
      <c r="R503" s="13">
        <v>0.0555</v>
      </c>
      <c r="S503" s="10">
        <v>3.98</v>
      </c>
      <c r="T503" s="10">
        <v>3</v>
      </c>
      <c r="U503" s="10">
        <v>0</v>
      </c>
      <c r="V503" s="10">
        <v>1</v>
      </c>
      <c r="W503" s="10">
        <v>0</v>
      </c>
    </row>
    <row r="504" spans="1:23">
      <c r="A504" s="11">
        <v>44536</v>
      </c>
      <c r="B504" s="10" t="s">
        <v>268</v>
      </c>
      <c r="C504" s="10">
        <v>1796446</v>
      </c>
      <c r="D504" s="10" t="s">
        <v>1</v>
      </c>
      <c r="E504" s="10" t="s">
        <v>269</v>
      </c>
      <c r="F504" s="12" t="str">
        <f>LOOKUP(,-FIND({"","品牌","品类","需求","竞品","品类","成分","长尾","场景","占位","功效"},E504),{"其他","品牌词","品类词","需求词","竞品词","品类词","成分词","长尾词","场景词","占位词","功效词"})</f>
        <v>品类词</v>
      </c>
      <c r="G504" s="12" t="str">
        <f>INDEX(KOL素材!C:C,MATCH(M504,KOL素材!B:B,0))</f>
        <v>执业药师喜喜妈</v>
      </c>
      <c r="H504" s="10">
        <v>2184195</v>
      </c>
      <c r="I504" s="10" t="s">
        <v>216</v>
      </c>
      <c r="J504" s="10" t="s">
        <v>270</v>
      </c>
      <c r="K504" s="10">
        <v>9327675</v>
      </c>
      <c r="L504" s="10" t="s">
        <v>216</v>
      </c>
      <c r="M504" s="10" t="s">
        <v>270</v>
      </c>
      <c r="N504" s="10" t="s">
        <v>47</v>
      </c>
      <c r="O504" s="10">
        <v>2567.96</v>
      </c>
      <c r="P504" s="10">
        <v>7937</v>
      </c>
      <c r="Q504" s="10">
        <v>387</v>
      </c>
      <c r="R504" s="13">
        <v>0.0488</v>
      </c>
      <c r="S504" s="10">
        <v>6.63</v>
      </c>
      <c r="T504" s="10">
        <v>4</v>
      </c>
      <c r="U504" s="10">
        <v>0</v>
      </c>
      <c r="V504" s="10">
        <v>3</v>
      </c>
      <c r="W504" s="10">
        <v>0</v>
      </c>
    </row>
    <row r="505" spans="1:23">
      <c r="A505" s="11">
        <v>44536</v>
      </c>
      <c r="B505" s="10" t="s">
        <v>268</v>
      </c>
      <c r="C505" s="10">
        <v>1796446</v>
      </c>
      <c r="D505" s="10" t="s">
        <v>1</v>
      </c>
      <c r="E505" s="10" t="s">
        <v>271</v>
      </c>
      <c r="F505" s="12" t="str">
        <f>LOOKUP(,-FIND({"","品牌","品类","需求","竞品","品类","成分","长尾","场景","占位","功效"},E505),{"其他","品牌词","品类词","需求词","竞品词","品类词","成分词","长尾词","场景词","占位词","功效词"})</f>
        <v>需求词</v>
      </c>
      <c r="G505" s="12" t="str">
        <f>INDEX(KOL素材!C:C,MATCH(M505,KOL素材!B:B,0))</f>
        <v>执业药师喜喜妈</v>
      </c>
      <c r="H505" s="10">
        <v>2196433</v>
      </c>
      <c r="I505" s="10" t="s">
        <v>216</v>
      </c>
      <c r="J505" s="10" t="s">
        <v>270</v>
      </c>
      <c r="K505" s="10">
        <v>9410409</v>
      </c>
      <c r="L505" s="10" t="s">
        <v>216</v>
      </c>
      <c r="M505" s="10" t="s">
        <v>270</v>
      </c>
      <c r="N505" s="10" t="s">
        <v>47</v>
      </c>
      <c r="O505" s="10">
        <v>1976.78</v>
      </c>
      <c r="P505" s="10">
        <v>4911</v>
      </c>
      <c r="Q505" s="10">
        <v>288</v>
      </c>
      <c r="R505" s="13">
        <v>0.0586</v>
      </c>
      <c r="S505" s="10">
        <v>6.86</v>
      </c>
      <c r="T505" s="10">
        <v>2</v>
      </c>
      <c r="U505" s="10">
        <v>0</v>
      </c>
      <c r="V505" s="10">
        <v>2</v>
      </c>
      <c r="W505" s="10">
        <v>0</v>
      </c>
    </row>
    <row r="506" spans="1:23">
      <c r="A506" s="11">
        <v>44536</v>
      </c>
      <c r="B506" s="10" t="s">
        <v>272</v>
      </c>
      <c r="C506" s="10">
        <v>1810537</v>
      </c>
      <c r="D506" s="10" t="s">
        <v>1</v>
      </c>
      <c r="E506" s="10" t="s">
        <v>273</v>
      </c>
      <c r="F506" s="12" t="str">
        <f>LOOKUP(,-FIND({"","品牌","品类","需求","竞品","品类","成分","长尾","场景","占位","功效"},E506),{"其他","品牌词","品类词","需求词","竞品词","品类词","成分词","长尾词","场景词","占位词","功效词"})</f>
        <v>占位词</v>
      </c>
      <c r="G506" s="12" t="str">
        <f>INDEX(KOL素材!C:C,MATCH(M506,KOL素材!B:B,0))</f>
        <v>执业药师喜喜妈</v>
      </c>
      <c r="H506" s="10">
        <v>2207800</v>
      </c>
      <c r="I506" s="10" t="s">
        <v>216</v>
      </c>
      <c r="J506" s="10" t="s">
        <v>270</v>
      </c>
      <c r="K506" s="10">
        <v>9469560</v>
      </c>
      <c r="L506" s="10" t="s">
        <v>216</v>
      </c>
      <c r="M506" s="10" t="s">
        <v>270</v>
      </c>
      <c r="N506" s="10" t="s">
        <v>47</v>
      </c>
      <c r="O506" s="10">
        <v>20122.12</v>
      </c>
      <c r="P506" s="10">
        <v>33482</v>
      </c>
      <c r="Q506" s="10">
        <v>1856</v>
      </c>
      <c r="R506" s="13">
        <v>0.0554</v>
      </c>
      <c r="S506" s="10">
        <v>10.84</v>
      </c>
      <c r="T506" s="10">
        <v>9</v>
      </c>
      <c r="U506" s="10">
        <v>0</v>
      </c>
      <c r="V506" s="10">
        <v>12</v>
      </c>
      <c r="W506" s="10">
        <v>2</v>
      </c>
    </row>
    <row r="507" spans="1:23">
      <c r="A507" s="11">
        <v>44536</v>
      </c>
      <c r="B507" s="10" t="s">
        <v>274</v>
      </c>
      <c r="C507" s="10">
        <v>1821833</v>
      </c>
      <c r="D507" s="10" t="s">
        <v>1</v>
      </c>
      <c r="E507" s="10" t="s">
        <v>275</v>
      </c>
      <c r="F507" s="12" t="str">
        <f>LOOKUP(,-FIND({"","品牌","品类","需求","竞品","品类","成分","长尾","场景","占位","功效"},E507),{"其他","品牌词","品类词","需求词","竞品词","品类词","成分词","长尾词","场景词","占位词","功效词"})</f>
        <v>品类词</v>
      </c>
      <c r="G507" s="12" t="str">
        <f>INDEX(KOL素材!C:C,MATCH(M507,KOL素材!B:B,0))</f>
        <v>执业药师喜喜妈</v>
      </c>
      <c r="H507" s="10">
        <v>2225193</v>
      </c>
      <c r="I507" s="10" t="s">
        <v>216</v>
      </c>
      <c r="J507" s="10" t="s">
        <v>270</v>
      </c>
      <c r="K507" s="10">
        <v>9589319</v>
      </c>
      <c r="L507" s="10" t="s">
        <v>216</v>
      </c>
      <c r="M507" s="10" t="s">
        <v>270</v>
      </c>
      <c r="N507" s="10" t="s">
        <v>47</v>
      </c>
      <c r="O507" s="10">
        <v>2929.59</v>
      </c>
      <c r="P507" s="10">
        <v>10958</v>
      </c>
      <c r="Q507" s="10">
        <v>423</v>
      </c>
      <c r="R507" s="13">
        <v>0.0386</v>
      </c>
      <c r="S507" s="10">
        <v>6.92</v>
      </c>
      <c r="T507" s="10">
        <v>5</v>
      </c>
      <c r="U507" s="10">
        <v>2</v>
      </c>
      <c r="V507" s="10">
        <v>0</v>
      </c>
      <c r="W507" s="10">
        <v>0</v>
      </c>
    </row>
    <row r="508" spans="1:23">
      <c r="A508" s="11">
        <v>44536</v>
      </c>
      <c r="B508" s="10" t="s">
        <v>274</v>
      </c>
      <c r="C508" s="10">
        <v>1821833</v>
      </c>
      <c r="D508" s="10" t="s">
        <v>1</v>
      </c>
      <c r="E508" s="10" t="s">
        <v>276</v>
      </c>
      <c r="F508" s="12" t="str">
        <f>LOOKUP(,-FIND({"","品牌","品类","需求","竞品","品类","成分","长尾","场景","占位","功效"},E508),{"其他","品牌词","品类词","需求词","竞品词","品类词","成分词","长尾词","场景词","占位词","功效词"})</f>
        <v>品牌词</v>
      </c>
      <c r="G508" s="12" t="str">
        <f>INDEX(KOL素材!C:C,MATCH(M508,KOL素材!B:B,0))</f>
        <v>白羊羊</v>
      </c>
      <c r="H508" s="10">
        <v>2225210</v>
      </c>
      <c r="I508" s="10" t="s">
        <v>216</v>
      </c>
      <c r="J508" s="10" t="s">
        <v>229</v>
      </c>
      <c r="K508" s="10">
        <v>9589435</v>
      </c>
      <c r="L508" s="10" t="s">
        <v>216</v>
      </c>
      <c r="M508" s="10" t="s">
        <v>229</v>
      </c>
      <c r="N508" s="10" t="s">
        <v>47</v>
      </c>
      <c r="O508" s="10">
        <v>950.05</v>
      </c>
      <c r="P508" s="10">
        <v>5929</v>
      </c>
      <c r="Q508" s="10">
        <v>195</v>
      </c>
      <c r="R508" s="13">
        <v>0.0329</v>
      </c>
      <c r="S508" s="10">
        <v>4.87</v>
      </c>
      <c r="T508" s="10">
        <v>1</v>
      </c>
      <c r="U508" s="10">
        <v>0</v>
      </c>
      <c r="V508" s="10">
        <v>0</v>
      </c>
      <c r="W508" s="10">
        <v>0</v>
      </c>
    </row>
    <row r="509" spans="1:23">
      <c r="A509" s="11">
        <v>44536</v>
      </c>
      <c r="B509" s="10" t="s">
        <v>274</v>
      </c>
      <c r="C509" s="10">
        <v>1821833</v>
      </c>
      <c r="D509" s="10" t="s">
        <v>1</v>
      </c>
      <c r="E509" s="10" t="s">
        <v>277</v>
      </c>
      <c r="F509" s="12" t="str">
        <f>LOOKUP(,-FIND({"","品牌","品类","需求","竞品","品类","成分","长尾","场景","占位","功效"},E509),{"其他","品牌词","品类词","需求词","竞品词","品类词","成分词","长尾词","场景词","占位词","功效词"})</f>
        <v>品牌词</v>
      </c>
      <c r="G509" s="12" t="str">
        <f>INDEX(KOL素材!C:C,MATCH(M509,KOL素材!B:B,0))</f>
        <v>兔哥兔妹</v>
      </c>
      <c r="H509" s="10">
        <v>2244321</v>
      </c>
      <c r="I509" s="10" t="s">
        <v>216</v>
      </c>
      <c r="J509" s="10" t="s">
        <v>217</v>
      </c>
      <c r="K509" s="10">
        <v>9724117</v>
      </c>
      <c r="L509" s="10" t="s">
        <v>216</v>
      </c>
      <c r="M509" s="10" t="s">
        <v>217</v>
      </c>
      <c r="N509" s="10" t="s">
        <v>47</v>
      </c>
      <c r="O509" s="10">
        <v>36.35</v>
      </c>
      <c r="P509" s="10">
        <v>28</v>
      </c>
      <c r="Q509" s="10">
        <v>4</v>
      </c>
      <c r="R509" s="13">
        <v>0.1429</v>
      </c>
      <c r="S509" s="10">
        <v>9.08</v>
      </c>
      <c r="T509" s="10">
        <v>0</v>
      </c>
      <c r="U509" s="10">
        <v>0</v>
      </c>
      <c r="V509" s="10">
        <v>0</v>
      </c>
      <c r="W509" s="10">
        <v>0</v>
      </c>
    </row>
    <row r="510" spans="1:23">
      <c r="A510" s="11">
        <v>44536</v>
      </c>
      <c r="B510" s="10" t="s">
        <v>274</v>
      </c>
      <c r="C510" s="10">
        <v>1821833</v>
      </c>
      <c r="D510" s="10" t="s">
        <v>1</v>
      </c>
      <c r="E510" s="10" t="s">
        <v>278</v>
      </c>
      <c r="F510" s="12" t="str">
        <f>LOOKUP(,-FIND({"","品牌","品类","需求","竞品","品类","成分","长尾","场景","占位","功效"},E510),{"其他","品牌词","品类词","需求词","竞品词","品类词","成分词","长尾词","场景词","占位词","功效词"})</f>
        <v>品牌词</v>
      </c>
      <c r="G510" s="12" t="str">
        <f>INDEX(KOL素材!C:C,MATCH(M510,KOL素材!B:B,0))</f>
        <v>萌萌哒小柠檬</v>
      </c>
      <c r="H510" s="10">
        <v>2266911</v>
      </c>
      <c r="I510" s="10" t="s">
        <v>216</v>
      </c>
      <c r="J510" s="10" t="s">
        <v>279</v>
      </c>
      <c r="K510" s="10">
        <v>9938329</v>
      </c>
      <c r="L510" s="10" t="s">
        <v>216</v>
      </c>
      <c r="M510" s="10" t="s">
        <v>280</v>
      </c>
      <c r="N510" s="10" t="s">
        <v>47</v>
      </c>
      <c r="O510" s="10">
        <v>0</v>
      </c>
      <c r="P510" s="10">
        <v>4</v>
      </c>
      <c r="Q510" s="10">
        <v>0</v>
      </c>
      <c r="R510" s="13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</row>
    <row r="511" spans="1:23">
      <c r="A511" s="11">
        <v>44536</v>
      </c>
      <c r="B511" s="10" t="s">
        <v>274</v>
      </c>
      <c r="C511" s="10">
        <v>1821833</v>
      </c>
      <c r="D511" s="10" t="s">
        <v>1</v>
      </c>
      <c r="E511" s="10" t="s">
        <v>281</v>
      </c>
      <c r="F511" s="12" t="str">
        <f>LOOKUP(,-FIND({"","品牌","品类","需求","竞品","品类","成分","长尾","场景","占位","功效"},E511),{"其他","品牌词","品类词","需求词","竞品词","品类词","成分词","长尾词","场景词","占位词","功效词"})</f>
        <v>品牌词</v>
      </c>
      <c r="G511" s="12" t="str">
        <f>INDEX(KOL素材!C:C,MATCH(M511,KOL素材!B:B,0))</f>
        <v>萌萌哒小柠檬</v>
      </c>
      <c r="H511" s="10">
        <v>2267007</v>
      </c>
      <c r="I511" s="10" t="s">
        <v>216</v>
      </c>
      <c r="J511" s="10" t="s">
        <v>279</v>
      </c>
      <c r="K511" s="10">
        <v>9938338</v>
      </c>
      <c r="L511" s="10" t="s">
        <v>216</v>
      </c>
      <c r="M511" s="10" t="s">
        <v>280</v>
      </c>
      <c r="N511" s="10" t="s">
        <v>47</v>
      </c>
      <c r="O511" s="10">
        <v>162.17</v>
      </c>
      <c r="P511" s="10">
        <v>181</v>
      </c>
      <c r="Q511" s="10">
        <v>24</v>
      </c>
      <c r="R511" s="13">
        <v>0.1326</v>
      </c>
      <c r="S511" s="10">
        <v>6.75</v>
      </c>
      <c r="T511" s="10">
        <v>0</v>
      </c>
      <c r="U511" s="10">
        <v>1</v>
      </c>
      <c r="V511" s="10">
        <v>0</v>
      </c>
      <c r="W511" s="10">
        <v>0</v>
      </c>
    </row>
    <row r="512" spans="1:23">
      <c r="A512" s="11">
        <v>44536</v>
      </c>
      <c r="B512" s="10" t="s">
        <v>274</v>
      </c>
      <c r="C512" s="10">
        <v>1821833</v>
      </c>
      <c r="D512" s="10" t="s">
        <v>1</v>
      </c>
      <c r="E512" s="10" t="s">
        <v>282</v>
      </c>
      <c r="F512" s="12" t="str">
        <f>LOOKUP(,-FIND({"","品牌","品类","需求","竞品","品类","成分","长尾","场景","占位","功效"},E512),{"其他","品牌词","品类词","需求词","竞品词","品类词","成分词","长尾词","场景词","占位词","功效词"})</f>
        <v>功效词</v>
      </c>
      <c r="G512" s="12" t="str">
        <f>INDEX(KOL素材!C:C,MATCH(M512,KOL素材!B:B,0))</f>
        <v>儿童营养师高珊珊</v>
      </c>
      <c r="H512" s="10">
        <v>2274258</v>
      </c>
      <c r="I512" s="10" t="s">
        <v>216</v>
      </c>
      <c r="J512" s="10" t="s">
        <v>283</v>
      </c>
      <c r="K512" s="10">
        <v>9938082</v>
      </c>
      <c r="L512" s="10" t="s">
        <v>216</v>
      </c>
      <c r="M512" s="10" t="s">
        <v>283</v>
      </c>
      <c r="N512" s="10" t="s">
        <v>47</v>
      </c>
      <c r="O512" s="10">
        <v>1594.01</v>
      </c>
      <c r="P512" s="10">
        <v>11047</v>
      </c>
      <c r="Q512" s="10">
        <v>491</v>
      </c>
      <c r="R512" s="13">
        <v>0.0444</v>
      </c>
      <c r="S512" s="10">
        <v>3.24</v>
      </c>
      <c r="T512" s="10">
        <v>0</v>
      </c>
      <c r="U512" s="10">
        <v>0</v>
      </c>
      <c r="V512" s="10">
        <v>0</v>
      </c>
      <c r="W512" s="10">
        <v>0</v>
      </c>
    </row>
    <row r="513" spans="1:23">
      <c r="A513" s="11">
        <v>44537</v>
      </c>
      <c r="B513" s="10" t="s">
        <v>268</v>
      </c>
      <c r="C513" s="10">
        <v>1796446</v>
      </c>
      <c r="D513" s="10" t="s">
        <v>1</v>
      </c>
      <c r="E513" s="10" t="s">
        <v>269</v>
      </c>
      <c r="F513" s="12" t="str">
        <f>LOOKUP(,-FIND({"","品牌","品类","需求","竞品","品类","成分","长尾","场景","占位","功效"},E513),{"其他","品牌词","品类词","需求词","竞品词","品类词","成分词","长尾词","场景词","占位词","功效词"})</f>
        <v>品类词</v>
      </c>
      <c r="G513" s="12" t="str">
        <f>INDEX(KOL素材!C:C,MATCH(M513,KOL素材!B:B,0))</f>
        <v>执业药师喜喜妈</v>
      </c>
      <c r="H513" s="10">
        <v>2184195</v>
      </c>
      <c r="I513" s="10" t="s">
        <v>216</v>
      </c>
      <c r="J513" s="10" t="s">
        <v>270</v>
      </c>
      <c r="K513" s="10">
        <v>9327675</v>
      </c>
      <c r="L513" s="10" t="s">
        <v>216</v>
      </c>
      <c r="M513" s="10" t="s">
        <v>270</v>
      </c>
      <c r="N513" s="10" t="s">
        <v>47</v>
      </c>
      <c r="O513" s="10">
        <v>3107.78</v>
      </c>
      <c r="P513" s="10">
        <v>7720</v>
      </c>
      <c r="Q513" s="10">
        <v>451</v>
      </c>
      <c r="R513" s="13">
        <v>0.0584</v>
      </c>
      <c r="S513" s="10">
        <v>6.89</v>
      </c>
      <c r="T513" s="10">
        <v>2</v>
      </c>
      <c r="U513" s="10">
        <v>0</v>
      </c>
      <c r="V513" s="10">
        <v>0</v>
      </c>
      <c r="W513" s="10">
        <v>0</v>
      </c>
    </row>
    <row r="514" spans="1:23">
      <c r="A514" s="11">
        <v>44537</v>
      </c>
      <c r="B514" s="10" t="s">
        <v>268</v>
      </c>
      <c r="C514" s="10">
        <v>1796446</v>
      </c>
      <c r="D514" s="10" t="s">
        <v>1</v>
      </c>
      <c r="E514" s="10" t="s">
        <v>271</v>
      </c>
      <c r="F514" s="12" t="str">
        <f>LOOKUP(,-FIND({"","品牌","品类","需求","竞品","品类","成分","长尾","场景","占位","功效"},E514),{"其他","品牌词","品类词","需求词","竞品词","品类词","成分词","长尾词","场景词","占位词","功效词"})</f>
        <v>需求词</v>
      </c>
      <c r="G514" s="12" t="str">
        <f>INDEX(KOL素材!C:C,MATCH(M514,KOL素材!B:B,0))</f>
        <v>执业药师喜喜妈</v>
      </c>
      <c r="H514" s="10">
        <v>2196433</v>
      </c>
      <c r="I514" s="10" t="s">
        <v>216</v>
      </c>
      <c r="J514" s="10" t="s">
        <v>270</v>
      </c>
      <c r="K514" s="10">
        <v>9410409</v>
      </c>
      <c r="L514" s="10" t="s">
        <v>216</v>
      </c>
      <c r="M514" s="10" t="s">
        <v>270</v>
      </c>
      <c r="N514" s="10" t="s">
        <v>47</v>
      </c>
      <c r="O514" s="10">
        <v>2054.64</v>
      </c>
      <c r="P514" s="10">
        <v>5567</v>
      </c>
      <c r="Q514" s="10">
        <v>298</v>
      </c>
      <c r="R514" s="13">
        <v>0.0535</v>
      </c>
      <c r="S514" s="10">
        <v>6.89</v>
      </c>
      <c r="T514" s="10">
        <v>1</v>
      </c>
      <c r="U514" s="10">
        <v>0</v>
      </c>
      <c r="V514" s="10">
        <v>1</v>
      </c>
      <c r="W514" s="10">
        <v>0</v>
      </c>
    </row>
    <row r="515" spans="1:23">
      <c r="A515" s="11">
        <v>44537</v>
      </c>
      <c r="B515" s="10" t="s">
        <v>272</v>
      </c>
      <c r="C515" s="10">
        <v>1810537</v>
      </c>
      <c r="D515" s="10" t="s">
        <v>1</v>
      </c>
      <c r="E515" s="10" t="s">
        <v>273</v>
      </c>
      <c r="F515" s="12" t="str">
        <f>LOOKUP(,-FIND({"","品牌","品类","需求","竞品","品类","成分","长尾","场景","占位","功效"},E515),{"其他","品牌词","品类词","需求词","竞品词","品类词","成分词","长尾词","场景词","占位词","功效词"})</f>
        <v>占位词</v>
      </c>
      <c r="G515" s="12" t="str">
        <f>INDEX(KOL素材!C:C,MATCH(M515,KOL素材!B:B,0))</f>
        <v>执业药师喜喜妈</v>
      </c>
      <c r="H515" s="10">
        <v>2207800</v>
      </c>
      <c r="I515" s="10" t="s">
        <v>216</v>
      </c>
      <c r="J515" s="10" t="s">
        <v>270</v>
      </c>
      <c r="K515" s="10">
        <v>9469560</v>
      </c>
      <c r="L515" s="10" t="s">
        <v>216</v>
      </c>
      <c r="M515" s="10" t="s">
        <v>270</v>
      </c>
      <c r="N515" s="10" t="s">
        <v>47</v>
      </c>
      <c r="O515" s="10">
        <v>19645.17</v>
      </c>
      <c r="P515" s="10">
        <v>32087</v>
      </c>
      <c r="Q515" s="10">
        <v>1778</v>
      </c>
      <c r="R515" s="13">
        <v>0.0554</v>
      </c>
      <c r="S515" s="10">
        <v>11.04</v>
      </c>
      <c r="T515" s="10">
        <v>14</v>
      </c>
      <c r="U515" s="10">
        <v>0</v>
      </c>
      <c r="V515" s="10">
        <v>7</v>
      </c>
      <c r="W515" s="10">
        <v>3</v>
      </c>
    </row>
    <row r="516" spans="1:23">
      <c r="A516" s="11">
        <v>44537</v>
      </c>
      <c r="B516" s="10" t="s">
        <v>274</v>
      </c>
      <c r="C516" s="10">
        <v>1821833</v>
      </c>
      <c r="D516" s="10" t="s">
        <v>1</v>
      </c>
      <c r="E516" s="10" t="s">
        <v>275</v>
      </c>
      <c r="F516" s="12" t="str">
        <f>LOOKUP(,-FIND({"","品牌","品类","需求","竞品","品类","成分","长尾","场景","占位","功效"},E516),{"其他","品牌词","品类词","需求词","竞品词","品类词","成分词","长尾词","场景词","占位词","功效词"})</f>
        <v>品类词</v>
      </c>
      <c r="G516" s="12" t="str">
        <f>INDEX(KOL素材!C:C,MATCH(M516,KOL素材!B:B,0))</f>
        <v>执业药师喜喜妈</v>
      </c>
      <c r="H516" s="10">
        <v>2225193</v>
      </c>
      <c r="I516" s="10" t="s">
        <v>216</v>
      </c>
      <c r="J516" s="10" t="s">
        <v>270</v>
      </c>
      <c r="K516" s="10">
        <v>9589319</v>
      </c>
      <c r="L516" s="10" t="s">
        <v>216</v>
      </c>
      <c r="M516" s="10" t="s">
        <v>270</v>
      </c>
      <c r="N516" s="10" t="s">
        <v>47</v>
      </c>
      <c r="O516" s="10">
        <v>3075.31</v>
      </c>
      <c r="P516" s="10">
        <v>11176</v>
      </c>
      <c r="Q516" s="10">
        <v>446</v>
      </c>
      <c r="R516" s="13">
        <v>0.0399</v>
      </c>
      <c r="S516" s="10">
        <v>6.89</v>
      </c>
      <c r="T516" s="10">
        <v>8</v>
      </c>
      <c r="U516" s="10">
        <v>3</v>
      </c>
      <c r="V516" s="10">
        <v>3</v>
      </c>
      <c r="W516" s="10">
        <v>0</v>
      </c>
    </row>
    <row r="517" spans="1:23">
      <c r="A517" s="11">
        <v>44537</v>
      </c>
      <c r="B517" s="10" t="s">
        <v>274</v>
      </c>
      <c r="C517" s="10">
        <v>1821833</v>
      </c>
      <c r="D517" s="10" t="s">
        <v>1</v>
      </c>
      <c r="E517" s="10" t="s">
        <v>276</v>
      </c>
      <c r="F517" s="12" t="str">
        <f>LOOKUP(,-FIND({"","品牌","品类","需求","竞品","品类","成分","长尾","场景","占位","功效"},E517),{"其他","品牌词","品类词","需求词","竞品词","品类词","成分词","长尾词","场景词","占位词","功效词"})</f>
        <v>品牌词</v>
      </c>
      <c r="G517" s="12" t="str">
        <f>INDEX(KOL素材!C:C,MATCH(M517,KOL素材!B:B,0))</f>
        <v>白羊羊</v>
      </c>
      <c r="H517" s="10">
        <v>2225210</v>
      </c>
      <c r="I517" s="10" t="s">
        <v>216</v>
      </c>
      <c r="J517" s="10" t="s">
        <v>229</v>
      </c>
      <c r="K517" s="10">
        <v>9589435</v>
      </c>
      <c r="L517" s="10" t="s">
        <v>216</v>
      </c>
      <c r="M517" s="10" t="s">
        <v>229</v>
      </c>
      <c r="N517" s="10" t="s">
        <v>47</v>
      </c>
      <c r="O517" s="10">
        <v>805.31</v>
      </c>
      <c r="P517" s="10">
        <v>5346</v>
      </c>
      <c r="Q517" s="10">
        <v>160</v>
      </c>
      <c r="R517" s="13">
        <v>0.0299</v>
      </c>
      <c r="S517" s="10">
        <v>5.03</v>
      </c>
      <c r="T517" s="10">
        <v>3</v>
      </c>
      <c r="U517" s="10">
        <v>0</v>
      </c>
      <c r="V517" s="10">
        <v>0</v>
      </c>
      <c r="W517" s="10">
        <v>0</v>
      </c>
    </row>
    <row r="518" spans="1:23">
      <c r="A518" s="11">
        <v>44537</v>
      </c>
      <c r="B518" s="10" t="s">
        <v>274</v>
      </c>
      <c r="C518" s="10">
        <v>1821833</v>
      </c>
      <c r="D518" s="10" t="s">
        <v>1</v>
      </c>
      <c r="E518" s="10" t="s">
        <v>277</v>
      </c>
      <c r="F518" s="12" t="str">
        <f>LOOKUP(,-FIND({"","品牌","品类","需求","竞品","品类","成分","长尾","场景","占位","功效"},E518),{"其他","品牌词","品类词","需求词","竞品词","品类词","成分词","长尾词","场景词","占位词","功效词"})</f>
        <v>品牌词</v>
      </c>
      <c r="G518" s="12" t="str">
        <f>INDEX(KOL素材!C:C,MATCH(M518,KOL素材!B:B,0))</f>
        <v>兔哥兔妹</v>
      </c>
      <c r="H518" s="10">
        <v>2244321</v>
      </c>
      <c r="I518" s="10" t="s">
        <v>216</v>
      </c>
      <c r="J518" s="10" t="s">
        <v>217</v>
      </c>
      <c r="K518" s="10">
        <v>9724117</v>
      </c>
      <c r="L518" s="10" t="s">
        <v>216</v>
      </c>
      <c r="M518" s="10" t="s">
        <v>217</v>
      </c>
      <c r="N518" s="10" t="s">
        <v>47</v>
      </c>
      <c r="O518" s="10">
        <v>68.02</v>
      </c>
      <c r="P518" s="10">
        <v>51</v>
      </c>
      <c r="Q518" s="10">
        <v>9</v>
      </c>
      <c r="R518" s="13">
        <v>0.1765</v>
      </c>
      <c r="S518" s="10">
        <v>7.55</v>
      </c>
      <c r="T518" s="10">
        <v>0</v>
      </c>
      <c r="U518" s="10">
        <v>0</v>
      </c>
      <c r="V518" s="10">
        <v>0</v>
      </c>
      <c r="W518" s="10">
        <v>0</v>
      </c>
    </row>
    <row r="519" spans="1:23">
      <c r="A519" s="11">
        <v>44537</v>
      </c>
      <c r="B519" s="10" t="s">
        <v>274</v>
      </c>
      <c r="C519" s="10">
        <v>1821833</v>
      </c>
      <c r="D519" s="10" t="s">
        <v>1</v>
      </c>
      <c r="E519" s="10" t="s">
        <v>278</v>
      </c>
      <c r="F519" s="12" t="str">
        <f>LOOKUP(,-FIND({"","品牌","品类","需求","竞品","品类","成分","长尾","场景","占位","功效"},E519),{"其他","品牌词","品类词","需求词","竞品词","品类词","成分词","长尾词","场景词","占位词","功效词"})</f>
        <v>品牌词</v>
      </c>
      <c r="G519" s="12" t="str">
        <f>INDEX(KOL素材!C:C,MATCH(M519,KOL素材!B:B,0))</f>
        <v>萌萌哒小柠檬</v>
      </c>
      <c r="H519" s="10">
        <v>2266911</v>
      </c>
      <c r="I519" s="10" t="s">
        <v>216</v>
      </c>
      <c r="J519" s="10" t="s">
        <v>279</v>
      </c>
      <c r="K519" s="10">
        <v>9938329</v>
      </c>
      <c r="L519" s="10" t="s">
        <v>216</v>
      </c>
      <c r="M519" s="10" t="s">
        <v>280</v>
      </c>
      <c r="N519" s="10" t="s">
        <v>47</v>
      </c>
      <c r="O519" s="10">
        <v>0</v>
      </c>
      <c r="P519" s="10">
        <v>6</v>
      </c>
      <c r="Q519" s="10">
        <v>0</v>
      </c>
      <c r="R519" s="13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</row>
    <row r="520" spans="1:23">
      <c r="A520" s="11">
        <v>44537</v>
      </c>
      <c r="B520" s="10" t="s">
        <v>274</v>
      </c>
      <c r="C520" s="10">
        <v>1821833</v>
      </c>
      <c r="D520" s="10" t="s">
        <v>1</v>
      </c>
      <c r="E520" s="10" t="s">
        <v>281</v>
      </c>
      <c r="F520" s="12" t="str">
        <f>LOOKUP(,-FIND({"","品牌","品类","需求","竞品","品类","成分","长尾","场景","占位","功效"},E520),{"其他","品牌词","品类词","需求词","竞品词","品类词","成分词","长尾词","场景词","占位词","功效词"})</f>
        <v>品牌词</v>
      </c>
      <c r="G520" s="12" t="str">
        <f>INDEX(KOL素材!C:C,MATCH(M520,KOL素材!B:B,0))</f>
        <v>萌萌哒小柠檬</v>
      </c>
      <c r="H520" s="10">
        <v>2267007</v>
      </c>
      <c r="I520" s="10" t="s">
        <v>216</v>
      </c>
      <c r="J520" s="10" t="s">
        <v>279</v>
      </c>
      <c r="K520" s="10">
        <v>9938338</v>
      </c>
      <c r="L520" s="10" t="s">
        <v>216</v>
      </c>
      <c r="M520" s="10" t="s">
        <v>280</v>
      </c>
      <c r="N520" s="10" t="s">
        <v>47</v>
      </c>
      <c r="O520" s="10">
        <v>191.05</v>
      </c>
      <c r="P520" s="10">
        <v>176</v>
      </c>
      <c r="Q520" s="10">
        <v>29</v>
      </c>
      <c r="R520" s="13">
        <v>0.1648</v>
      </c>
      <c r="S520" s="10">
        <v>6.58</v>
      </c>
      <c r="T520" s="10">
        <v>0</v>
      </c>
      <c r="U520" s="10">
        <v>0</v>
      </c>
      <c r="V520" s="10">
        <v>0</v>
      </c>
      <c r="W520" s="10">
        <v>0</v>
      </c>
    </row>
    <row r="521" spans="1:23">
      <c r="A521" s="11">
        <v>44537</v>
      </c>
      <c r="B521" s="10" t="s">
        <v>274</v>
      </c>
      <c r="C521" s="10">
        <v>1821833</v>
      </c>
      <c r="D521" s="10" t="s">
        <v>1</v>
      </c>
      <c r="E521" s="10" t="s">
        <v>282</v>
      </c>
      <c r="F521" s="12" t="str">
        <f>LOOKUP(,-FIND({"","品牌","品类","需求","竞品","品类","成分","长尾","场景","占位","功效"},E521),{"其他","品牌词","品类词","需求词","竞品词","品类词","成分词","长尾词","场景词","占位词","功效词"})</f>
        <v>功效词</v>
      </c>
      <c r="G521" s="12" t="str">
        <f>INDEX(KOL素材!C:C,MATCH(M521,KOL素材!B:B,0))</f>
        <v>儿童营养师高珊珊</v>
      </c>
      <c r="H521" s="10">
        <v>2274258</v>
      </c>
      <c r="I521" s="10" t="s">
        <v>216</v>
      </c>
      <c r="J521" s="10" t="s">
        <v>283</v>
      </c>
      <c r="K521" s="10">
        <v>9938082</v>
      </c>
      <c r="L521" s="10" t="s">
        <v>216</v>
      </c>
      <c r="M521" s="10" t="s">
        <v>283</v>
      </c>
      <c r="N521" s="10" t="s">
        <v>47</v>
      </c>
      <c r="O521" s="10">
        <v>1365.65</v>
      </c>
      <c r="P521" s="10">
        <v>7355</v>
      </c>
      <c r="Q521" s="10">
        <v>390</v>
      </c>
      <c r="R521" s="13">
        <v>0.053</v>
      </c>
      <c r="S521" s="10">
        <v>3.5</v>
      </c>
      <c r="T521" s="10">
        <v>2</v>
      </c>
      <c r="U521" s="10">
        <v>0</v>
      </c>
      <c r="V521" s="10">
        <v>2</v>
      </c>
      <c r="W521" s="10">
        <v>0</v>
      </c>
    </row>
    <row r="522" spans="1:23">
      <c r="A522" s="11">
        <v>44538</v>
      </c>
      <c r="B522" s="10" t="s">
        <v>268</v>
      </c>
      <c r="C522" s="10">
        <v>1796446</v>
      </c>
      <c r="D522" s="10" t="s">
        <v>1</v>
      </c>
      <c r="E522" s="10" t="s">
        <v>269</v>
      </c>
      <c r="F522" s="12" t="str">
        <f>LOOKUP(,-FIND({"","品牌","品类","需求","竞品","品类","成分","长尾","场景","占位","功效"},E522),{"其他","品牌词","品类词","需求词","竞品词","品类词","成分词","长尾词","场景词","占位词","功效词"})</f>
        <v>品类词</v>
      </c>
      <c r="G522" s="12" t="str">
        <f>INDEX(KOL素材!C:C,MATCH(M522,KOL素材!B:B,0))</f>
        <v>执业药师喜喜妈</v>
      </c>
      <c r="H522" s="10">
        <v>2184195</v>
      </c>
      <c r="I522" s="10" t="s">
        <v>216</v>
      </c>
      <c r="J522" s="10" t="s">
        <v>270</v>
      </c>
      <c r="K522" s="10">
        <v>9327675</v>
      </c>
      <c r="L522" s="10" t="s">
        <v>216</v>
      </c>
      <c r="M522" s="10" t="s">
        <v>270</v>
      </c>
      <c r="N522" s="10" t="s">
        <v>47</v>
      </c>
      <c r="O522" s="10">
        <v>3882.3</v>
      </c>
      <c r="P522" s="10">
        <v>9163</v>
      </c>
      <c r="Q522" s="10">
        <v>568</v>
      </c>
      <c r="R522" s="13">
        <v>0.062</v>
      </c>
      <c r="S522" s="10">
        <v>6.83</v>
      </c>
      <c r="T522" s="10">
        <v>10</v>
      </c>
      <c r="U522" s="10">
        <v>2</v>
      </c>
      <c r="V522" s="10">
        <v>3</v>
      </c>
      <c r="W522" s="10">
        <v>3</v>
      </c>
    </row>
    <row r="523" spans="1:23">
      <c r="A523" s="11">
        <v>44538</v>
      </c>
      <c r="B523" s="10" t="s">
        <v>268</v>
      </c>
      <c r="C523" s="10">
        <v>1796446</v>
      </c>
      <c r="D523" s="10" t="s">
        <v>1</v>
      </c>
      <c r="E523" s="10" t="s">
        <v>271</v>
      </c>
      <c r="F523" s="12" t="str">
        <f>LOOKUP(,-FIND({"","品牌","品类","需求","竞品","品类","成分","长尾","场景","占位","功效"},E523),{"其他","品牌词","品类词","需求词","竞品词","品类词","成分词","长尾词","场景词","占位词","功效词"})</f>
        <v>需求词</v>
      </c>
      <c r="G523" s="12" t="str">
        <f>INDEX(KOL素材!C:C,MATCH(M523,KOL素材!B:B,0))</f>
        <v>执业药师喜喜妈</v>
      </c>
      <c r="H523" s="10">
        <v>2196433</v>
      </c>
      <c r="I523" s="10" t="s">
        <v>216</v>
      </c>
      <c r="J523" s="10" t="s">
        <v>270</v>
      </c>
      <c r="K523" s="10">
        <v>9410409</v>
      </c>
      <c r="L523" s="10" t="s">
        <v>216</v>
      </c>
      <c r="M523" s="10" t="s">
        <v>270</v>
      </c>
      <c r="N523" s="10" t="s">
        <v>47</v>
      </c>
      <c r="O523" s="10">
        <v>2077.1</v>
      </c>
      <c r="P523" s="10">
        <v>4611</v>
      </c>
      <c r="Q523" s="10">
        <v>294</v>
      </c>
      <c r="R523" s="13">
        <v>0.0638</v>
      </c>
      <c r="S523" s="10">
        <v>7.06</v>
      </c>
      <c r="T523" s="10">
        <v>3</v>
      </c>
      <c r="U523" s="10">
        <v>0</v>
      </c>
      <c r="V523" s="10">
        <v>1</v>
      </c>
      <c r="W523" s="10">
        <v>1</v>
      </c>
    </row>
    <row r="524" spans="1:23">
      <c r="A524" s="11">
        <v>44538</v>
      </c>
      <c r="B524" s="10" t="s">
        <v>272</v>
      </c>
      <c r="C524" s="10">
        <v>1810537</v>
      </c>
      <c r="D524" s="10" t="s">
        <v>1</v>
      </c>
      <c r="E524" s="10" t="s">
        <v>273</v>
      </c>
      <c r="F524" s="12" t="str">
        <f>LOOKUP(,-FIND({"","品牌","品类","需求","竞品","品类","成分","长尾","场景","占位","功效"},E524),{"其他","品牌词","品类词","需求词","竞品词","品类词","成分词","长尾词","场景词","占位词","功效词"})</f>
        <v>占位词</v>
      </c>
      <c r="G524" s="12" t="str">
        <f>INDEX(KOL素材!C:C,MATCH(M524,KOL素材!B:B,0))</f>
        <v>执业药师喜喜妈</v>
      </c>
      <c r="H524" s="10">
        <v>2207800</v>
      </c>
      <c r="I524" s="10" t="s">
        <v>216</v>
      </c>
      <c r="J524" s="10" t="s">
        <v>270</v>
      </c>
      <c r="K524" s="10">
        <v>9469560</v>
      </c>
      <c r="L524" s="10" t="s">
        <v>216</v>
      </c>
      <c r="M524" s="10" t="s">
        <v>270</v>
      </c>
      <c r="N524" s="10" t="s">
        <v>47</v>
      </c>
      <c r="O524" s="10">
        <v>18061.53</v>
      </c>
      <c r="P524" s="10">
        <v>30857</v>
      </c>
      <c r="Q524" s="10">
        <v>1642</v>
      </c>
      <c r="R524" s="13">
        <v>0.0532</v>
      </c>
      <c r="S524" s="10">
        <v>10.99</v>
      </c>
      <c r="T524" s="10">
        <v>14</v>
      </c>
      <c r="U524" s="10">
        <v>0</v>
      </c>
      <c r="V524" s="10">
        <v>11</v>
      </c>
      <c r="W524" s="10">
        <v>4</v>
      </c>
    </row>
    <row r="525" spans="1:23">
      <c r="A525" s="11">
        <v>44538</v>
      </c>
      <c r="B525" s="10" t="s">
        <v>274</v>
      </c>
      <c r="C525" s="10">
        <v>1821833</v>
      </c>
      <c r="D525" s="10" t="s">
        <v>1</v>
      </c>
      <c r="E525" s="10" t="s">
        <v>275</v>
      </c>
      <c r="F525" s="12" t="str">
        <f>LOOKUP(,-FIND({"","品牌","品类","需求","竞品","品类","成分","长尾","场景","占位","功效"},E525),{"其他","品牌词","品类词","需求词","竞品词","品类词","成分词","长尾词","场景词","占位词","功效词"})</f>
        <v>品类词</v>
      </c>
      <c r="G525" s="12" t="str">
        <f>INDEX(KOL素材!C:C,MATCH(M525,KOL素材!B:B,0))</f>
        <v>执业药师喜喜妈</v>
      </c>
      <c r="H525" s="10">
        <v>2225193</v>
      </c>
      <c r="I525" s="10" t="s">
        <v>216</v>
      </c>
      <c r="J525" s="10" t="s">
        <v>270</v>
      </c>
      <c r="K525" s="10">
        <v>9589319</v>
      </c>
      <c r="L525" s="10" t="s">
        <v>216</v>
      </c>
      <c r="M525" s="10" t="s">
        <v>270</v>
      </c>
      <c r="N525" s="10" t="s">
        <v>47</v>
      </c>
      <c r="O525" s="10">
        <v>3535.4</v>
      </c>
      <c r="P525" s="10">
        <v>13158</v>
      </c>
      <c r="Q525" s="10">
        <v>511</v>
      </c>
      <c r="R525" s="13">
        <v>0.0388</v>
      </c>
      <c r="S525" s="10">
        <v>6.91</v>
      </c>
      <c r="T525" s="10">
        <v>4</v>
      </c>
      <c r="U525" s="10">
        <v>2</v>
      </c>
      <c r="V525" s="10">
        <v>2</v>
      </c>
      <c r="W525" s="10">
        <v>0</v>
      </c>
    </row>
    <row r="526" spans="1:23">
      <c r="A526" s="11">
        <v>44538</v>
      </c>
      <c r="B526" s="10" t="s">
        <v>274</v>
      </c>
      <c r="C526" s="10">
        <v>1821833</v>
      </c>
      <c r="D526" s="10" t="s">
        <v>1</v>
      </c>
      <c r="E526" s="10" t="s">
        <v>276</v>
      </c>
      <c r="F526" s="12" t="str">
        <f>LOOKUP(,-FIND({"","品牌","品类","需求","竞品","品类","成分","长尾","场景","占位","功效"},E526),{"其他","品牌词","品类词","需求词","竞品词","品类词","成分词","长尾词","场景词","占位词","功效词"})</f>
        <v>品牌词</v>
      </c>
      <c r="G526" s="12" t="str">
        <f>INDEX(KOL素材!C:C,MATCH(M526,KOL素材!B:B,0))</f>
        <v>白羊羊</v>
      </c>
      <c r="H526" s="10">
        <v>2225210</v>
      </c>
      <c r="I526" s="10" t="s">
        <v>216</v>
      </c>
      <c r="J526" s="10" t="s">
        <v>229</v>
      </c>
      <c r="K526" s="10">
        <v>9589435</v>
      </c>
      <c r="L526" s="10" t="s">
        <v>216</v>
      </c>
      <c r="M526" s="10" t="s">
        <v>229</v>
      </c>
      <c r="N526" s="10" t="s">
        <v>47</v>
      </c>
      <c r="O526" s="10">
        <v>861.69</v>
      </c>
      <c r="P526" s="10">
        <v>6086</v>
      </c>
      <c r="Q526" s="10">
        <v>175</v>
      </c>
      <c r="R526" s="13">
        <v>0.0288</v>
      </c>
      <c r="S526" s="10">
        <v>4.92</v>
      </c>
      <c r="T526" s="10">
        <v>0</v>
      </c>
      <c r="U526" s="10">
        <v>0</v>
      </c>
      <c r="V526" s="10">
        <v>0</v>
      </c>
      <c r="W526" s="10">
        <v>0</v>
      </c>
    </row>
    <row r="527" spans="1:23">
      <c r="A527" s="11">
        <v>44538</v>
      </c>
      <c r="B527" s="10" t="s">
        <v>274</v>
      </c>
      <c r="C527" s="10">
        <v>1821833</v>
      </c>
      <c r="D527" s="10" t="s">
        <v>1</v>
      </c>
      <c r="E527" s="10" t="s">
        <v>277</v>
      </c>
      <c r="F527" s="12" t="str">
        <f>LOOKUP(,-FIND({"","品牌","品类","需求","竞品","品类","成分","长尾","场景","占位","功效"},E527),{"其他","品牌词","品类词","需求词","竞品词","品类词","成分词","长尾词","场景词","占位词","功效词"})</f>
        <v>品牌词</v>
      </c>
      <c r="G527" s="12" t="str">
        <f>INDEX(KOL素材!C:C,MATCH(M527,KOL素材!B:B,0))</f>
        <v>兔哥兔妹</v>
      </c>
      <c r="H527" s="10">
        <v>2244321</v>
      </c>
      <c r="I527" s="10" t="s">
        <v>216</v>
      </c>
      <c r="J527" s="10" t="s">
        <v>217</v>
      </c>
      <c r="K527" s="10">
        <v>9724117</v>
      </c>
      <c r="L527" s="10" t="s">
        <v>216</v>
      </c>
      <c r="M527" s="10" t="s">
        <v>217</v>
      </c>
      <c r="N527" s="10" t="s">
        <v>47</v>
      </c>
      <c r="O527" s="10">
        <v>15.86</v>
      </c>
      <c r="P527" s="10">
        <v>43</v>
      </c>
      <c r="Q527" s="10">
        <v>3</v>
      </c>
      <c r="R527" s="13">
        <v>0.0698</v>
      </c>
      <c r="S527" s="10">
        <v>5.28</v>
      </c>
      <c r="T527" s="10">
        <v>0</v>
      </c>
      <c r="U527" s="10">
        <v>0</v>
      </c>
      <c r="V527" s="10">
        <v>0</v>
      </c>
      <c r="W527" s="10">
        <v>0</v>
      </c>
    </row>
    <row r="528" spans="1:23">
      <c r="A528" s="11">
        <v>44538</v>
      </c>
      <c r="B528" s="10" t="s">
        <v>274</v>
      </c>
      <c r="C528" s="10">
        <v>1821833</v>
      </c>
      <c r="D528" s="10" t="s">
        <v>1</v>
      </c>
      <c r="E528" s="10" t="s">
        <v>281</v>
      </c>
      <c r="F528" s="12" t="str">
        <f>LOOKUP(,-FIND({"","品牌","品类","需求","竞品","品类","成分","长尾","场景","占位","功效"},E528),{"其他","品牌词","品类词","需求词","竞品词","品类词","成分词","长尾词","场景词","占位词","功效词"})</f>
        <v>品牌词</v>
      </c>
      <c r="G528" s="12" t="str">
        <f>INDEX(KOL素材!C:C,MATCH(M528,KOL素材!B:B,0))</f>
        <v>萌萌哒小柠檬</v>
      </c>
      <c r="H528" s="10">
        <v>2267007</v>
      </c>
      <c r="I528" s="10" t="s">
        <v>216</v>
      </c>
      <c r="J528" s="10" t="s">
        <v>279</v>
      </c>
      <c r="K528" s="10">
        <v>9938338</v>
      </c>
      <c r="L528" s="10" t="s">
        <v>216</v>
      </c>
      <c r="M528" s="10" t="s">
        <v>280</v>
      </c>
      <c r="N528" s="10" t="s">
        <v>47</v>
      </c>
      <c r="O528" s="10">
        <v>158.92</v>
      </c>
      <c r="P528" s="10">
        <v>160</v>
      </c>
      <c r="Q528" s="10">
        <v>27</v>
      </c>
      <c r="R528" s="13">
        <v>0.1688</v>
      </c>
      <c r="S528" s="10">
        <v>5.88</v>
      </c>
      <c r="T528" s="10">
        <v>0</v>
      </c>
      <c r="U528" s="10">
        <v>0</v>
      </c>
      <c r="V528" s="10">
        <v>0</v>
      </c>
      <c r="W528" s="10">
        <v>0</v>
      </c>
    </row>
    <row r="529" spans="1:23">
      <c r="A529" s="11">
        <v>44538</v>
      </c>
      <c r="B529" s="10" t="s">
        <v>274</v>
      </c>
      <c r="C529" s="10">
        <v>1821833</v>
      </c>
      <c r="D529" s="10" t="s">
        <v>1</v>
      </c>
      <c r="E529" s="10" t="s">
        <v>282</v>
      </c>
      <c r="F529" s="12" t="str">
        <f>LOOKUP(,-FIND({"","品牌","品类","需求","竞品","品类","成分","长尾","场景","占位","功效"},E529),{"其他","品牌词","品类词","需求词","竞品词","品类词","成分词","长尾词","场景词","占位词","功效词"})</f>
        <v>功效词</v>
      </c>
      <c r="G529" s="12" t="str">
        <f>INDEX(KOL素材!C:C,MATCH(M529,KOL素材!B:B,0))</f>
        <v>儿童营养师高珊珊</v>
      </c>
      <c r="H529" s="10">
        <v>2274258</v>
      </c>
      <c r="I529" s="10" t="s">
        <v>216</v>
      </c>
      <c r="J529" s="10" t="s">
        <v>283</v>
      </c>
      <c r="K529" s="10">
        <v>9938082</v>
      </c>
      <c r="L529" s="10" t="s">
        <v>216</v>
      </c>
      <c r="M529" s="10" t="s">
        <v>283</v>
      </c>
      <c r="N529" s="10" t="s">
        <v>47</v>
      </c>
      <c r="O529" s="10">
        <v>1759.75</v>
      </c>
      <c r="P529" s="10">
        <v>7919</v>
      </c>
      <c r="Q529" s="10">
        <v>467</v>
      </c>
      <c r="R529" s="13">
        <v>0.059</v>
      </c>
      <c r="S529" s="10">
        <v>3.76</v>
      </c>
      <c r="T529" s="10">
        <v>3</v>
      </c>
      <c r="U529" s="10">
        <v>0</v>
      </c>
      <c r="V529" s="10">
        <v>2</v>
      </c>
      <c r="W529" s="10">
        <v>0</v>
      </c>
    </row>
    <row r="530" spans="1:23">
      <c r="A530" s="11">
        <v>44539</v>
      </c>
      <c r="B530" s="10" t="s">
        <v>268</v>
      </c>
      <c r="C530" s="10">
        <v>1796446</v>
      </c>
      <c r="D530" s="10" t="s">
        <v>1</v>
      </c>
      <c r="E530" s="10" t="s">
        <v>269</v>
      </c>
      <c r="F530" s="12" t="str">
        <f>LOOKUP(,-FIND({"","品牌","品类","需求","竞品","品类","成分","长尾","场景","占位","功效"},E530),{"其他","品牌词","品类词","需求词","竞品词","品类词","成分词","长尾词","场景词","占位词","功效词"})</f>
        <v>品类词</v>
      </c>
      <c r="G530" s="12" t="str">
        <f>INDEX(KOL素材!C:C,MATCH(M530,KOL素材!B:B,0))</f>
        <v>执业药师喜喜妈</v>
      </c>
      <c r="H530" s="10">
        <v>2184195</v>
      </c>
      <c r="I530" s="10" t="s">
        <v>216</v>
      </c>
      <c r="J530" s="10" t="s">
        <v>270</v>
      </c>
      <c r="K530" s="10">
        <v>9327675</v>
      </c>
      <c r="L530" s="10" t="s">
        <v>216</v>
      </c>
      <c r="M530" s="10" t="s">
        <v>270</v>
      </c>
      <c r="N530" s="10" t="s">
        <v>47</v>
      </c>
      <c r="O530" s="10">
        <v>3405.83</v>
      </c>
      <c r="P530" s="10">
        <v>9334</v>
      </c>
      <c r="Q530" s="10">
        <v>498</v>
      </c>
      <c r="R530" s="13">
        <v>0.0534</v>
      </c>
      <c r="S530" s="10">
        <v>6.83</v>
      </c>
      <c r="T530" s="10">
        <v>6</v>
      </c>
      <c r="U530" s="10">
        <v>0</v>
      </c>
      <c r="V530" s="10">
        <v>3</v>
      </c>
      <c r="W530" s="10">
        <v>0</v>
      </c>
    </row>
    <row r="531" spans="1:23">
      <c r="A531" s="11">
        <v>44539</v>
      </c>
      <c r="B531" s="10" t="s">
        <v>268</v>
      </c>
      <c r="C531" s="10">
        <v>1796446</v>
      </c>
      <c r="D531" s="10" t="s">
        <v>1</v>
      </c>
      <c r="E531" s="10" t="s">
        <v>271</v>
      </c>
      <c r="F531" s="12" t="str">
        <f>LOOKUP(,-FIND({"","品牌","品类","需求","竞品","品类","成分","长尾","场景","占位","功效"},E531),{"其他","品牌词","品类词","需求词","竞品词","品类词","成分词","长尾词","场景词","占位词","功效词"})</f>
        <v>需求词</v>
      </c>
      <c r="G531" s="12" t="str">
        <f>INDEX(KOL素材!C:C,MATCH(M531,KOL素材!B:B,0))</f>
        <v>执业药师喜喜妈</v>
      </c>
      <c r="H531" s="10">
        <v>2196433</v>
      </c>
      <c r="I531" s="10" t="s">
        <v>216</v>
      </c>
      <c r="J531" s="10" t="s">
        <v>270</v>
      </c>
      <c r="K531" s="10">
        <v>9410409</v>
      </c>
      <c r="L531" s="10" t="s">
        <v>216</v>
      </c>
      <c r="M531" s="10" t="s">
        <v>270</v>
      </c>
      <c r="N531" s="10" t="s">
        <v>47</v>
      </c>
      <c r="O531" s="10">
        <v>1805.07</v>
      </c>
      <c r="P531" s="10">
        <v>4280</v>
      </c>
      <c r="Q531" s="10">
        <v>257</v>
      </c>
      <c r="R531" s="13">
        <v>0.06</v>
      </c>
      <c r="S531" s="10">
        <v>7.02</v>
      </c>
      <c r="T531" s="10">
        <v>3</v>
      </c>
      <c r="U531" s="10">
        <v>0</v>
      </c>
      <c r="V531" s="10">
        <v>1</v>
      </c>
      <c r="W531" s="10">
        <v>0</v>
      </c>
    </row>
    <row r="532" spans="1:23">
      <c r="A532" s="11">
        <v>44539</v>
      </c>
      <c r="B532" s="10" t="s">
        <v>272</v>
      </c>
      <c r="C532" s="10">
        <v>1810537</v>
      </c>
      <c r="D532" s="10" t="s">
        <v>1</v>
      </c>
      <c r="E532" s="10" t="s">
        <v>273</v>
      </c>
      <c r="F532" s="12" t="str">
        <f>LOOKUP(,-FIND({"","品牌","品类","需求","竞品","品类","成分","长尾","场景","占位","功效"},E532),{"其他","品牌词","品类词","需求词","竞品词","品类词","成分词","长尾词","场景词","占位词","功效词"})</f>
        <v>占位词</v>
      </c>
      <c r="G532" s="12" t="str">
        <f>INDEX(KOL素材!C:C,MATCH(M532,KOL素材!B:B,0))</f>
        <v>执业药师喜喜妈</v>
      </c>
      <c r="H532" s="10">
        <v>2207800</v>
      </c>
      <c r="I532" s="10" t="s">
        <v>216</v>
      </c>
      <c r="J532" s="10" t="s">
        <v>270</v>
      </c>
      <c r="K532" s="10">
        <v>9469560</v>
      </c>
      <c r="L532" s="10" t="s">
        <v>216</v>
      </c>
      <c r="M532" s="10" t="s">
        <v>270</v>
      </c>
      <c r="N532" s="10" t="s">
        <v>47</v>
      </c>
      <c r="O532" s="10">
        <v>19506.21</v>
      </c>
      <c r="P532" s="10">
        <v>30402</v>
      </c>
      <c r="Q532" s="10">
        <v>1800</v>
      </c>
      <c r="R532" s="13">
        <v>0.0592</v>
      </c>
      <c r="S532" s="10">
        <v>10.83</v>
      </c>
      <c r="T532" s="10">
        <v>10</v>
      </c>
      <c r="U532" s="10">
        <v>6</v>
      </c>
      <c r="V532" s="10">
        <v>4</v>
      </c>
      <c r="W532" s="10">
        <v>2</v>
      </c>
    </row>
    <row r="533" spans="1:23">
      <c r="A533" s="11">
        <v>44539</v>
      </c>
      <c r="B533" s="10" t="s">
        <v>274</v>
      </c>
      <c r="C533" s="10">
        <v>1821833</v>
      </c>
      <c r="D533" s="10" t="s">
        <v>1</v>
      </c>
      <c r="E533" s="10" t="s">
        <v>275</v>
      </c>
      <c r="F533" s="12" t="str">
        <f>LOOKUP(,-FIND({"","品牌","品类","需求","竞品","品类","成分","长尾","场景","占位","功效"},E533),{"其他","品牌词","品类词","需求词","竞品词","品类词","成分词","长尾词","场景词","占位词","功效词"})</f>
        <v>品类词</v>
      </c>
      <c r="G533" s="12" t="str">
        <f>INDEX(KOL素材!C:C,MATCH(M533,KOL素材!B:B,0))</f>
        <v>执业药师喜喜妈</v>
      </c>
      <c r="H533" s="10">
        <v>2225193</v>
      </c>
      <c r="I533" s="10" t="s">
        <v>216</v>
      </c>
      <c r="J533" s="10" t="s">
        <v>270</v>
      </c>
      <c r="K533" s="10">
        <v>9589319</v>
      </c>
      <c r="L533" s="10" t="s">
        <v>216</v>
      </c>
      <c r="M533" s="10" t="s">
        <v>270</v>
      </c>
      <c r="N533" s="10" t="s">
        <v>47</v>
      </c>
      <c r="O533" s="10">
        <v>2913.92</v>
      </c>
      <c r="P533" s="10">
        <v>11709</v>
      </c>
      <c r="Q533" s="10">
        <v>424</v>
      </c>
      <c r="R533" s="13">
        <v>0.0362</v>
      </c>
      <c r="S533" s="10">
        <v>6.87</v>
      </c>
      <c r="T533" s="10">
        <v>4</v>
      </c>
      <c r="U533" s="10">
        <v>0</v>
      </c>
      <c r="V533" s="10">
        <v>1</v>
      </c>
      <c r="W533" s="10">
        <v>0</v>
      </c>
    </row>
    <row r="534" spans="1:23">
      <c r="A534" s="11">
        <v>44539</v>
      </c>
      <c r="B534" s="10" t="s">
        <v>274</v>
      </c>
      <c r="C534" s="10">
        <v>1821833</v>
      </c>
      <c r="D534" s="10" t="s">
        <v>1</v>
      </c>
      <c r="E534" s="10" t="s">
        <v>276</v>
      </c>
      <c r="F534" s="12" t="str">
        <f>LOOKUP(,-FIND({"","品牌","品类","需求","竞品","品类","成分","长尾","场景","占位","功效"},E534),{"其他","品牌词","品类词","需求词","竞品词","品类词","成分词","长尾词","场景词","占位词","功效词"})</f>
        <v>品牌词</v>
      </c>
      <c r="G534" s="12" t="str">
        <f>INDEX(KOL素材!C:C,MATCH(M534,KOL素材!B:B,0))</f>
        <v>白羊羊</v>
      </c>
      <c r="H534" s="10">
        <v>2225210</v>
      </c>
      <c r="I534" s="10" t="s">
        <v>216</v>
      </c>
      <c r="J534" s="10" t="s">
        <v>229</v>
      </c>
      <c r="K534" s="10">
        <v>9589435</v>
      </c>
      <c r="L534" s="10" t="s">
        <v>216</v>
      </c>
      <c r="M534" s="10" t="s">
        <v>229</v>
      </c>
      <c r="N534" s="10" t="s">
        <v>47</v>
      </c>
      <c r="O534" s="10">
        <v>794.95</v>
      </c>
      <c r="P534" s="10">
        <v>5421</v>
      </c>
      <c r="Q534" s="10">
        <v>161</v>
      </c>
      <c r="R534" s="13">
        <v>0.0297</v>
      </c>
      <c r="S534" s="10">
        <v>4.93</v>
      </c>
      <c r="T534" s="10">
        <v>1</v>
      </c>
      <c r="U534" s="10">
        <v>0</v>
      </c>
      <c r="V534" s="10">
        <v>0</v>
      </c>
      <c r="W534" s="10">
        <v>0</v>
      </c>
    </row>
    <row r="535" spans="1:23">
      <c r="A535" s="11">
        <v>44539</v>
      </c>
      <c r="B535" s="10" t="s">
        <v>274</v>
      </c>
      <c r="C535" s="10">
        <v>1821833</v>
      </c>
      <c r="D535" s="10" t="s">
        <v>1</v>
      </c>
      <c r="E535" s="10" t="s">
        <v>277</v>
      </c>
      <c r="F535" s="12" t="str">
        <f>LOOKUP(,-FIND({"","品牌","品类","需求","竞品","品类","成分","长尾","场景","占位","功效"},E535),{"其他","品牌词","品类词","需求词","竞品词","品类词","成分词","长尾词","场景词","占位词","功效词"})</f>
        <v>品牌词</v>
      </c>
      <c r="G535" s="12" t="str">
        <f>INDEX(KOL素材!C:C,MATCH(M535,KOL素材!B:B,0))</f>
        <v>兔哥兔妹</v>
      </c>
      <c r="H535" s="10">
        <v>2244321</v>
      </c>
      <c r="I535" s="10" t="s">
        <v>216</v>
      </c>
      <c r="J535" s="10" t="s">
        <v>217</v>
      </c>
      <c r="K535" s="10">
        <v>9724117</v>
      </c>
      <c r="L535" s="10" t="s">
        <v>216</v>
      </c>
      <c r="M535" s="10" t="s">
        <v>217</v>
      </c>
      <c r="N535" s="10" t="s">
        <v>47</v>
      </c>
      <c r="O535" s="10">
        <v>41.28</v>
      </c>
      <c r="P535" s="10">
        <v>45</v>
      </c>
      <c r="Q535" s="10">
        <v>6</v>
      </c>
      <c r="R535" s="13">
        <v>0.1333</v>
      </c>
      <c r="S535" s="10">
        <v>6.88</v>
      </c>
      <c r="T535" s="10">
        <v>0</v>
      </c>
      <c r="U535" s="10">
        <v>0</v>
      </c>
      <c r="V535" s="10">
        <v>0</v>
      </c>
      <c r="W535" s="10">
        <v>0</v>
      </c>
    </row>
    <row r="536" spans="1:23">
      <c r="A536" s="11">
        <v>44539</v>
      </c>
      <c r="B536" s="10" t="s">
        <v>274</v>
      </c>
      <c r="C536" s="10">
        <v>1821833</v>
      </c>
      <c r="D536" s="10" t="s">
        <v>1</v>
      </c>
      <c r="E536" s="10" t="s">
        <v>278</v>
      </c>
      <c r="F536" s="12" t="str">
        <f>LOOKUP(,-FIND({"","品牌","品类","需求","竞品","品类","成分","长尾","场景","占位","功效"},E536),{"其他","品牌词","品类词","需求词","竞品词","品类词","成分词","长尾词","场景词","占位词","功效词"})</f>
        <v>品牌词</v>
      </c>
      <c r="G536" s="12" t="str">
        <f>INDEX(KOL素材!C:C,MATCH(M536,KOL素材!B:B,0))</f>
        <v>萌萌哒小柠檬</v>
      </c>
      <c r="H536" s="10">
        <v>2266911</v>
      </c>
      <c r="I536" s="10" t="s">
        <v>216</v>
      </c>
      <c r="J536" s="10" t="s">
        <v>279</v>
      </c>
      <c r="K536" s="10">
        <v>9938329</v>
      </c>
      <c r="L536" s="10" t="s">
        <v>216</v>
      </c>
      <c r="M536" s="10" t="s">
        <v>280</v>
      </c>
      <c r="N536" s="10" t="s">
        <v>47</v>
      </c>
      <c r="O536" s="10">
        <v>0</v>
      </c>
      <c r="P536" s="10">
        <v>3</v>
      </c>
      <c r="Q536" s="10">
        <v>0</v>
      </c>
      <c r="R536" s="13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</row>
    <row r="537" spans="1:23">
      <c r="A537" s="11">
        <v>44539</v>
      </c>
      <c r="B537" s="10" t="s">
        <v>274</v>
      </c>
      <c r="C537" s="10">
        <v>1821833</v>
      </c>
      <c r="D537" s="10" t="s">
        <v>1</v>
      </c>
      <c r="E537" s="10" t="s">
        <v>281</v>
      </c>
      <c r="F537" s="12" t="str">
        <f>LOOKUP(,-FIND({"","品牌","品类","需求","竞品","品类","成分","长尾","场景","占位","功效"},E537),{"其他","品牌词","品类词","需求词","竞品词","品类词","成分词","长尾词","场景词","占位词","功效词"})</f>
        <v>品牌词</v>
      </c>
      <c r="G537" s="12" t="str">
        <f>INDEX(KOL素材!C:C,MATCH(M537,KOL素材!B:B,0))</f>
        <v>萌萌哒小柠檬</v>
      </c>
      <c r="H537" s="10">
        <v>2267007</v>
      </c>
      <c r="I537" s="10" t="s">
        <v>216</v>
      </c>
      <c r="J537" s="10" t="s">
        <v>279</v>
      </c>
      <c r="K537" s="10">
        <v>9938338</v>
      </c>
      <c r="L537" s="10" t="s">
        <v>216</v>
      </c>
      <c r="M537" s="10" t="s">
        <v>280</v>
      </c>
      <c r="N537" s="10" t="s">
        <v>47</v>
      </c>
      <c r="O537" s="10">
        <v>205.15</v>
      </c>
      <c r="P537" s="10">
        <v>181</v>
      </c>
      <c r="Q537" s="10">
        <v>34</v>
      </c>
      <c r="R537" s="13">
        <v>0.1878</v>
      </c>
      <c r="S537" s="10">
        <v>6.03</v>
      </c>
      <c r="T537" s="10">
        <v>0</v>
      </c>
      <c r="U537" s="10">
        <v>0</v>
      </c>
      <c r="V537" s="10">
        <v>0</v>
      </c>
      <c r="W537" s="10">
        <v>0</v>
      </c>
    </row>
    <row r="538" spans="1:23">
      <c r="A538" s="11">
        <v>44539</v>
      </c>
      <c r="B538" s="10" t="s">
        <v>274</v>
      </c>
      <c r="C538" s="10">
        <v>1821833</v>
      </c>
      <c r="D538" s="10" t="s">
        <v>1</v>
      </c>
      <c r="E538" s="10" t="s">
        <v>282</v>
      </c>
      <c r="F538" s="12" t="str">
        <f>LOOKUP(,-FIND({"","品牌","品类","需求","竞品","品类","成分","长尾","场景","占位","功效"},E538),{"其他","品牌词","品类词","需求词","竞品词","品类词","成分词","长尾词","场景词","占位词","功效词"})</f>
        <v>功效词</v>
      </c>
      <c r="G538" s="12" t="str">
        <f>INDEX(KOL素材!C:C,MATCH(M538,KOL素材!B:B,0))</f>
        <v>儿童营养师高珊珊</v>
      </c>
      <c r="H538" s="10">
        <v>2274258</v>
      </c>
      <c r="I538" s="10" t="s">
        <v>216</v>
      </c>
      <c r="J538" s="10" t="s">
        <v>283</v>
      </c>
      <c r="K538" s="10">
        <v>9938082</v>
      </c>
      <c r="L538" s="10" t="s">
        <v>216</v>
      </c>
      <c r="M538" s="10" t="s">
        <v>283</v>
      </c>
      <c r="N538" s="10" t="s">
        <v>47</v>
      </c>
      <c r="O538" s="10">
        <v>1725.84</v>
      </c>
      <c r="P538" s="10">
        <v>8194</v>
      </c>
      <c r="Q538" s="10">
        <v>465</v>
      </c>
      <c r="R538" s="13">
        <v>0.0567</v>
      </c>
      <c r="S538" s="10">
        <v>3.71</v>
      </c>
      <c r="T538" s="10">
        <v>6</v>
      </c>
      <c r="U538" s="10">
        <v>0</v>
      </c>
      <c r="V538" s="10">
        <v>4</v>
      </c>
      <c r="W538" s="10">
        <v>1</v>
      </c>
    </row>
    <row r="539" spans="1:23">
      <c r="A539" s="11">
        <v>44540</v>
      </c>
      <c r="B539" s="10" t="s">
        <v>268</v>
      </c>
      <c r="C539" s="10">
        <v>1796446</v>
      </c>
      <c r="D539" s="10" t="s">
        <v>1</v>
      </c>
      <c r="E539" s="10" t="s">
        <v>269</v>
      </c>
      <c r="F539" s="12" t="str">
        <f>LOOKUP(,-FIND({"","品牌","品类","需求","竞品","品类","成分","长尾","场景","占位","功效"},E539),{"其他","品牌词","品类词","需求词","竞品词","品类词","成分词","长尾词","场景词","占位词","功效词"})</f>
        <v>品类词</v>
      </c>
      <c r="G539" s="12" t="str">
        <f>INDEX(KOL素材!C:C,MATCH(M539,KOL素材!B:B,0))</f>
        <v>执业药师喜喜妈</v>
      </c>
      <c r="H539" s="10">
        <v>2184195</v>
      </c>
      <c r="I539" s="10" t="s">
        <v>216</v>
      </c>
      <c r="J539" s="10" t="s">
        <v>270</v>
      </c>
      <c r="K539" s="10">
        <v>9327675</v>
      </c>
      <c r="L539" s="10" t="s">
        <v>216</v>
      </c>
      <c r="M539" s="10" t="s">
        <v>270</v>
      </c>
      <c r="N539" s="10" t="s">
        <v>47</v>
      </c>
      <c r="O539" s="10">
        <v>3310.69</v>
      </c>
      <c r="P539" s="10">
        <v>9884</v>
      </c>
      <c r="Q539" s="10">
        <v>493</v>
      </c>
      <c r="R539" s="13">
        <v>0.0499</v>
      </c>
      <c r="S539" s="10">
        <v>6.71</v>
      </c>
      <c r="T539" s="10">
        <v>2</v>
      </c>
      <c r="U539" s="10">
        <v>4</v>
      </c>
      <c r="V539" s="10">
        <v>3</v>
      </c>
      <c r="W539" s="10">
        <v>1</v>
      </c>
    </row>
    <row r="540" spans="1:23">
      <c r="A540" s="11">
        <v>44540</v>
      </c>
      <c r="B540" s="10" t="s">
        <v>268</v>
      </c>
      <c r="C540" s="10">
        <v>1796446</v>
      </c>
      <c r="D540" s="10" t="s">
        <v>1</v>
      </c>
      <c r="E540" s="10" t="s">
        <v>271</v>
      </c>
      <c r="F540" s="12" t="str">
        <f>LOOKUP(,-FIND({"","品牌","品类","需求","竞品","品类","成分","长尾","场景","占位","功效"},E540),{"其他","品牌词","品类词","需求词","竞品词","品类词","成分词","长尾词","场景词","占位词","功效词"})</f>
        <v>需求词</v>
      </c>
      <c r="G540" s="12" t="str">
        <f>INDEX(KOL素材!C:C,MATCH(M540,KOL素材!B:B,0))</f>
        <v>执业药师喜喜妈</v>
      </c>
      <c r="H540" s="10">
        <v>2196433</v>
      </c>
      <c r="I540" s="10" t="s">
        <v>216</v>
      </c>
      <c r="J540" s="10" t="s">
        <v>270</v>
      </c>
      <c r="K540" s="10">
        <v>9410409</v>
      </c>
      <c r="L540" s="10" t="s">
        <v>216</v>
      </c>
      <c r="M540" s="10" t="s">
        <v>270</v>
      </c>
      <c r="N540" s="10" t="s">
        <v>47</v>
      </c>
      <c r="O540" s="10">
        <v>2342.13</v>
      </c>
      <c r="P540" s="10">
        <v>5107</v>
      </c>
      <c r="Q540" s="10">
        <v>343</v>
      </c>
      <c r="R540" s="13">
        <v>0.0672</v>
      </c>
      <c r="S540" s="10">
        <v>6.82</v>
      </c>
      <c r="T540" s="10">
        <v>5</v>
      </c>
      <c r="U540" s="10">
        <v>0</v>
      </c>
      <c r="V540" s="10">
        <v>2</v>
      </c>
      <c r="W540" s="10">
        <v>1</v>
      </c>
    </row>
    <row r="541" spans="1:23">
      <c r="A541" s="11">
        <v>44540</v>
      </c>
      <c r="B541" s="10" t="s">
        <v>272</v>
      </c>
      <c r="C541" s="10">
        <v>1810537</v>
      </c>
      <c r="D541" s="10" t="s">
        <v>1</v>
      </c>
      <c r="E541" s="10" t="s">
        <v>273</v>
      </c>
      <c r="F541" s="12" t="str">
        <f>LOOKUP(,-FIND({"","品牌","品类","需求","竞品","品类","成分","长尾","场景","占位","功效"},E541),{"其他","品牌词","品类词","需求词","竞品词","品类词","成分词","长尾词","场景词","占位词","功效词"})</f>
        <v>占位词</v>
      </c>
      <c r="G541" s="12" t="str">
        <f>INDEX(KOL素材!C:C,MATCH(M541,KOL素材!B:B,0))</f>
        <v>执业药师喜喜妈</v>
      </c>
      <c r="H541" s="10">
        <v>2207800</v>
      </c>
      <c r="I541" s="10" t="s">
        <v>216</v>
      </c>
      <c r="J541" s="10" t="s">
        <v>270</v>
      </c>
      <c r="K541" s="10">
        <v>9469560</v>
      </c>
      <c r="L541" s="10" t="s">
        <v>216</v>
      </c>
      <c r="M541" s="10" t="s">
        <v>270</v>
      </c>
      <c r="N541" s="10" t="s">
        <v>47</v>
      </c>
      <c r="O541" s="10">
        <v>19129.34</v>
      </c>
      <c r="P541" s="10">
        <v>32036</v>
      </c>
      <c r="Q541" s="10">
        <v>1789</v>
      </c>
      <c r="R541" s="13">
        <v>0.0558</v>
      </c>
      <c r="S541" s="10">
        <v>10.69</v>
      </c>
      <c r="T541" s="10">
        <v>14</v>
      </c>
      <c r="U541" s="10">
        <v>2</v>
      </c>
      <c r="V541" s="10">
        <v>11</v>
      </c>
      <c r="W541" s="10">
        <v>4</v>
      </c>
    </row>
    <row r="542" spans="1:23">
      <c r="A542" s="11">
        <v>44540</v>
      </c>
      <c r="B542" s="10" t="s">
        <v>274</v>
      </c>
      <c r="C542" s="10">
        <v>1821833</v>
      </c>
      <c r="D542" s="10" t="s">
        <v>1</v>
      </c>
      <c r="E542" s="10" t="s">
        <v>275</v>
      </c>
      <c r="F542" s="12" t="str">
        <f>LOOKUP(,-FIND({"","品牌","品类","需求","竞品","品类","成分","长尾","场景","占位","功效"},E542),{"其他","品牌词","品类词","需求词","竞品词","品类词","成分词","长尾词","场景词","占位词","功效词"})</f>
        <v>品类词</v>
      </c>
      <c r="G542" s="12" t="str">
        <f>INDEX(KOL素材!C:C,MATCH(M542,KOL素材!B:B,0))</f>
        <v>执业药师喜喜妈</v>
      </c>
      <c r="H542" s="10">
        <v>2225193</v>
      </c>
      <c r="I542" s="10" t="s">
        <v>216</v>
      </c>
      <c r="J542" s="10" t="s">
        <v>270</v>
      </c>
      <c r="K542" s="10">
        <v>9589319</v>
      </c>
      <c r="L542" s="10" t="s">
        <v>216</v>
      </c>
      <c r="M542" s="10" t="s">
        <v>270</v>
      </c>
      <c r="N542" s="10" t="s">
        <v>47</v>
      </c>
      <c r="O542" s="10">
        <v>2833.11</v>
      </c>
      <c r="P542" s="10">
        <v>9789</v>
      </c>
      <c r="Q542" s="10">
        <v>410</v>
      </c>
      <c r="R542" s="13">
        <v>0.0419</v>
      </c>
      <c r="S542" s="10">
        <v>6.91</v>
      </c>
      <c r="T542" s="10">
        <v>5</v>
      </c>
      <c r="U542" s="10">
        <v>1</v>
      </c>
      <c r="V542" s="10">
        <v>2</v>
      </c>
      <c r="W542" s="10">
        <v>0</v>
      </c>
    </row>
    <row r="543" spans="1:23">
      <c r="A543" s="11">
        <v>44540</v>
      </c>
      <c r="B543" s="10" t="s">
        <v>274</v>
      </c>
      <c r="C543" s="10">
        <v>1821833</v>
      </c>
      <c r="D543" s="10" t="s">
        <v>1</v>
      </c>
      <c r="E543" s="10" t="s">
        <v>276</v>
      </c>
      <c r="F543" s="12" t="str">
        <f>LOOKUP(,-FIND({"","品牌","品类","需求","竞品","品类","成分","长尾","场景","占位","功效"},E543),{"其他","品牌词","品类词","需求词","竞品词","品类词","成分词","长尾词","场景词","占位词","功效词"})</f>
        <v>品牌词</v>
      </c>
      <c r="G543" s="12" t="str">
        <f>INDEX(KOL素材!C:C,MATCH(M543,KOL素材!B:B,0))</f>
        <v>白羊羊</v>
      </c>
      <c r="H543" s="10">
        <v>2225210</v>
      </c>
      <c r="I543" s="10" t="s">
        <v>216</v>
      </c>
      <c r="J543" s="10" t="s">
        <v>229</v>
      </c>
      <c r="K543" s="10">
        <v>9589435</v>
      </c>
      <c r="L543" s="10" t="s">
        <v>216</v>
      </c>
      <c r="M543" s="10" t="s">
        <v>229</v>
      </c>
      <c r="N543" s="10" t="s">
        <v>47</v>
      </c>
      <c r="O543" s="10">
        <v>920.12</v>
      </c>
      <c r="P543" s="10">
        <v>5540</v>
      </c>
      <c r="Q543" s="10">
        <v>184</v>
      </c>
      <c r="R543" s="13">
        <v>0.0332</v>
      </c>
      <c r="S543" s="10">
        <v>5</v>
      </c>
      <c r="T543" s="10">
        <v>1</v>
      </c>
      <c r="U543" s="10">
        <v>1</v>
      </c>
      <c r="V543" s="10">
        <v>2</v>
      </c>
      <c r="W543" s="10">
        <v>0</v>
      </c>
    </row>
    <row r="544" spans="1:23">
      <c r="A544" s="11">
        <v>44540</v>
      </c>
      <c r="B544" s="10" t="s">
        <v>274</v>
      </c>
      <c r="C544" s="10">
        <v>1821833</v>
      </c>
      <c r="D544" s="10" t="s">
        <v>1</v>
      </c>
      <c r="E544" s="10" t="s">
        <v>277</v>
      </c>
      <c r="F544" s="12" t="str">
        <f>LOOKUP(,-FIND({"","品牌","品类","需求","竞品","品类","成分","长尾","场景","占位","功效"},E544),{"其他","品牌词","品类词","需求词","竞品词","品类词","成分词","长尾词","场景词","占位词","功效词"})</f>
        <v>品牌词</v>
      </c>
      <c r="G544" s="12" t="str">
        <f>INDEX(KOL素材!C:C,MATCH(M544,KOL素材!B:B,0))</f>
        <v>兔哥兔妹</v>
      </c>
      <c r="H544" s="10">
        <v>2244321</v>
      </c>
      <c r="I544" s="10" t="s">
        <v>216</v>
      </c>
      <c r="J544" s="10" t="s">
        <v>217</v>
      </c>
      <c r="K544" s="10">
        <v>9724117</v>
      </c>
      <c r="L544" s="10" t="s">
        <v>216</v>
      </c>
      <c r="M544" s="10" t="s">
        <v>217</v>
      </c>
      <c r="N544" s="10" t="s">
        <v>47</v>
      </c>
      <c r="O544" s="10">
        <v>52.67</v>
      </c>
      <c r="P544" s="10">
        <v>48</v>
      </c>
      <c r="Q544" s="10">
        <v>7</v>
      </c>
      <c r="R544" s="13">
        <v>0.1458</v>
      </c>
      <c r="S544" s="10">
        <v>7.52</v>
      </c>
      <c r="T544" s="10">
        <v>1</v>
      </c>
      <c r="U544" s="10">
        <v>0</v>
      </c>
      <c r="V544" s="10">
        <v>0</v>
      </c>
      <c r="W544" s="10">
        <v>0</v>
      </c>
    </row>
    <row r="545" spans="1:23">
      <c r="A545" s="11">
        <v>44540</v>
      </c>
      <c r="B545" s="10" t="s">
        <v>274</v>
      </c>
      <c r="C545" s="10">
        <v>1821833</v>
      </c>
      <c r="D545" s="10" t="s">
        <v>1</v>
      </c>
      <c r="E545" s="10" t="s">
        <v>278</v>
      </c>
      <c r="F545" s="12" t="str">
        <f>LOOKUP(,-FIND({"","品牌","品类","需求","竞品","品类","成分","长尾","场景","占位","功效"},E545),{"其他","品牌词","品类词","需求词","竞品词","品类词","成分词","长尾词","场景词","占位词","功效词"})</f>
        <v>品牌词</v>
      </c>
      <c r="G545" s="12" t="str">
        <f>INDEX(KOL素材!C:C,MATCH(M545,KOL素材!B:B,0))</f>
        <v>萌萌哒小柠檬</v>
      </c>
      <c r="H545" s="10">
        <v>2266911</v>
      </c>
      <c r="I545" s="10" t="s">
        <v>216</v>
      </c>
      <c r="J545" s="10" t="s">
        <v>279</v>
      </c>
      <c r="K545" s="10">
        <v>9938329</v>
      </c>
      <c r="L545" s="10" t="s">
        <v>216</v>
      </c>
      <c r="M545" s="10" t="s">
        <v>280</v>
      </c>
      <c r="N545" s="10" t="s">
        <v>47</v>
      </c>
      <c r="O545" s="10">
        <v>0</v>
      </c>
      <c r="P545" s="10">
        <v>17</v>
      </c>
      <c r="Q545" s="10">
        <v>0</v>
      </c>
      <c r="R545" s="13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</row>
    <row r="546" spans="1:23">
      <c r="A546" s="11">
        <v>44540</v>
      </c>
      <c r="B546" s="10" t="s">
        <v>274</v>
      </c>
      <c r="C546" s="10">
        <v>1821833</v>
      </c>
      <c r="D546" s="10" t="s">
        <v>1</v>
      </c>
      <c r="E546" s="10" t="s">
        <v>281</v>
      </c>
      <c r="F546" s="12" t="str">
        <f>LOOKUP(,-FIND({"","品牌","品类","需求","竞品","品类","成分","长尾","场景","占位","功效"},E546),{"其他","品牌词","品类词","需求词","竞品词","品类词","成分词","长尾词","场景词","占位词","功效词"})</f>
        <v>品牌词</v>
      </c>
      <c r="G546" s="12" t="str">
        <f>INDEX(KOL素材!C:C,MATCH(M546,KOL素材!B:B,0))</f>
        <v>萌萌哒小柠檬</v>
      </c>
      <c r="H546" s="10">
        <v>2267007</v>
      </c>
      <c r="I546" s="10" t="s">
        <v>216</v>
      </c>
      <c r="J546" s="10" t="s">
        <v>279</v>
      </c>
      <c r="K546" s="10">
        <v>9938338</v>
      </c>
      <c r="L546" s="10" t="s">
        <v>216</v>
      </c>
      <c r="M546" s="10" t="s">
        <v>280</v>
      </c>
      <c r="N546" s="10" t="s">
        <v>47</v>
      </c>
      <c r="O546" s="10">
        <v>181.69</v>
      </c>
      <c r="P546" s="10">
        <v>163</v>
      </c>
      <c r="Q546" s="10">
        <v>32</v>
      </c>
      <c r="R546" s="13">
        <v>0.1963</v>
      </c>
      <c r="S546" s="10">
        <v>5.67</v>
      </c>
      <c r="T546" s="10">
        <v>0</v>
      </c>
      <c r="U546" s="10">
        <v>0</v>
      </c>
      <c r="V546" s="10">
        <v>0</v>
      </c>
      <c r="W546" s="10">
        <v>0</v>
      </c>
    </row>
    <row r="547" spans="1:23">
      <c r="A547" s="11">
        <v>44540</v>
      </c>
      <c r="B547" s="10" t="s">
        <v>274</v>
      </c>
      <c r="C547" s="10">
        <v>1821833</v>
      </c>
      <c r="D547" s="10" t="s">
        <v>1</v>
      </c>
      <c r="E547" s="10" t="s">
        <v>282</v>
      </c>
      <c r="F547" s="12" t="str">
        <f>LOOKUP(,-FIND({"","品牌","品类","需求","竞品","品类","成分","长尾","场景","占位","功效"},E547),{"其他","品牌词","品类词","需求词","竞品词","品类词","成分词","长尾词","场景词","占位词","功效词"})</f>
        <v>功效词</v>
      </c>
      <c r="G547" s="12" t="str">
        <f>INDEX(KOL素材!C:C,MATCH(M547,KOL素材!B:B,0))</f>
        <v>儿童营养师高珊珊</v>
      </c>
      <c r="H547" s="10">
        <v>2274258</v>
      </c>
      <c r="I547" s="10" t="s">
        <v>216</v>
      </c>
      <c r="J547" s="10" t="s">
        <v>283</v>
      </c>
      <c r="K547" s="10">
        <v>9938082</v>
      </c>
      <c r="L547" s="10" t="s">
        <v>216</v>
      </c>
      <c r="M547" s="10" t="s">
        <v>283</v>
      </c>
      <c r="N547" s="10" t="s">
        <v>47</v>
      </c>
      <c r="O547" s="10">
        <v>1688.54</v>
      </c>
      <c r="P547" s="10">
        <v>7762</v>
      </c>
      <c r="Q547" s="10">
        <v>428</v>
      </c>
      <c r="R547" s="13">
        <v>0.0551</v>
      </c>
      <c r="S547" s="10">
        <v>3.94</v>
      </c>
      <c r="T547" s="10">
        <v>5</v>
      </c>
      <c r="U547" s="10">
        <v>0</v>
      </c>
      <c r="V547" s="10">
        <v>1</v>
      </c>
      <c r="W547" s="10">
        <v>0</v>
      </c>
    </row>
    <row r="548" spans="1:23">
      <c r="A548" s="11">
        <v>44541</v>
      </c>
      <c r="B548" s="10" t="s">
        <v>268</v>
      </c>
      <c r="C548" s="10">
        <v>1796446</v>
      </c>
      <c r="D548" s="10" t="s">
        <v>1</v>
      </c>
      <c r="E548" s="10" t="s">
        <v>269</v>
      </c>
      <c r="F548" s="12" t="str">
        <f>LOOKUP(,-FIND({"","品牌","品类","需求","竞品","品类","成分","长尾","场景","占位","功效"},E548),{"其他","品牌词","品类词","需求词","竞品词","品类词","成分词","长尾词","场景词","占位词","功效词"})</f>
        <v>品类词</v>
      </c>
      <c r="G548" s="12" t="str">
        <f>INDEX(KOL素材!C:C,MATCH(M548,KOL素材!B:B,0))</f>
        <v>执业药师喜喜妈</v>
      </c>
      <c r="H548" s="10">
        <v>2184195</v>
      </c>
      <c r="I548" s="10" t="s">
        <v>216</v>
      </c>
      <c r="J548" s="10" t="s">
        <v>270</v>
      </c>
      <c r="K548" s="10">
        <v>9327675</v>
      </c>
      <c r="L548" s="10" t="s">
        <v>216</v>
      </c>
      <c r="M548" s="10" t="s">
        <v>270</v>
      </c>
      <c r="N548" s="10" t="s">
        <v>47</v>
      </c>
      <c r="O548" s="10">
        <v>3328.21</v>
      </c>
      <c r="P548" s="10">
        <v>9092</v>
      </c>
      <c r="Q548" s="10">
        <v>499</v>
      </c>
      <c r="R548" s="13">
        <v>0.0549</v>
      </c>
      <c r="S548" s="10">
        <v>6.66</v>
      </c>
      <c r="T548" s="10">
        <v>4</v>
      </c>
      <c r="U548" s="10">
        <v>0</v>
      </c>
      <c r="V548" s="10">
        <v>6</v>
      </c>
      <c r="W548" s="10">
        <v>0</v>
      </c>
    </row>
    <row r="549" spans="1:23">
      <c r="A549" s="11">
        <v>44541</v>
      </c>
      <c r="B549" s="10" t="s">
        <v>268</v>
      </c>
      <c r="C549" s="10">
        <v>1796446</v>
      </c>
      <c r="D549" s="10" t="s">
        <v>1</v>
      </c>
      <c r="E549" s="10" t="s">
        <v>271</v>
      </c>
      <c r="F549" s="12" t="str">
        <f>LOOKUP(,-FIND({"","品牌","品类","需求","竞品","品类","成分","长尾","场景","占位","功效"},E549),{"其他","品牌词","品类词","需求词","竞品词","品类词","成分词","长尾词","场景词","占位词","功效词"})</f>
        <v>需求词</v>
      </c>
      <c r="G549" s="12" t="str">
        <f>INDEX(KOL素材!C:C,MATCH(M549,KOL素材!B:B,0))</f>
        <v>执业药师喜喜妈</v>
      </c>
      <c r="H549" s="10">
        <v>2196433</v>
      </c>
      <c r="I549" s="10" t="s">
        <v>216</v>
      </c>
      <c r="J549" s="10" t="s">
        <v>270</v>
      </c>
      <c r="K549" s="10">
        <v>9410409</v>
      </c>
      <c r="L549" s="10" t="s">
        <v>216</v>
      </c>
      <c r="M549" s="10" t="s">
        <v>270</v>
      </c>
      <c r="N549" s="10" t="s">
        <v>47</v>
      </c>
      <c r="O549" s="10">
        <v>1763.24</v>
      </c>
      <c r="P549" s="10">
        <v>4564</v>
      </c>
      <c r="Q549" s="10">
        <v>269</v>
      </c>
      <c r="R549" s="13">
        <v>0.0589</v>
      </c>
      <c r="S549" s="10">
        <v>6.55</v>
      </c>
      <c r="T549" s="10">
        <v>4</v>
      </c>
      <c r="U549" s="10">
        <v>2</v>
      </c>
      <c r="V549" s="10">
        <v>0</v>
      </c>
      <c r="W549" s="10">
        <v>2</v>
      </c>
    </row>
    <row r="550" spans="1:23">
      <c r="A550" s="11">
        <v>44541</v>
      </c>
      <c r="B550" s="10" t="s">
        <v>272</v>
      </c>
      <c r="C550" s="10">
        <v>1810537</v>
      </c>
      <c r="D550" s="10" t="s">
        <v>1</v>
      </c>
      <c r="E550" s="10" t="s">
        <v>273</v>
      </c>
      <c r="F550" s="12" t="str">
        <f>LOOKUP(,-FIND({"","品牌","品类","需求","竞品","品类","成分","长尾","场景","占位","功效"},E550),{"其他","品牌词","品类词","需求词","竞品词","品类词","成分词","长尾词","场景词","占位词","功效词"})</f>
        <v>占位词</v>
      </c>
      <c r="G550" s="12" t="str">
        <f>INDEX(KOL素材!C:C,MATCH(M550,KOL素材!B:B,0))</f>
        <v>执业药师喜喜妈</v>
      </c>
      <c r="H550" s="10">
        <v>2207800</v>
      </c>
      <c r="I550" s="10" t="s">
        <v>216</v>
      </c>
      <c r="J550" s="10" t="s">
        <v>270</v>
      </c>
      <c r="K550" s="10">
        <v>9469560</v>
      </c>
      <c r="L550" s="10" t="s">
        <v>216</v>
      </c>
      <c r="M550" s="10" t="s">
        <v>270</v>
      </c>
      <c r="N550" s="10" t="s">
        <v>47</v>
      </c>
      <c r="O550" s="10">
        <v>20375.64</v>
      </c>
      <c r="P550" s="10">
        <v>34892</v>
      </c>
      <c r="Q550" s="10">
        <v>1921</v>
      </c>
      <c r="R550" s="13">
        <v>0.0551</v>
      </c>
      <c r="S550" s="10">
        <v>10.6</v>
      </c>
      <c r="T550" s="10">
        <v>7</v>
      </c>
      <c r="U550" s="10">
        <v>0</v>
      </c>
      <c r="V550" s="10">
        <v>13</v>
      </c>
      <c r="W550" s="10">
        <v>2</v>
      </c>
    </row>
    <row r="551" spans="1:23">
      <c r="A551" s="11">
        <v>44541</v>
      </c>
      <c r="B551" s="10" t="s">
        <v>274</v>
      </c>
      <c r="C551" s="10">
        <v>1821833</v>
      </c>
      <c r="D551" s="10" t="s">
        <v>1</v>
      </c>
      <c r="E551" s="10" t="s">
        <v>275</v>
      </c>
      <c r="F551" s="12" t="str">
        <f>LOOKUP(,-FIND({"","品牌","品类","需求","竞品","品类","成分","长尾","场景","占位","功效"},E551),{"其他","品牌词","品类词","需求词","竞品词","品类词","成分词","长尾词","场景词","占位词","功效词"})</f>
        <v>品类词</v>
      </c>
      <c r="G551" s="12" t="str">
        <f>INDEX(KOL素材!C:C,MATCH(M551,KOL素材!B:B,0))</f>
        <v>执业药师喜喜妈</v>
      </c>
      <c r="H551" s="10">
        <v>2225193</v>
      </c>
      <c r="I551" s="10" t="s">
        <v>216</v>
      </c>
      <c r="J551" s="10" t="s">
        <v>270</v>
      </c>
      <c r="K551" s="10">
        <v>9589319</v>
      </c>
      <c r="L551" s="10" t="s">
        <v>216</v>
      </c>
      <c r="M551" s="10" t="s">
        <v>270</v>
      </c>
      <c r="N551" s="10" t="s">
        <v>47</v>
      </c>
      <c r="O551" s="10">
        <v>3152.05</v>
      </c>
      <c r="P551" s="10">
        <v>11967</v>
      </c>
      <c r="Q551" s="10">
        <v>457</v>
      </c>
      <c r="R551" s="13">
        <v>0.0382</v>
      </c>
      <c r="S551" s="10">
        <v>6.89</v>
      </c>
      <c r="T551" s="10">
        <v>3</v>
      </c>
      <c r="U551" s="10">
        <v>0</v>
      </c>
      <c r="V551" s="10">
        <v>2</v>
      </c>
      <c r="W551" s="10">
        <v>3</v>
      </c>
    </row>
    <row r="552" spans="1:23">
      <c r="A552" s="11">
        <v>44541</v>
      </c>
      <c r="B552" s="10" t="s">
        <v>274</v>
      </c>
      <c r="C552" s="10">
        <v>1821833</v>
      </c>
      <c r="D552" s="10" t="s">
        <v>1</v>
      </c>
      <c r="E552" s="10" t="s">
        <v>276</v>
      </c>
      <c r="F552" s="12" t="str">
        <f>LOOKUP(,-FIND({"","品牌","品类","需求","竞品","品类","成分","长尾","场景","占位","功效"},E552),{"其他","品牌词","品类词","需求词","竞品词","品类词","成分词","长尾词","场景词","占位词","功效词"})</f>
        <v>品牌词</v>
      </c>
      <c r="G552" s="12" t="str">
        <f>INDEX(KOL素材!C:C,MATCH(M552,KOL素材!B:B,0))</f>
        <v>白羊羊</v>
      </c>
      <c r="H552" s="10">
        <v>2225210</v>
      </c>
      <c r="I552" s="10" t="s">
        <v>216</v>
      </c>
      <c r="J552" s="10" t="s">
        <v>229</v>
      </c>
      <c r="K552" s="10">
        <v>9589435</v>
      </c>
      <c r="L552" s="10" t="s">
        <v>216</v>
      </c>
      <c r="M552" s="10" t="s">
        <v>229</v>
      </c>
      <c r="N552" s="10" t="s">
        <v>47</v>
      </c>
      <c r="O552" s="10">
        <v>807.55</v>
      </c>
      <c r="P552" s="10">
        <v>6172</v>
      </c>
      <c r="Q552" s="10">
        <v>172</v>
      </c>
      <c r="R552" s="13">
        <v>0.0279</v>
      </c>
      <c r="S552" s="10">
        <v>4.69</v>
      </c>
      <c r="T552" s="10">
        <v>0</v>
      </c>
      <c r="U552" s="10">
        <v>1</v>
      </c>
      <c r="V552" s="10">
        <v>0</v>
      </c>
      <c r="W552" s="10">
        <v>0</v>
      </c>
    </row>
    <row r="553" spans="1:23">
      <c r="A553" s="11">
        <v>44541</v>
      </c>
      <c r="B553" s="10" t="s">
        <v>274</v>
      </c>
      <c r="C553" s="10">
        <v>1821833</v>
      </c>
      <c r="D553" s="10" t="s">
        <v>1</v>
      </c>
      <c r="E553" s="10" t="s">
        <v>277</v>
      </c>
      <c r="F553" s="12" t="str">
        <f>LOOKUP(,-FIND({"","品牌","品类","需求","竞品","品类","成分","长尾","场景","占位","功效"},E553),{"其他","品牌词","品类词","需求词","竞品词","品类词","成分词","长尾词","场景词","占位词","功效词"})</f>
        <v>品牌词</v>
      </c>
      <c r="G553" s="12" t="str">
        <f>INDEX(KOL素材!C:C,MATCH(M553,KOL素材!B:B,0))</f>
        <v>兔哥兔妹</v>
      </c>
      <c r="H553" s="10">
        <v>2244321</v>
      </c>
      <c r="I553" s="10" t="s">
        <v>216</v>
      </c>
      <c r="J553" s="10" t="s">
        <v>217</v>
      </c>
      <c r="K553" s="10">
        <v>9724117</v>
      </c>
      <c r="L553" s="10" t="s">
        <v>216</v>
      </c>
      <c r="M553" s="10" t="s">
        <v>217</v>
      </c>
      <c r="N553" s="10" t="s">
        <v>47</v>
      </c>
      <c r="O553" s="10">
        <v>40.46</v>
      </c>
      <c r="P553" s="10">
        <v>62</v>
      </c>
      <c r="Q553" s="10">
        <v>6</v>
      </c>
      <c r="R553" s="13">
        <v>0.0968</v>
      </c>
      <c r="S553" s="10">
        <v>6.74</v>
      </c>
      <c r="T553" s="10">
        <v>0</v>
      </c>
      <c r="U553" s="10">
        <v>0</v>
      </c>
      <c r="V553" s="10">
        <v>0</v>
      </c>
      <c r="W553" s="10">
        <v>0</v>
      </c>
    </row>
    <row r="554" spans="1:23">
      <c r="A554" s="11">
        <v>44541</v>
      </c>
      <c r="B554" s="10" t="s">
        <v>274</v>
      </c>
      <c r="C554" s="10">
        <v>1821833</v>
      </c>
      <c r="D554" s="10" t="s">
        <v>1</v>
      </c>
      <c r="E554" s="10" t="s">
        <v>278</v>
      </c>
      <c r="F554" s="12" t="str">
        <f>LOOKUP(,-FIND({"","品牌","品类","需求","竞品","品类","成分","长尾","场景","占位","功效"},E554),{"其他","品牌词","品类词","需求词","竞品词","品类词","成分词","长尾词","场景词","占位词","功效词"})</f>
        <v>品牌词</v>
      </c>
      <c r="G554" s="12" t="str">
        <f>INDEX(KOL素材!C:C,MATCH(M554,KOL素材!B:B,0))</f>
        <v>萌萌哒小柠檬</v>
      </c>
      <c r="H554" s="10">
        <v>2266911</v>
      </c>
      <c r="I554" s="10" t="s">
        <v>216</v>
      </c>
      <c r="J554" s="10" t="s">
        <v>279</v>
      </c>
      <c r="K554" s="10">
        <v>9938329</v>
      </c>
      <c r="L554" s="10" t="s">
        <v>216</v>
      </c>
      <c r="M554" s="10" t="s">
        <v>280</v>
      </c>
      <c r="N554" s="10" t="s">
        <v>47</v>
      </c>
      <c r="O554" s="10">
        <v>3.06</v>
      </c>
      <c r="P554" s="10">
        <v>7</v>
      </c>
      <c r="Q554" s="10">
        <v>1</v>
      </c>
      <c r="R554" s="13">
        <v>0.1429</v>
      </c>
      <c r="S554" s="10">
        <v>3.06</v>
      </c>
      <c r="T554" s="10">
        <v>0</v>
      </c>
      <c r="U554" s="10">
        <v>0</v>
      </c>
      <c r="V554" s="10">
        <v>0</v>
      </c>
      <c r="W554" s="10">
        <v>0</v>
      </c>
    </row>
    <row r="555" spans="1:23">
      <c r="A555" s="11">
        <v>44541</v>
      </c>
      <c r="B555" s="10" t="s">
        <v>274</v>
      </c>
      <c r="C555" s="10">
        <v>1821833</v>
      </c>
      <c r="D555" s="10" t="s">
        <v>1</v>
      </c>
      <c r="E555" s="10" t="s">
        <v>281</v>
      </c>
      <c r="F555" s="12" t="str">
        <f>LOOKUP(,-FIND({"","品牌","品类","需求","竞品","品类","成分","长尾","场景","占位","功效"},E555),{"其他","品牌词","品类词","需求词","竞品词","品类词","成分词","长尾词","场景词","占位词","功效词"})</f>
        <v>品牌词</v>
      </c>
      <c r="G555" s="12" t="str">
        <f>INDEX(KOL素材!C:C,MATCH(M555,KOL素材!B:B,0))</f>
        <v>萌萌哒小柠檬</v>
      </c>
      <c r="H555" s="10">
        <v>2267007</v>
      </c>
      <c r="I555" s="10" t="s">
        <v>216</v>
      </c>
      <c r="J555" s="10" t="s">
        <v>279</v>
      </c>
      <c r="K555" s="10">
        <v>9938338</v>
      </c>
      <c r="L555" s="10" t="s">
        <v>216</v>
      </c>
      <c r="M555" s="10" t="s">
        <v>280</v>
      </c>
      <c r="N555" s="10" t="s">
        <v>47</v>
      </c>
      <c r="O555" s="10">
        <v>203.7</v>
      </c>
      <c r="P555" s="10">
        <v>185</v>
      </c>
      <c r="Q555" s="10">
        <v>34</v>
      </c>
      <c r="R555" s="13">
        <v>0.1838</v>
      </c>
      <c r="S555" s="10">
        <v>5.99</v>
      </c>
      <c r="T555" s="10">
        <v>0</v>
      </c>
      <c r="U555" s="10">
        <v>0</v>
      </c>
      <c r="V555" s="10">
        <v>0</v>
      </c>
      <c r="W555" s="10">
        <v>0</v>
      </c>
    </row>
    <row r="556" spans="1:23">
      <c r="A556" s="11">
        <v>44541</v>
      </c>
      <c r="B556" s="10" t="s">
        <v>274</v>
      </c>
      <c r="C556" s="10">
        <v>1821833</v>
      </c>
      <c r="D556" s="10" t="s">
        <v>1</v>
      </c>
      <c r="E556" s="10" t="s">
        <v>282</v>
      </c>
      <c r="F556" s="12" t="str">
        <f>LOOKUP(,-FIND({"","品牌","品类","需求","竞品","品类","成分","长尾","场景","占位","功效"},E556),{"其他","品牌词","品类词","需求词","竞品词","品类词","成分词","长尾词","场景词","占位词","功效词"})</f>
        <v>功效词</v>
      </c>
      <c r="G556" s="12" t="str">
        <f>INDEX(KOL素材!C:C,MATCH(M556,KOL素材!B:B,0))</f>
        <v>儿童营养师高珊珊</v>
      </c>
      <c r="H556" s="10">
        <v>2274258</v>
      </c>
      <c r="I556" s="10" t="s">
        <v>216</v>
      </c>
      <c r="J556" s="10" t="s">
        <v>283</v>
      </c>
      <c r="K556" s="10">
        <v>9938082</v>
      </c>
      <c r="L556" s="10" t="s">
        <v>216</v>
      </c>
      <c r="M556" s="10" t="s">
        <v>283</v>
      </c>
      <c r="N556" s="10" t="s">
        <v>47</v>
      </c>
      <c r="O556" s="10">
        <v>1614.84</v>
      </c>
      <c r="P556" s="10">
        <v>7534</v>
      </c>
      <c r="Q556" s="10">
        <v>434</v>
      </c>
      <c r="R556" s="13">
        <v>0.0576</v>
      </c>
      <c r="S556" s="10">
        <v>3.72</v>
      </c>
      <c r="T556" s="10">
        <v>3</v>
      </c>
      <c r="U556" s="10">
        <v>1</v>
      </c>
      <c r="V556" s="10">
        <v>5</v>
      </c>
      <c r="W556" s="10">
        <v>1</v>
      </c>
    </row>
    <row r="557" spans="1:23">
      <c r="A557" s="11">
        <v>44542</v>
      </c>
      <c r="B557" s="10" t="s">
        <v>268</v>
      </c>
      <c r="C557" s="10">
        <v>1796446</v>
      </c>
      <c r="D557" s="10" t="s">
        <v>1</v>
      </c>
      <c r="E557" s="10" t="s">
        <v>269</v>
      </c>
      <c r="F557" s="12" t="str">
        <f>LOOKUP(,-FIND({"","品牌","品类","需求","竞品","品类","成分","长尾","场景","占位","功效"},E557),{"其他","品牌词","品类词","需求词","竞品词","品类词","成分词","长尾词","场景词","占位词","功效词"})</f>
        <v>品类词</v>
      </c>
      <c r="G557" s="12" t="str">
        <f>INDEX(KOL素材!C:C,MATCH(M557,KOL素材!B:B,0))</f>
        <v>执业药师喜喜妈</v>
      </c>
      <c r="H557" s="10">
        <v>2184195</v>
      </c>
      <c r="I557" s="10" t="s">
        <v>216</v>
      </c>
      <c r="J557" s="10" t="s">
        <v>270</v>
      </c>
      <c r="K557" s="10">
        <v>9327675</v>
      </c>
      <c r="L557" s="10" t="s">
        <v>216</v>
      </c>
      <c r="M557" s="10" t="s">
        <v>270</v>
      </c>
      <c r="N557" s="10" t="s">
        <v>47</v>
      </c>
      <c r="O557" s="10">
        <v>4216.84</v>
      </c>
      <c r="P557" s="10">
        <v>11431</v>
      </c>
      <c r="Q557" s="10">
        <v>638</v>
      </c>
      <c r="R557" s="13">
        <v>0.0558</v>
      </c>
      <c r="S557" s="10">
        <v>6.6</v>
      </c>
      <c r="T557" s="10">
        <v>3</v>
      </c>
      <c r="U557" s="10">
        <v>0</v>
      </c>
      <c r="V557" s="10">
        <v>3</v>
      </c>
      <c r="W557" s="10">
        <v>0</v>
      </c>
    </row>
    <row r="558" spans="1:23">
      <c r="A558" s="11">
        <v>44542</v>
      </c>
      <c r="B558" s="10" t="s">
        <v>268</v>
      </c>
      <c r="C558" s="10">
        <v>1796446</v>
      </c>
      <c r="D558" s="10" t="s">
        <v>1</v>
      </c>
      <c r="E558" s="10" t="s">
        <v>271</v>
      </c>
      <c r="F558" s="12" t="str">
        <f>LOOKUP(,-FIND({"","品牌","品类","需求","竞品","品类","成分","长尾","场景","占位","功效"},E558),{"其他","品牌词","品类词","需求词","竞品词","品类词","成分词","长尾词","场景词","占位词","功效词"})</f>
        <v>需求词</v>
      </c>
      <c r="G558" s="12" t="str">
        <f>INDEX(KOL素材!C:C,MATCH(M558,KOL素材!B:B,0))</f>
        <v>执业药师喜喜妈</v>
      </c>
      <c r="H558" s="10">
        <v>2196433</v>
      </c>
      <c r="I558" s="10" t="s">
        <v>216</v>
      </c>
      <c r="J558" s="10" t="s">
        <v>270</v>
      </c>
      <c r="K558" s="10">
        <v>9410409</v>
      </c>
      <c r="L558" s="10" t="s">
        <v>216</v>
      </c>
      <c r="M558" s="10" t="s">
        <v>270</v>
      </c>
      <c r="N558" s="10" t="s">
        <v>47</v>
      </c>
      <c r="O558" s="10">
        <v>2167.19</v>
      </c>
      <c r="P558" s="10">
        <v>5142</v>
      </c>
      <c r="Q558" s="10">
        <v>320</v>
      </c>
      <c r="R558" s="13">
        <v>0.0622</v>
      </c>
      <c r="S558" s="10">
        <v>6.77</v>
      </c>
      <c r="T558" s="10">
        <v>6</v>
      </c>
      <c r="U558" s="10">
        <v>0</v>
      </c>
      <c r="V558" s="10">
        <v>2</v>
      </c>
      <c r="W558" s="10">
        <v>0</v>
      </c>
    </row>
    <row r="559" spans="1:23">
      <c r="A559" s="11">
        <v>44542</v>
      </c>
      <c r="B559" s="10" t="s">
        <v>272</v>
      </c>
      <c r="C559" s="10">
        <v>1810537</v>
      </c>
      <c r="D559" s="10" t="s">
        <v>1</v>
      </c>
      <c r="E559" s="10" t="s">
        <v>273</v>
      </c>
      <c r="F559" s="12" t="str">
        <f>LOOKUP(,-FIND({"","品牌","品类","需求","竞品","品类","成分","长尾","场景","占位","功效"},E559),{"其他","品牌词","品类词","需求词","竞品词","品类词","成分词","长尾词","场景词","占位词","功效词"})</f>
        <v>占位词</v>
      </c>
      <c r="G559" s="12" t="str">
        <f>INDEX(KOL素材!C:C,MATCH(M559,KOL素材!B:B,0))</f>
        <v>执业药师喜喜妈</v>
      </c>
      <c r="H559" s="10">
        <v>2207800</v>
      </c>
      <c r="I559" s="10" t="s">
        <v>216</v>
      </c>
      <c r="J559" s="10" t="s">
        <v>270</v>
      </c>
      <c r="K559" s="10">
        <v>9469560</v>
      </c>
      <c r="L559" s="10" t="s">
        <v>216</v>
      </c>
      <c r="M559" s="10" t="s">
        <v>270</v>
      </c>
      <c r="N559" s="10" t="s">
        <v>47</v>
      </c>
      <c r="O559" s="10">
        <v>18101.33</v>
      </c>
      <c r="P559" s="10">
        <v>31660</v>
      </c>
      <c r="Q559" s="10">
        <v>1696</v>
      </c>
      <c r="R559" s="13">
        <v>0.0536</v>
      </c>
      <c r="S559" s="10">
        <v>10.67</v>
      </c>
      <c r="T559" s="10">
        <v>14</v>
      </c>
      <c r="U559" s="10">
        <v>0</v>
      </c>
      <c r="V559" s="10">
        <v>6</v>
      </c>
      <c r="W559" s="10">
        <v>4</v>
      </c>
    </row>
    <row r="560" spans="1:23">
      <c r="A560" s="11">
        <v>44542</v>
      </c>
      <c r="B560" s="10" t="s">
        <v>274</v>
      </c>
      <c r="C560" s="10">
        <v>1821833</v>
      </c>
      <c r="D560" s="10" t="s">
        <v>1</v>
      </c>
      <c r="E560" s="10" t="s">
        <v>275</v>
      </c>
      <c r="F560" s="12" t="str">
        <f>LOOKUP(,-FIND({"","品牌","品类","需求","竞品","品类","成分","长尾","场景","占位","功效"},E560),{"其他","品牌词","品类词","需求词","竞品词","品类词","成分词","长尾词","场景词","占位词","功效词"})</f>
        <v>品类词</v>
      </c>
      <c r="G560" s="12" t="str">
        <f>INDEX(KOL素材!C:C,MATCH(M560,KOL素材!B:B,0))</f>
        <v>执业药师喜喜妈</v>
      </c>
      <c r="H560" s="10">
        <v>2225193</v>
      </c>
      <c r="I560" s="10" t="s">
        <v>216</v>
      </c>
      <c r="J560" s="10" t="s">
        <v>270</v>
      </c>
      <c r="K560" s="10">
        <v>9589319</v>
      </c>
      <c r="L560" s="10" t="s">
        <v>216</v>
      </c>
      <c r="M560" s="10" t="s">
        <v>270</v>
      </c>
      <c r="N560" s="10" t="s">
        <v>47</v>
      </c>
      <c r="O560" s="10">
        <v>3477.78</v>
      </c>
      <c r="P560" s="10">
        <v>13430</v>
      </c>
      <c r="Q560" s="10">
        <v>500</v>
      </c>
      <c r="R560" s="13">
        <v>0.0372</v>
      </c>
      <c r="S560" s="10">
        <v>6.95</v>
      </c>
      <c r="T560" s="10">
        <v>1</v>
      </c>
      <c r="U560" s="10">
        <v>2</v>
      </c>
      <c r="V560" s="10">
        <v>2</v>
      </c>
      <c r="W560" s="10">
        <v>1</v>
      </c>
    </row>
    <row r="561" spans="1:23">
      <c r="A561" s="11">
        <v>44542</v>
      </c>
      <c r="B561" s="10" t="s">
        <v>274</v>
      </c>
      <c r="C561" s="10">
        <v>1821833</v>
      </c>
      <c r="D561" s="10" t="s">
        <v>1</v>
      </c>
      <c r="E561" s="10" t="s">
        <v>276</v>
      </c>
      <c r="F561" s="12" t="str">
        <f>LOOKUP(,-FIND({"","品牌","品类","需求","竞品","品类","成分","长尾","场景","占位","功效"},E561),{"其他","品牌词","品类词","需求词","竞品词","品类词","成分词","长尾词","场景词","占位词","功效词"})</f>
        <v>品牌词</v>
      </c>
      <c r="G561" s="12" t="str">
        <f>INDEX(KOL素材!C:C,MATCH(M561,KOL素材!B:B,0))</f>
        <v>白羊羊</v>
      </c>
      <c r="H561" s="10">
        <v>2225210</v>
      </c>
      <c r="I561" s="10" t="s">
        <v>216</v>
      </c>
      <c r="J561" s="10" t="s">
        <v>229</v>
      </c>
      <c r="K561" s="10">
        <v>9589435</v>
      </c>
      <c r="L561" s="10" t="s">
        <v>216</v>
      </c>
      <c r="M561" s="10" t="s">
        <v>229</v>
      </c>
      <c r="N561" s="10" t="s">
        <v>47</v>
      </c>
      <c r="O561" s="10">
        <v>966.05</v>
      </c>
      <c r="P561" s="10">
        <v>6223</v>
      </c>
      <c r="Q561" s="10">
        <v>201</v>
      </c>
      <c r="R561" s="13">
        <v>0.0323</v>
      </c>
      <c r="S561" s="10">
        <v>4.8</v>
      </c>
      <c r="T561" s="10">
        <v>0</v>
      </c>
      <c r="U561" s="10">
        <v>1</v>
      </c>
      <c r="V561" s="10">
        <v>2</v>
      </c>
      <c r="W561" s="10">
        <v>0</v>
      </c>
    </row>
    <row r="562" spans="1:23">
      <c r="A562" s="11">
        <v>44542</v>
      </c>
      <c r="B562" s="10" t="s">
        <v>274</v>
      </c>
      <c r="C562" s="10">
        <v>1821833</v>
      </c>
      <c r="D562" s="10" t="s">
        <v>1</v>
      </c>
      <c r="E562" s="10" t="s">
        <v>277</v>
      </c>
      <c r="F562" s="12" t="str">
        <f>LOOKUP(,-FIND({"","品牌","品类","需求","竞品","品类","成分","长尾","场景","占位","功效"},E562),{"其他","品牌词","品类词","需求词","竞品词","品类词","成分词","长尾词","场景词","占位词","功效词"})</f>
        <v>品牌词</v>
      </c>
      <c r="G562" s="12" t="str">
        <f>INDEX(KOL素材!C:C,MATCH(M562,KOL素材!B:B,0))</f>
        <v>兔哥兔妹</v>
      </c>
      <c r="H562" s="10">
        <v>2244321</v>
      </c>
      <c r="I562" s="10" t="s">
        <v>216</v>
      </c>
      <c r="J562" s="10" t="s">
        <v>217</v>
      </c>
      <c r="K562" s="10">
        <v>9724117</v>
      </c>
      <c r="L562" s="10" t="s">
        <v>216</v>
      </c>
      <c r="M562" s="10" t="s">
        <v>217</v>
      </c>
      <c r="N562" s="10" t="s">
        <v>47</v>
      </c>
      <c r="O562" s="10">
        <v>38.23</v>
      </c>
      <c r="P562" s="10">
        <v>58</v>
      </c>
      <c r="Q562" s="10">
        <v>6</v>
      </c>
      <c r="R562" s="13">
        <v>0.1034</v>
      </c>
      <c r="S562" s="10">
        <v>6.37</v>
      </c>
      <c r="T562" s="10">
        <v>0</v>
      </c>
      <c r="U562" s="10">
        <v>0</v>
      </c>
      <c r="V562" s="10">
        <v>0</v>
      </c>
      <c r="W562" s="10">
        <v>0</v>
      </c>
    </row>
    <row r="563" spans="1:23">
      <c r="A563" s="11">
        <v>44542</v>
      </c>
      <c r="B563" s="10" t="s">
        <v>274</v>
      </c>
      <c r="C563" s="10">
        <v>1821833</v>
      </c>
      <c r="D563" s="10" t="s">
        <v>1</v>
      </c>
      <c r="E563" s="10" t="s">
        <v>278</v>
      </c>
      <c r="F563" s="12" t="str">
        <f>LOOKUP(,-FIND({"","品牌","品类","需求","竞品","品类","成分","长尾","场景","占位","功效"},E563),{"其他","品牌词","品类词","需求词","竞品词","品类词","成分词","长尾词","场景词","占位词","功效词"})</f>
        <v>品牌词</v>
      </c>
      <c r="G563" s="12" t="str">
        <f>INDEX(KOL素材!C:C,MATCH(M563,KOL素材!B:B,0))</f>
        <v>萌萌哒小柠檬</v>
      </c>
      <c r="H563" s="10">
        <v>2266911</v>
      </c>
      <c r="I563" s="10" t="s">
        <v>216</v>
      </c>
      <c r="J563" s="10" t="s">
        <v>279</v>
      </c>
      <c r="K563" s="10">
        <v>9938329</v>
      </c>
      <c r="L563" s="10" t="s">
        <v>216</v>
      </c>
      <c r="M563" s="10" t="s">
        <v>280</v>
      </c>
      <c r="N563" s="10" t="s">
        <v>47</v>
      </c>
      <c r="O563" s="10">
        <v>7.45</v>
      </c>
      <c r="P563" s="10">
        <v>17</v>
      </c>
      <c r="Q563" s="10">
        <v>2</v>
      </c>
      <c r="R563" s="13">
        <v>0.1176</v>
      </c>
      <c r="S563" s="10">
        <v>3.72</v>
      </c>
      <c r="T563" s="10">
        <v>0</v>
      </c>
      <c r="U563" s="10">
        <v>0</v>
      </c>
      <c r="V563" s="10">
        <v>0</v>
      </c>
      <c r="W563" s="10">
        <v>0</v>
      </c>
    </row>
    <row r="564" spans="1:23">
      <c r="A564" s="11">
        <v>44542</v>
      </c>
      <c r="B564" s="10" t="s">
        <v>274</v>
      </c>
      <c r="C564" s="10">
        <v>1821833</v>
      </c>
      <c r="D564" s="10" t="s">
        <v>1</v>
      </c>
      <c r="E564" s="10" t="s">
        <v>281</v>
      </c>
      <c r="F564" s="12" t="str">
        <f>LOOKUP(,-FIND({"","品牌","品类","需求","竞品","品类","成分","长尾","场景","占位","功效"},E564),{"其他","品牌词","品类词","需求词","竞品词","品类词","成分词","长尾词","场景词","占位词","功效词"})</f>
        <v>品牌词</v>
      </c>
      <c r="G564" s="12" t="str">
        <f>INDEX(KOL素材!C:C,MATCH(M564,KOL素材!B:B,0))</f>
        <v>萌萌哒小柠檬</v>
      </c>
      <c r="H564" s="10">
        <v>2267007</v>
      </c>
      <c r="I564" s="10" t="s">
        <v>216</v>
      </c>
      <c r="J564" s="10" t="s">
        <v>279</v>
      </c>
      <c r="K564" s="10">
        <v>9938338</v>
      </c>
      <c r="L564" s="10" t="s">
        <v>216</v>
      </c>
      <c r="M564" s="10" t="s">
        <v>280</v>
      </c>
      <c r="N564" s="10" t="s">
        <v>47</v>
      </c>
      <c r="O564" s="10">
        <v>215.79</v>
      </c>
      <c r="P564" s="10">
        <v>228</v>
      </c>
      <c r="Q564" s="10">
        <v>39</v>
      </c>
      <c r="R564" s="13">
        <v>0.1711</v>
      </c>
      <c r="S564" s="10">
        <v>5.53</v>
      </c>
      <c r="T564" s="10">
        <v>0</v>
      </c>
      <c r="U564" s="10">
        <v>0</v>
      </c>
      <c r="V564" s="10">
        <v>0</v>
      </c>
      <c r="W564" s="10">
        <v>0</v>
      </c>
    </row>
    <row r="565" spans="1:23">
      <c r="A565" s="11">
        <v>44542</v>
      </c>
      <c r="B565" s="10" t="s">
        <v>274</v>
      </c>
      <c r="C565" s="10">
        <v>1821833</v>
      </c>
      <c r="D565" s="10" t="s">
        <v>1</v>
      </c>
      <c r="E565" s="10" t="s">
        <v>282</v>
      </c>
      <c r="F565" s="12" t="str">
        <f>LOOKUP(,-FIND({"","品牌","品类","需求","竞品","品类","成分","长尾","场景","占位","功效"},E565),{"其他","品牌词","品类词","需求词","竞品词","品类词","成分词","长尾词","场景词","占位词","功效词"})</f>
        <v>功效词</v>
      </c>
      <c r="G565" s="12" t="str">
        <f>INDEX(KOL素材!C:C,MATCH(M565,KOL素材!B:B,0))</f>
        <v>儿童营养师高珊珊</v>
      </c>
      <c r="H565" s="10">
        <v>2274258</v>
      </c>
      <c r="I565" s="10" t="s">
        <v>216</v>
      </c>
      <c r="J565" s="10" t="s">
        <v>283</v>
      </c>
      <c r="K565" s="10">
        <v>9938082</v>
      </c>
      <c r="L565" s="10" t="s">
        <v>216</v>
      </c>
      <c r="M565" s="10" t="s">
        <v>283</v>
      </c>
      <c r="N565" s="10" t="s">
        <v>47</v>
      </c>
      <c r="O565" s="10">
        <v>1280.61</v>
      </c>
      <c r="P565" s="10">
        <v>6483</v>
      </c>
      <c r="Q565" s="10">
        <v>367</v>
      </c>
      <c r="R565" s="13">
        <v>0.0566</v>
      </c>
      <c r="S565" s="10">
        <v>3.48</v>
      </c>
      <c r="T565" s="10">
        <v>2</v>
      </c>
      <c r="U565" s="10">
        <v>1</v>
      </c>
      <c r="V565" s="10">
        <v>1</v>
      </c>
      <c r="W565" s="10">
        <v>0</v>
      </c>
    </row>
    <row r="566" spans="1:23">
      <c r="A566" s="11">
        <v>44543</v>
      </c>
      <c r="B566" s="10" t="s">
        <v>268</v>
      </c>
      <c r="C566" s="10">
        <v>1796446</v>
      </c>
      <c r="D566" s="10" t="s">
        <v>1</v>
      </c>
      <c r="E566" s="10" t="s">
        <v>269</v>
      </c>
      <c r="F566" s="12" t="str">
        <f>LOOKUP(,-FIND({"","品牌","品类","需求","竞品","品类","成分","长尾","场景","占位","功效"},E566),{"其他","品牌词","品类词","需求词","竞品词","品类词","成分词","长尾词","场景词","占位词","功效词"})</f>
        <v>品类词</v>
      </c>
      <c r="G566" s="12" t="str">
        <f>INDEX(KOL素材!C:C,MATCH(M566,KOL素材!B:B,0))</f>
        <v>执业药师喜喜妈</v>
      </c>
      <c r="H566" s="10">
        <v>2184195</v>
      </c>
      <c r="I566" s="10" t="s">
        <v>216</v>
      </c>
      <c r="J566" s="10" t="s">
        <v>270</v>
      </c>
      <c r="K566" s="10">
        <v>9327675</v>
      </c>
      <c r="L566" s="10" t="s">
        <v>216</v>
      </c>
      <c r="M566" s="10" t="s">
        <v>270</v>
      </c>
      <c r="N566" s="10" t="s">
        <v>47</v>
      </c>
      <c r="O566" s="10">
        <v>3335.67</v>
      </c>
      <c r="P566" s="10">
        <v>9415</v>
      </c>
      <c r="Q566" s="10">
        <v>501</v>
      </c>
      <c r="R566" s="13">
        <v>0.0532</v>
      </c>
      <c r="S566" s="10">
        <v>6.65</v>
      </c>
      <c r="T566" s="10">
        <v>7</v>
      </c>
      <c r="U566" s="10">
        <v>2</v>
      </c>
      <c r="V566" s="10">
        <v>3</v>
      </c>
      <c r="W566" s="10">
        <v>0</v>
      </c>
    </row>
    <row r="567" spans="1:23">
      <c r="A567" s="11">
        <v>44543</v>
      </c>
      <c r="B567" s="10" t="s">
        <v>268</v>
      </c>
      <c r="C567" s="10">
        <v>1796446</v>
      </c>
      <c r="D567" s="10" t="s">
        <v>1</v>
      </c>
      <c r="E567" s="10" t="s">
        <v>271</v>
      </c>
      <c r="F567" s="12" t="str">
        <f>LOOKUP(,-FIND({"","品牌","品类","需求","竞品","品类","成分","长尾","场景","占位","功效"},E567),{"其他","品牌词","品类词","需求词","竞品词","品类词","成分词","长尾词","场景词","占位词","功效词"})</f>
        <v>需求词</v>
      </c>
      <c r="G567" s="12" t="str">
        <f>INDEX(KOL素材!C:C,MATCH(M567,KOL素材!B:B,0))</f>
        <v>执业药师喜喜妈</v>
      </c>
      <c r="H567" s="10">
        <v>2196433</v>
      </c>
      <c r="I567" s="10" t="s">
        <v>216</v>
      </c>
      <c r="J567" s="10" t="s">
        <v>270</v>
      </c>
      <c r="K567" s="10">
        <v>9410409</v>
      </c>
      <c r="L567" s="10" t="s">
        <v>216</v>
      </c>
      <c r="M567" s="10" t="s">
        <v>270</v>
      </c>
      <c r="N567" s="10" t="s">
        <v>47</v>
      </c>
      <c r="O567" s="10">
        <v>1351.02</v>
      </c>
      <c r="P567" s="10">
        <v>4174</v>
      </c>
      <c r="Q567" s="10">
        <v>206</v>
      </c>
      <c r="R567" s="13">
        <v>0.0494</v>
      </c>
      <c r="S567" s="10">
        <v>6.55</v>
      </c>
      <c r="T567" s="10">
        <v>1</v>
      </c>
      <c r="U567" s="10">
        <v>0</v>
      </c>
      <c r="V567" s="10">
        <v>0</v>
      </c>
      <c r="W567" s="10">
        <v>0</v>
      </c>
    </row>
    <row r="568" spans="1:23">
      <c r="A568" s="11">
        <v>44543</v>
      </c>
      <c r="B568" s="10" t="s">
        <v>272</v>
      </c>
      <c r="C568" s="10">
        <v>1810537</v>
      </c>
      <c r="D568" s="10" t="s">
        <v>1</v>
      </c>
      <c r="E568" s="10" t="s">
        <v>273</v>
      </c>
      <c r="F568" s="12" t="str">
        <f>LOOKUP(,-FIND({"","品牌","品类","需求","竞品","品类","成分","长尾","场景","占位","功效"},E568),{"其他","品牌词","品类词","需求词","竞品词","品类词","成分词","长尾词","场景词","占位词","功效词"})</f>
        <v>占位词</v>
      </c>
      <c r="G568" s="12" t="str">
        <f>INDEX(KOL素材!C:C,MATCH(M568,KOL素材!B:B,0))</f>
        <v>执业药师喜喜妈</v>
      </c>
      <c r="H568" s="10">
        <v>2207800</v>
      </c>
      <c r="I568" s="10" t="s">
        <v>216</v>
      </c>
      <c r="J568" s="10" t="s">
        <v>270</v>
      </c>
      <c r="K568" s="10">
        <v>9469560</v>
      </c>
      <c r="L568" s="10" t="s">
        <v>216</v>
      </c>
      <c r="M568" s="10" t="s">
        <v>270</v>
      </c>
      <c r="N568" s="10" t="s">
        <v>47</v>
      </c>
      <c r="O568" s="10">
        <v>20142.16</v>
      </c>
      <c r="P568" s="10">
        <v>35348</v>
      </c>
      <c r="Q568" s="10">
        <v>1825</v>
      </c>
      <c r="R568" s="13">
        <v>0.0516</v>
      </c>
      <c r="S568" s="10">
        <v>11.03</v>
      </c>
      <c r="T568" s="10">
        <v>19</v>
      </c>
      <c r="U568" s="10">
        <v>0</v>
      </c>
      <c r="V568" s="10">
        <v>6</v>
      </c>
      <c r="W568" s="10">
        <v>2</v>
      </c>
    </row>
    <row r="569" spans="1:23">
      <c r="A569" s="11">
        <v>44543</v>
      </c>
      <c r="B569" s="10" t="s">
        <v>274</v>
      </c>
      <c r="C569" s="10">
        <v>1821833</v>
      </c>
      <c r="D569" s="10" t="s">
        <v>1</v>
      </c>
      <c r="E569" s="10" t="s">
        <v>275</v>
      </c>
      <c r="F569" s="12" t="str">
        <f>LOOKUP(,-FIND({"","品牌","品类","需求","竞品","品类","成分","长尾","场景","占位","功效"},E569),{"其他","品牌词","品类词","需求词","竞品词","品类词","成分词","长尾词","场景词","占位词","功效词"})</f>
        <v>品类词</v>
      </c>
      <c r="G569" s="12" t="str">
        <f>INDEX(KOL素材!C:C,MATCH(M569,KOL素材!B:B,0))</f>
        <v>执业药师喜喜妈</v>
      </c>
      <c r="H569" s="10">
        <v>2225193</v>
      </c>
      <c r="I569" s="10" t="s">
        <v>216</v>
      </c>
      <c r="J569" s="10" t="s">
        <v>270</v>
      </c>
      <c r="K569" s="10">
        <v>9589319</v>
      </c>
      <c r="L569" s="10" t="s">
        <v>216</v>
      </c>
      <c r="M569" s="10" t="s">
        <v>270</v>
      </c>
      <c r="N569" s="10" t="s">
        <v>47</v>
      </c>
      <c r="O569" s="10">
        <v>2939.73</v>
      </c>
      <c r="P569" s="10">
        <v>10895</v>
      </c>
      <c r="Q569" s="10">
        <v>423</v>
      </c>
      <c r="R569" s="13">
        <v>0.0388</v>
      </c>
      <c r="S569" s="10">
        <v>6.94</v>
      </c>
      <c r="T569" s="10">
        <v>4</v>
      </c>
      <c r="U569" s="10">
        <v>1</v>
      </c>
      <c r="V569" s="10">
        <v>3</v>
      </c>
      <c r="W569" s="10">
        <v>0</v>
      </c>
    </row>
    <row r="570" spans="1:23">
      <c r="A570" s="11">
        <v>44543</v>
      </c>
      <c r="B570" s="10" t="s">
        <v>274</v>
      </c>
      <c r="C570" s="10">
        <v>1821833</v>
      </c>
      <c r="D570" s="10" t="s">
        <v>1</v>
      </c>
      <c r="E570" s="10" t="s">
        <v>276</v>
      </c>
      <c r="F570" s="12" t="str">
        <f>LOOKUP(,-FIND({"","品牌","品类","需求","竞品","品类","成分","长尾","场景","占位","功效"},E570),{"其他","品牌词","品类词","需求词","竞品词","品类词","成分词","长尾词","场景词","占位词","功效词"})</f>
        <v>品牌词</v>
      </c>
      <c r="G570" s="12" t="str">
        <f>INDEX(KOL素材!C:C,MATCH(M570,KOL素材!B:B,0))</f>
        <v>白羊羊</v>
      </c>
      <c r="H570" s="10">
        <v>2225210</v>
      </c>
      <c r="I570" s="10" t="s">
        <v>216</v>
      </c>
      <c r="J570" s="10" t="s">
        <v>229</v>
      </c>
      <c r="K570" s="10">
        <v>9589435</v>
      </c>
      <c r="L570" s="10" t="s">
        <v>216</v>
      </c>
      <c r="M570" s="10" t="s">
        <v>229</v>
      </c>
      <c r="N570" s="10" t="s">
        <v>47</v>
      </c>
      <c r="O570" s="10">
        <v>831.66</v>
      </c>
      <c r="P570" s="10">
        <v>5592</v>
      </c>
      <c r="Q570" s="10">
        <v>173</v>
      </c>
      <c r="R570" s="13">
        <v>0.0309</v>
      </c>
      <c r="S570" s="10">
        <v>4.8</v>
      </c>
      <c r="T570" s="10">
        <v>1</v>
      </c>
      <c r="U570" s="10">
        <v>0</v>
      </c>
      <c r="V570" s="10">
        <v>0</v>
      </c>
      <c r="W570" s="10">
        <v>0</v>
      </c>
    </row>
    <row r="571" spans="1:23">
      <c r="A571" s="11">
        <v>44543</v>
      </c>
      <c r="B571" s="10" t="s">
        <v>274</v>
      </c>
      <c r="C571" s="10">
        <v>1821833</v>
      </c>
      <c r="D571" s="10" t="s">
        <v>1</v>
      </c>
      <c r="E571" s="10" t="s">
        <v>277</v>
      </c>
      <c r="F571" s="12" t="str">
        <f>LOOKUP(,-FIND({"","品牌","品类","需求","竞品","品类","成分","长尾","场景","占位","功效"},E571),{"其他","品牌词","品类词","需求词","竞品词","品类词","成分词","长尾词","场景词","占位词","功效词"})</f>
        <v>品牌词</v>
      </c>
      <c r="G571" s="12" t="str">
        <f>INDEX(KOL素材!C:C,MATCH(M571,KOL素材!B:B,0))</f>
        <v>兔哥兔妹</v>
      </c>
      <c r="H571" s="10">
        <v>2244321</v>
      </c>
      <c r="I571" s="10" t="s">
        <v>216</v>
      </c>
      <c r="J571" s="10" t="s">
        <v>217</v>
      </c>
      <c r="K571" s="10">
        <v>9724117</v>
      </c>
      <c r="L571" s="10" t="s">
        <v>216</v>
      </c>
      <c r="M571" s="10" t="s">
        <v>217</v>
      </c>
      <c r="N571" s="10" t="s">
        <v>47</v>
      </c>
      <c r="O571" s="10">
        <v>2.79</v>
      </c>
      <c r="P571" s="10">
        <v>47</v>
      </c>
      <c r="Q571" s="10">
        <v>1</v>
      </c>
      <c r="R571" s="13">
        <v>0.0213</v>
      </c>
      <c r="S571" s="10">
        <v>2.79</v>
      </c>
      <c r="T571" s="10">
        <v>0</v>
      </c>
      <c r="U571" s="10">
        <v>0</v>
      </c>
      <c r="V571" s="10">
        <v>0</v>
      </c>
      <c r="W571" s="10">
        <v>0</v>
      </c>
    </row>
    <row r="572" spans="1:23">
      <c r="A572" s="11">
        <v>44543</v>
      </c>
      <c r="B572" s="10" t="s">
        <v>274</v>
      </c>
      <c r="C572" s="10">
        <v>1821833</v>
      </c>
      <c r="D572" s="10" t="s">
        <v>1</v>
      </c>
      <c r="E572" s="10" t="s">
        <v>278</v>
      </c>
      <c r="F572" s="12" t="str">
        <f>LOOKUP(,-FIND({"","品牌","品类","需求","竞品","品类","成分","长尾","场景","占位","功效"},E572),{"其他","品牌词","品类词","需求词","竞品词","品类词","成分词","长尾词","场景词","占位词","功效词"})</f>
        <v>品牌词</v>
      </c>
      <c r="G572" s="12" t="str">
        <f>INDEX(KOL素材!C:C,MATCH(M572,KOL素材!B:B,0))</f>
        <v>萌萌哒小柠檬</v>
      </c>
      <c r="H572" s="10">
        <v>2266911</v>
      </c>
      <c r="I572" s="10" t="s">
        <v>216</v>
      </c>
      <c r="J572" s="10" t="s">
        <v>279</v>
      </c>
      <c r="K572" s="10">
        <v>9938329</v>
      </c>
      <c r="L572" s="10" t="s">
        <v>216</v>
      </c>
      <c r="M572" s="10" t="s">
        <v>280</v>
      </c>
      <c r="N572" s="10" t="s">
        <v>47</v>
      </c>
      <c r="O572" s="10">
        <v>8.43</v>
      </c>
      <c r="P572" s="10">
        <v>13</v>
      </c>
      <c r="Q572" s="10">
        <v>2</v>
      </c>
      <c r="R572" s="13">
        <v>0.1538</v>
      </c>
      <c r="S572" s="10">
        <v>4.21</v>
      </c>
      <c r="T572" s="10">
        <v>0</v>
      </c>
      <c r="U572" s="10">
        <v>0</v>
      </c>
      <c r="V572" s="10">
        <v>0</v>
      </c>
      <c r="W572" s="10">
        <v>0</v>
      </c>
    </row>
    <row r="573" spans="1:23">
      <c r="A573" s="11">
        <v>44543</v>
      </c>
      <c r="B573" s="10" t="s">
        <v>274</v>
      </c>
      <c r="C573" s="10">
        <v>1821833</v>
      </c>
      <c r="D573" s="10" t="s">
        <v>1</v>
      </c>
      <c r="E573" s="10" t="s">
        <v>281</v>
      </c>
      <c r="F573" s="12" t="str">
        <f>LOOKUP(,-FIND({"","品牌","品类","需求","竞品","品类","成分","长尾","场景","占位","功效"},E573),{"其他","品牌词","品类词","需求词","竞品词","品类词","成分词","长尾词","场景词","占位词","功效词"})</f>
        <v>品牌词</v>
      </c>
      <c r="G573" s="12" t="str">
        <f>INDEX(KOL素材!C:C,MATCH(M573,KOL素材!B:B,0))</f>
        <v>萌萌哒小柠檬</v>
      </c>
      <c r="H573" s="10">
        <v>2267007</v>
      </c>
      <c r="I573" s="10" t="s">
        <v>216</v>
      </c>
      <c r="J573" s="10" t="s">
        <v>279</v>
      </c>
      <c r="K573" s="10">
        <v>9938338</v>
      </c>
      <c r="L573" s="10" t="s">
        <v>216</v>
      </c>
      <c r="M573" s="10" t="s">
        <v>280</v>
      </c>
      <c r="N573" s="10" t="s">
        <v>47</v>
      </c>
      <c r="O573" s="10">
        <v>181.85</v>
      </c>
      <c r="P573" s="10">
        <v>182</v>
      </c>
      <c r="Q573" s="10">
        <v>33</v>
      </c>
      <c r="R573" s="13">
        <v>0.1813</v>
      </c>
      <c r="S573" s="10">
        <v>5.51</v>
      </c>
      <c r="T573" s="10">
        <v>0</v>
      </c>
      <c r="U573" s="10">
        <v>0</v>
      </c>
      <c r="V573" s="10">
        <v>0</v>
      </c>
      <c r="W573" s="10">
        <v>0</v>
      </c>
    </row>
    <row r="574" spans="1:23">
      <c r="A574" s="11">
        <v>44543</v>
      </c>
      <c r="B574" s="10" t="s">
        <v>274</v>
      </c>
      <c r="C574" s="10">
        <v>1821833</v>
      </c>
      <c r="D574" s="10" t="s">
        <v>1</v>
      </c>
      <c r="E574" s="10" t="s">
        <v>282</v>
      </c>
      <c r="F574" s="12" t="str">
        <f>LOOKUP(,-FIND({"","品牌","品类","需求","竞品","品类","成分","长尾","场景","占位","功效"},E574),{"其他","品牌词","品类词","需求词","竞品词","品类词","成分词","长尾词","场景词","占位词","功效词"})</f>
        <v>功效词</v>
      </c>
      <c r="G574" s="12" t="str">
        <f>INDEX(KOL素材!C:C,MATCH(M574,KOL素材!B:B,0))</f>
        <v>儿童营养师高珊珊</v>
      </c>
      <c r="H574" s="10">
        <v>2274258</v>
      </c>
      <c r="I574" s="10" t="s">
        <v>216</v>
      </c>
      <c r="J574" s="10" t="s">
        <v>283</v>
      </c>
      <c r="K574" s="10">
        <v>9938082</v>
      </c>
      <c r="L574" s="10" t="s">
        <v>216</v>
      </c>
      <c r="M574" s="10" t="s">
        <v>283</v>
      </c>
      <c r="N574" s="10" t="s">
        <v>47</v>
      </c>
      <c r="O574" s="10">
        <v>1638.35</v>
      </c>
      <c r="P574" s="10">
        <v>8378</v>
      </c>
      <c r="Q574" s="10">
        <v>472</v>
      </c>
      <c r="R574" s="13">
        <v>0.0563</v>
      </c>
      <c r="S574" s="10">
        <v>3.47</v>
      </c>
      <c r="T574" s="10">
        <v>5</v>
      </c>
      <c r="U574" s="10">
        <v>1</v>
      </c>
      <c r="V574" s="10">
        <v>5</v>
      </c>
      <c r="W574" s="10">
        <v>0</v>
      </c>
    </row>
    <row r="575" spans="1:23">
      <c r="A575" s="11">
        <v>44544</v>
      </c>
      <c r="B575" s="10" t="s">
        <v>268</v>
      </c>
      <c r="C575" s="10">
        <v>1796446</v>
      </c>
      <c r="D575" s="10" t="s">
        <v>1</v>
      </c>
      <c r="E575" s="10" t="s">
        <v>269</v>
      </c>
      <c r="F575" s="12" t="str">
        <f>LOOKUP(,-FIND({"","品牌","品类","需求","竞品","品类","成分","长尾","场景","占位","功效"},E575),{"其他","品牌词","品类词","需求词","竞品词","品类词","成分词","长尾词","场景词","占位词","功效词"})</f>
        <v>品类词</v>
      </c>
      <c r="G575" s="12" t="str">
        <f>INDEX(KOL素材!C:C,MATCH(M575,KOL素材!B:B,0))</f>
        <v>执业药师喜喜妈</v>
      </c>
      <c r="H575" s="10">
        <v>2184195</v>
      </c>
      <c r="I575" s="10" t="s">
        <v>216</v>
      </c>
      <c r="J575" s="10" t="s">
        <v>270</v>
      </c>
      <c r="K575" s="10">
        <v>9327675</v>
      </c>
      <c r="L575" s="10" t="s">
        <v>216</v>
      </c>
      <c r="M575" s="10" t="s">
        <v>270</v>
      </c>
      <c r="N575" s="10" t="s">
        <v>47</v>
      </c>
      <c r="O575" s="10">
        <v>4144.22</v>
      </c>
      <c r="P575" s="10">
        <v>12459</v>
      </c>
      <c r="Q575" s="10">
        <v>638</v>
      </c>
      <c r="R575" s="13">
        <v>0.0512</v>
      </c>
      <c r="S575" s="10">
        <v>6.49</v>
      </c>
      <c r="T575" s="10">
        <v>6</v>
      </c>
      <c r="U575" s="10">
        <v>1</v>
      </c>
      <c r="V575" s="10">
        <v>4</v>
      </c>
      <c r="W575" s="10">
        <v>0</v>
      </c>
    </row>
    <row r="576" spans="1:23">
      <c r="A576" s="11">
        <v>44544</v>
      </c>
      <c r="B576" s="10" t="s">
        <v>268</v>
      </c>
      <c r="C576" s="10">
        <v>1796446</v>
      </c>
      <c r="D576" s="10" t="s">
        <v>1</v>
      </c>
      <c r="E576" s="10" t="s">
        <v>271</v>
      </c>
      <c r="F576" s="12" t="str">
        <f>LOOKUP(,-FIND({"","品牌","品类","需求","竞品","品类","成分","长尾","场景","占位","功效"},E576),{"其他","品牌词","品类词","需求词","竞品词","品类词","成分词","长尾词","场景词","占位词","功效词"})</f>
        <v>需求词</v>
      </c>
      <c r="G576" s="12" t="str">
        <f>INDEX(KOL素材!C:C,MATCH(M576,KOL素材!B:B,0))</f>
        <v>执业药师喜喜妈</v>
      </c>
      <c r="H576" s="10">
        <v>2196433</v>
      </c>
      <c r="I576" s="10" t="s">
        <v>216</v>
      </c>
      <c r="J576" s="10" t="s">
        <v>270</v>
      </c>
      <c r="K576" s="10">
        <v>9410409</v>
      </c>
      <c r="L576" s="10" t="s">
        <v>216</v>
      </c>
      <c r="M576" s="10" t="s">
        <v>270</v>
      </c>
      <c r="N576" s="10" t="s">
        <v>47</v>
      </c>
      <c r="O576" s="10">
        <v>1333.08</v>
      </c>
      <c r="P576" s="10">
        <v>4023</v>
      </c>
      <c r="Q576" s="10">
        <v>211</v>
      </c>
      <c r="R576" s="13">
        <v>0.0524</v>
      </c>
      <c r="S576" s="10">
        <v>6.31</v>
      </c>
      <c r="T576" s="10">
        <v>0</v>
      </c>
      <c r="U576" s="10">
        <v>2</v>
      </c>
      <c r="V576" s="10">
        <v>2</v>
      </c>
      <c r="W576" s="10">
        <v>0</v>
      </c>
    </row>
    <row r="577" spans="1:23">
      <c r="A577" s="11">
        <v>44544</v>
      </c>
      <c r="B577" s="10" t="s">
        <v>272</v>
      </c>
      <c r="C577" s="10">
        <v>1810537</v>
      </c>
      <c r="D577" s="10" t="s">
        <v>1</v>
      </c>
      <c r="E577" s="10" t="s">
        <v>273</v>
      </c>
      <c r="F577" s="12" t="str">
        <f>LOOKUP(,-FIND({"","品牌","品类","需求","竞品","品类","成分","长尾","场景","占位","功效"},E577),{"其他","品牌词","品类词","需求词","竞品词","品类词","成分词","长尾词","场景词","占位词","功效词"})</f>
        <v>占位词</v>
      </c>
      <c r="G577" s="12" t="str">
        <f>INDEX(KOL素材!C:C,MATCH(M577,KOL素材!B:B,0))</f>
        <v>执业药师喜喜妈</v>
      </c>
      <c r="H577" s="10">
        <v>2207800</v>
      </c>
      <c r="I577" s="10" t="s">
        <v>216</v>
      </c>
      <c r="J577" s="10" t="s">
        <v>270</v>
      </c>
      <c r="K577" s="10">
        <v>9469560</v>
      </c>
      <c r="L577" s="10" t="s">
        <v>216</v>
      </c>
      <c r="M577" s="10" t="s">
        <v>270</v>
      </c>
      <c r="N577" s="10" t="s">
        <v>47</v>
      </c>
      <c r="O577" s="10">
        <v>17746.67</v>
      </c>
      <c r="P577" s="10">
        <v>31119</v>
      </c>
      <c r="Q577" s="10">
        <v>1643</v>
      </c>
      <c r="R577" s="13">
        <v>0.0528</v>
      </c>
      <c r="S577" s="10">
        <v>10.8</v>
      </c>
      <c r="T577" s="10">
        <v>15</v>
      </c>
      <c r="U577" s="10">
        <v>1</v>
      </c>
      <c r="V577" s="10">
        <v>3</v>
      </c>
      <c r="W577" s="10">
        <v>1</v>
      </c>
    </row>
    <row r="578" spans="1:23">
      <c r="A578" s="11">
        <v>44544</v>
      </c>
      <c r="B578" s="10" t="s">
        <v>274</v>
      </c>
      <c r="C578" s="10">
        <v>1821833</v>
      </c>
      <c r="D578" s="10" t="s">
        <v>1</v>
      </c>
      <c r="E578" s="10" t="s">
        <v>275</v>
      </c>
      <c r="F578" s="12" t="str">
        <f>LOOKUP(,-FIND({"","品牌","品类","需求","竞品","品类","成分","长尾","场景","占位","功效"},E578),{"其他","品牌词","品类词","需求词","竞品词","品类词","成分词","长尾词","场景词","占位词","功效词"})</f>
        <v>品类词</v>
      </c>
      <c r="G578" s="12" t="str">
        <f>INDEX(KOL素材!C:C,MATCH(M578,KOL素材!B:B,0))</f>
        <v>执业药师喜喜妈</v>
      </c>
      <c r="H578" s="10">
        <v>2225193</v>
      </c>
      <c r="I578" s="10" t="s">
        <v>216</v>
      </c>
      <c r="J578" s="10" t="s">
        <v>270</v>
      </c>
      <c r="K578" s="10">
        <v>9589319</v>
      </c>
      <c r="L578" s="10" t="s">
        <v>216</v>
      </c>
      <c r="M578" s="10" t="s">
        <v>270</v>
      </c>
      <c r="N578" s="10" t="s">
        <v>47</v>
      </c>
      <c r="O578" s="10">
        <v>3744.75</v>
      </c>
      <c r="P578" s="10">
        <v>12582</v>
      </c>
      <c r="Q578" s="10">
        <v>539</v>
      </c>
      <c r="R578" s="13">
        <v>0.0428</v>
      </c>
      <c r="S578" s="10">
        <v>6.94</v>
      </c>
      <c r="T578" s="10">
        <v>7</v>
      </c>
      <c r="U578" s="10">
        <v>2</v>
      </c>
      <c r="V578" s="10">
        <v>1</v>
      </c>
      <c r="W578" s="10">
        <v>1</v>
      </c>
    </row>
    <row r="579" spans="1:23">
      <c r="A579" s="11">
        <v>44544</v>
      </c>
      <c r="B579" s="10" t="s">
        <v>274</v>
      </c>
      <c r="C579" s="10">
        <v>1821833</v>
      </c>
      <c r="D579" s="10" t="s">
        <v>1</v>
      </c>
      <c r="E579" s="10" t="s">
        <v>276</v>
      </c>
      <c r="F579" s="12" t="str">
        <f>LOOKUP(,-FIND({"","品牌","品类","需求","竞品","品类","成分","长尾","场景","占位","功效"},E579),{"其他","品牌词","品类词","需求词","竞品词","品类词","成分词","长尾词","场景词","占位词","功效词"})</f>
        <v>品牌词</v>
      </c>
      <c r="G579" s="12" t="str">
        <f>INDEX(KOL素材!C:C,MATCH(M579,KOL素材!B:B,0))</f>
        <v>白羊羊</v>
      </c>
      <c r="H579" s="10">
        <v>2225210</v>
      </c>
      <c r="I579" s="10" t="s">
        <v>216</v>
      </c>
      <c r="J579" s="10" t="s">
        <v>229</v>
      </c>
      <c r="K579" s="10">
        <v>9589435</v>
      </c>
      <c r="L579" s="10" t="s">
        <v>216</v>
      </c>
      <c r="M579" s="10" t="s">
        <v>229</v>
      </c>
      <c r="N579" s="10" t="s">
        <v>47</v>
      </c>
      <c r="O579" s="10">
        <v>898.36</v>
      </c>
      <c r="P579" s="10">
        <v>6283</v>
      </c>
      <c r="Q579" s="10">
        <v>187</v>
      </c>
      <c r="R579" s="13">
        <v>0.0298</v>
      </c>
      <c r="S579" s="10">
        <v>4.8</v>
      </c>
      <c r="T579" s="10">
        <v>1</v>
      </c>
      <c r="U579" s="10">
        <v>2</v>
      </c>
      <c r="V579" s="10">
        <v>0</v>
      </c>
      <c r="W579" s="10">
        <v>0</v>
      </c>
    </row>
    <row r="580" spans="1:23">
      <c r="A580" s="11">
        <v>44544</v>
      </c>
      <c r="B580" s="10" t="s">
        <v>274</v>
      </c>
      <c r="C580" s="10">
        <v>1821833</v>
      </c>
      <c r="D580" s="10" t="s">
        <v>1</v>
      </c>
      <c r="E580" s="10" t="s">
        <v>277</v>
      </c>
      <c r="F580" s="12" t="str">
        <f>LOOKUP(,-FIND({"","品牌","品类","需求","竞品","品类","成分","长尾","场景","占位","功效"},E580),{"其他","品牌词","品类词","需求词","竞品词","品类词","成分词","长尾词","场景词","占位词","功效词"})</f>
        <v>品牌词</v>
      </c>
      <c r="G580" s="12" t="str">
        <f>INDEX(KOL素材!C:C,MATCH(M580,KOL素材!B:B,0))</f>
        <v>兔哥兔妹</v>
      </c>
      <c r="H580" s="10">
        <v>2244321</v>
      </c>
      <c r="I580" s="10" t="s">
        <v>216</v>
      </c>
      <c r="J580" s="10" t="s">
        <v>217</v>
      </c>
      <c r="K580" s="10">
        <v>9724117</v>
      </c>
      <c r="L580" s="10" t="s">
        <v>216</v>
      </c>
      <c r="M580" s="10" t="s">
        <v>217</v>
      </c>
      <c r="N580" s="10" t="s">
        <v>47</v>
      </c>
      <c r="O580" s="10">
        <v>30.7</v>
      </c>
      <c r="P580" s="10">
        <v>65</v>
      </c>
      <c r="Q580" s="10">
        <v>4</v>
      </c>
      <c r="R580" s="13">
        <v>0.0615</v>
      </c>
      <c r="S580" s="10">
        <v>7.67</v>
      </c>
      <c r="T580" s="10">
        <v>0</v>
      </c>
      <c r="U580" s="10">
        <v>0</v>
      </c>
      <c r="V580" s="10">
        <v>0</v>
      </c>
      <c r="W580" s="10">
        <v>0</v>
      </c>
    </row>
    <row r="581" spans="1:23">
      <c r="A581" s="11">
        <v>44544</v>
      </c>
      <c r="B581" s="10" t="s">
        <v>274</v>
      </c>
      <c r="C581" s="10">
        <v>1821833</v>
      </c>
      <c r="D581" s="10" t="s">
        <v>1</v>
      </c>
      <c r="E581" s="10" t="s">
        <v>278</v>
      </c>
      <c r="F581" s="12" t="str">
        <f>LOOKUP(,-FIND({"","品牌","品类","需求","竞品","品类","成分","长尾","场景","占位","功效"},E581),{"其他","品牌词","品类词","需求词","竞品词","品类词","成分词","长尾词","场景词","占位词","功效词"})</f>
        <v>品牌词</v>
      </c>
      <c r="G581" s="12" t="str">
        <f>INDEX(KOL素材!C:C,MATCH(M581,KOL素材!B:B,0))</f>
        <v>萌萌哒小柠檬</v>
      </c>
      <c r="H581" s="10">
        <v>2266911</v>
      </c>
      <c r="I581" s="10" t="s">
        <v>216</v>
      </c>
      <c r="J581" s="10" t="s">
        <v>279</v>
      </c>
      <c r="K581" s="10">
        <v>9938329</v>
      </c>
      <c r="L581" s="10" t="s">
        <v>216</v>
      </c>
      <c r="M581" s="10" t="s">
        <v>280</v>
      </c>
      <c r="N581" s="10" t="s">
        <v>47</v>
      </c>
      <c r="O581" s="10">
        <v>4.31</v>
      </c>
      <c r="P581" s="10">
        <v>30</v>
      </c>
      <c r="Q581" s="10">
        <v>1</v>
      </c>
      <c r="R581" s="13">
        <v>0.0333</v>
      </c>
      <c r="S581" s="10">
        <v>4.31</v>
      </c>
      <c r="T581" s="10">
        <v>0</v>
      </c>
      <c r="U581" s="10">
        <v>0</v>
      </c>
      <c r="V581" s="10">
        <v>0</v>
      </c>
      <c r="W581" s="10">
        <v>0</v>
      </c>
    </row>
    <row r="582" spans="1:23">
      <c r="A582" s="11">
        <v>44544</v>
      </c>
      <c r="B582" s="10" t="s">
        <v>274</v>
      </c>
      <c r="C582" s="10">
        <v>1821833</v>
      </c>
      <c r="D582" s="10" t="s">
        <v>1</v>
      </c>
      <c r="E582" s="10" t="s">
        <v>281</v>
      </c>
      <c r="F582" s="12" t="str">
        <f>LOOKUP(,-FIND({"","品牌","品类","需求","竞品","品类","成分","长尾","场景","占位","功效"},E582),{"其他","品牌词","品类词","需求词","竞品词","品类词","成分词","长尾词","场景词","占位词","功效词"})</f>
        <v>品牌词</v>
      </c>
      <c r="G582" s="12" t="str">
        <f>INDEX(KOL素材!C:C,MATCH(M582,KOL素材!B:B,0))</f>
        <v>萌萌哒小柠檬</v>
      </c>
      <c r="H582" s="10">
        <v>2267007</v>
      </c>
      <c r="I582" s="10" t="s">
        <v>216</v>
      </c>
      <c r="J582" s="10" t="s">
        <v>279</v>
      </c>
      <c r="K582" s="10">
        <v>9938338</v>
      </c>
      <c r="L582" s="10" t="s">
        <v>216</v>
      </c>
      <c r="M582" s="10" t="s">
        <v>280</v>
      </c>
      <c r="N582" s="10" t="s">
        <v>47</v>
      </c>
      <c r="O582" s="10">
        <v>246.17</v>
      </c>
      <c r="P582" s="10">
        <v>382</v>
      </c>
      <c r="Q582" s="10">
        <v>40</v>
      </c>
      <c r="R582" s="13">
        <v>0.1047</v>
      </c>
      <c r="S582" s="10">
        <v>6.15</v>
      </c>
      <c r="T582" s="10">
        <v>0</v>
      </c>
      <c r="U582" s="10">
        <v>0</v>
      </c>
      <c r="V582" s="10">
        <v>0</v>
      </c>
      <c r="W582" s="10">
        <v>0</v>
      </c>
    </row>
    <row r="583" spans="1:23">
      <c r="A583" s="11">
        <v>44544</v>
      </c>
      <c r="B583" s="10" t="s">
        <v>274</v>
      </c>
      <c r="C583" s="10">
        <v>1821833</v>
      </c>
      <c r="D583" s="10" t="s">
        <v>1</v>
      </c>
      <c r="E583" s="10" t="s">
        <v>282</v>
      </c>
      <c r="F583" s="12" t="str">
        <f>LOOKUP(,-FIND({"","品牌","品类","需求","竞品","品类","成分","长尾","场景","占位","功效"},E583),{"其他","品牌词","品类词","需求词","竞品词","品类词","成分词","长尾词","场景词","占位词","功效词"})</f>
        <v>功效词</v>
      </c>
      <c r="G583" s="12" t="str">
        <f>INDEX(KOL素材!C:C,MATCH(M583,KOL素材!B:B,0))</f>
        <v>儿童营养师高珊珊</v>
      </c>
      <c r="H583" s="10">
        <v>2274258</v>
      </c>
      <c r="I583" s="10" t="s">
        <v>216</v>
      </c>
      <c r="J583" s="10" t="s">
        <v>283</v>
      </c>
      <c r="K583" s="10">
        <v>9938082</v>
      </c>
      <c r="L583" s="10" t="s">
        <v>216</v>
      </c>
      <c r="M583" s="10" t="s">
        <v>283</v>
      </c>
      <c r="N583" s="10" t="s">
        <v>47</v>
      </c>
      <c r="O583" s="10">
        <v>2027.79</v>
      </c>
      <c r="P583" s="10">
        <v>9519</v>
      </c>
      <c r="Q583" s="10">
        <v>587</v>
      </c>
      <c r="R583" s="13">
        <v>0.0617</v>
      </c>
      <c r="S583" s="10">
        <v>3.45</v>
      </c>
      <c r="T583" s="10">
        <v>4</v>
      </c>
      <c r="U583" s="10">
        <v>1</v>
      </c>
      <c r="V583" s="10">
        <v>1</v>
      </c>
      <c r="W583" s="10">
        <v>0</v>
      </c>
    </row>
    <row r="584" spans="1:23">
      <c r="A584" s="11">
        <v>44545</v>
      </c>
      <c r="B584" s="10" t="s">
        <v>268</v>
      </c>
      <c r="C584" s="10">
        <v>1796446</v>
      </c>
      <c r="D584" s="10" t="s">
        <v>1</v>
      </c>
      <c r="E584" s="10" t="s">
        <v>269</v>
      </c>
      <c r="F584" s="12" t="str">
        <f>LOOKUP(,-FIND({"","品牌","品类","需求","竞品","品类","成分","长尾","场景","占位","功效"},E584),{"其他","品牌词","品类词","需求词","竞品词","品类词","成分词","长尾词","场景词","占位词","功效词"})</f>
        <v>品类词</v>
      </c>
      <c r="G584" s="12" t="str">
        <f>INDEX(KOL素材!C:C,MATCH(M584,KOL素材!B:B,0))</f>
        <v>执业药师喜喜妈</v>
      </c>
      <c r="H584" s="10">
        <v>2184195</v>
      </c>
      <c r="I584" s="10" t="s">
        <v>216</v>
      </c>
      <c r="J584" s="10" t="s">
        <v>270</v>
      </c>
      <c r="K584" s="10">
        <v>9327675</v>
      </c>
      <c r="L584" s="10" t="s">
        <v>216</v>
      </c>
      <c r="M584" s="10" t="s">
        <v>270</v>
      </c>
      <c r="N584" s="10" t="s">
        <v>47</v>
      </c>
      <c r="O584" s="10">
        <v>3096.39</v>
      </c>
      <c r="P584" s="10">
        <v>9801</v>
      </c>
      <c r="Q584" s="10">
        <v>471</v>
      </c>
      <c r="R584" s="13">
        <v>0.0481</v>
      </c>
      <c r="S584" s="10">
        <v>6.57</v>
      </c>
      <c r="T584" s="10">
        <v>3</v>
      </c>
      <c r="U584" s="10">
        <v>0</v>
      </c>
      <c r="V584" s="10">
        <v>3</v>
      </c>
      <c r="W584" s="10">
        <v>2</v>
      </c>
    </row>
    <row r="585" spans="1:23">
      <c r="A585" s="11">
        <v>44545</v>
      </c>
      <c r="B585" s="10" t="s">
        <v>268</v>
      </c>
      <c r="C585" s="10">
        <v>1796446</v>
      </c>
      <c r="D585" s="10" t="s">
        <v>1</v>
      </c>
      <c r="E585" s="10" t="s">
        <v>271</v>
      </c>
      <c r="F585" s="12" t="str">
        <f>LOOKUP(,-FIND({"","品牌","品类","需求","竞品","品类","成分","长尾","场景","占位","功效"},E585),{"其他","品牌词","品类词","需求词","竞品词","品类词","成分词","长尾词","场景词","占位词","功效词"})</f>
        <v>需求词</v>
      </c>
      <c r="G585" s="12" t="str">
        <f>INDEX(KOL素材!C:C,MATCH(M585,KOL素材!B:B,0))</f>
        <v>执业药师喜喜妈</v>
      </c>
      <c r="H585" s="10">
        <v>2196433</v>
      </c>
      <c r="I585" s="10" t="s">
        <v>216</v>
      </c>
      <c r="J585" s="10" t="s">
        <v>270</v>
      </c>
      <c r="K585" s="10">
        <v>9410409</v>
      </c>
      <c r="L585" s="10" t="s">
        <v>216</v>
      </c>
      <c r="M585" s="10" t="s">
        <v>270</v>
      </c>
      <c r="N585" s="10" t="s">
        <v>47</v>
      </c>
      <c r="O585" s="10">
        <v>1117.89</v>
      </c>
      <c r="P585" s="10">
        <v>3059</v>
      </c>
      <c r="Q585" s="10">
        <v>169</v>
      </c>
      <c r="R585" s="13">
        <v>0.0552</v>
      </c>
      <c r="S585" s="10">
        <v>6.61</v>
      </c>
      <c r="T585" s="10">
        <v>1</v>
      </c>
      <c r="U585" s="10">
        <v>0</v>
      </c>
      <c r="V585" s="10">
        <v>1</v>
      </c>
      <c r="W585" s="10">
        <v>0</v>
      </c>
    </row>
    <row r="586" spans="1:23">
      <c r="A586" s="11">
        <v>44545</v>
      </c>
      <c r="B586" s="10" t="s">
        <v>272</v>
      </c>
      <c r="C586" s="10">
        <v>1810537</v>
      </c>
      <c r="D586" s="10" t="s">
        <v>1</v>
      </c>
      <c r="E586" s="10" t="s">
        <v>273</v>
      </c>
      <c r="F586" s="12" t="str">
        <f>LOOKUP(,-FIND({"","品牌","品类","需求","竞品","品类","成分","长尾","场景","占位","功效"},E586),{"其他","品牌词","品类词","需求词","竞品词","品类词","成分词","长尾词","场景词","占位词","功效词"})</f>
        <v>占位词</v>
      </c>
      <c r="G586" s="12" t="str">
        <f>INDEX(KOL素材!C:C,MATCH(M586,KOL素材!B:B,0))</f>
        <v>执业药师喜喜妈</v>
      </c>
      <c r="H586" s="10">
        <v>2207800</v>
      </c>
      <c r="I586" s="10" t="s">
        <v>216</v>
      </c>
      <c r="J586" s="10" t="s">
        <v>270</v>
      </c>
      <c r="K586" s="10">
        <v>9469560</v>
      </c>
      <c r="L586" s="10" t="s">
        <v>216</v>
      </c>
      <c r="M586" s="10" t="s">
        <v>270</v>
      </c>
      <c r="N586" s="10" t="s">
        <v>47</v>
      </c>
      <c r="O586" s="10">
        <v>18086.8</v>
      </c>
      <c r="P586" s="10">
        <v>31670</v>
      </c>
      <c r="Q586" s="10">
        <v>1619</v>
      </c>
      <c r="R586" s="13">
        <v>0.0511</v>
      </c>
      <c r="S586" s="10">
        <v>11.17</v>
      </c>
      <c r="T586" s="10">
        <v>16</v>
      </c>
      <c r="U586" s="10">
        <v>5</v>
      </c>
      <c r="V586" s="10">
        <v>2</v>
      </c>
      <c r="W586" s="10">
        <v>3</v>
      </c>
    </row>
    <row r="587" spans="1:23">
      <c r="A587" s="11">
        <v>44545</v>
      </c>
      <c r="B587" s="10" t="s">
        <v>274</v>
      </c>
      <c r="C587" s="10">
        <v>1821833</v>
      </c>
      <c r="D587" s="10" t="s">
        <v>1</v>
      </c>
      <c r="E587" s="10" t="s">
        <v>275</v>
      </c>
      <c r="F587" s="12" t="str">
        <f>LOOKUP(,-FIND({"","品牌","品类","需求","竞品","品类","成分","长尾","场景","占位","功效"},E587),{"其他","品牌词","品类词","需求词","竞品词","品类词","成分词","长尾词","场景词","占位词","功效词"})</f>
        <v>品类词</v>
      </c>
      <c r="G587" s="12" t="str">
        <f>INDEX(KOL素材!C:C,MATCH(M587,KOL素材!B:B,0))</f>
        <v>执业药师喜喜妈</v>
      </c>
      <c r="H587" s="10">
        <v>2225193</v>
      </c>
      <c r="I587" s="10" t="s">
        <v>216</v>
      </c>
      <c r="J587" s="10" t="s">
        <v>270</v>
      </c>
      <c r="K587" s="10">
        <v>9589319</v>
      </c>
      <c r="L587" s="10" t="s">
        <v>216</v>
      </c>
      <c r="M587" s="10" t="s">
        <v>270</v>
      </c>
      <c r="N587" s="10" t="s">
        <v>47</v>
      </c>
      <c r="O587" s="10">
        <v>4581.7</v>
      </c>
      <c r="P587" s="10">
        <v>15136</v>
      </c>
      <c r="Q587" s="10">
        <v>658</v>
      </c>
      <c r="R587" s="13">
        <v>0.0435</v>
      </c>
      <c r="S587" s="10">
        <v>6.96</v>
      </c>
      <c r="T587" s="10">
        <v>7</v>
      </c>
      <c r="U587" s="10">
        <v>2</v>
      </c>
      <c r="V587" s="10">
        <v>1</v>
      </c>
      <c r="W587" s="10">
        <v>0</v>
      </c>
    </row>
    <row r="588" spans="1:23">
      <c r="A588" s="11">
        <v>44545</v>
      </c>
      <c r="B588" s="10" t="s">
        <v>274</v>
      </c>
      <c r="C588" s="10">
        <v>1821833</v>
      </c>
      <c r="D588" s="10" t="s">
        <v>1</v>
      </c>
      <c r="E588" s="10" t="s">
        <v>276</v>
      </c>
      <c r="F588" s="12" t="str">
        <f>LOOKUP(,-FIND({"","品牌","品类","需求","竞品","品类","成分","长尾","场景","占位","功效"},E588),{"其他","品牌词","品类词","需求词","竞品词","品类词","成分词","长尾词","场景词","占位词","功效词"})</f>
        <v>品牌词</v>
      </c>
      <c r="G588" s="12" t="str">
        <f>INDEX(KOL素材!C:C,MATCH(M588,KOL素材!B:B,0))</f>
        <v>白羊羊</v>
      </c>
      <c r="H588" s="10">
        <v>2225210</v>
      </c>
      <c r="I588" s="10" t="s">
        <v>216</v>
      </c>
      <c r="J588" s="10" t="s">
        <v>229</v>
      </c>
      <c r="K588" s="10">
        <v>9589435</v>
      </c>
      <c r="L588" s="10" t="s">
        <v>216</v>
      </c>
      <c r="M588" s="10" t="s">
        <v>229</v>
      </c>
      <c r="N588" s="10" t="s">
        <v>47</v>
      </c>
      <c r="O588" s="10">
        <v>708.93</v>
      </c>
      <c r="P588" s="10">
        <v>4701</v>
      </c>
      <c r="Q588" s="10">
        <v>149</v>
      </c>
      <c r="R588" s="13">
        <v>0.0317</v>
      </c>
      <c r="S588" s="10">
        <v>4.75</v>
      </c>
      <c r="T588" s="10">
        <v>1</v>
      </c>
      <c r="U588" s="10">
        <v>0</v>
      </c>
      <c r="V588" s="10">
        <v>0</v>
      </c>
      <c r="W588" s="10">
        <v>0</v>
      </c>
    </row>
    <row r="589" spans="1:23">
      <c r="A589" s="11">
        <v>44545</v>
      </c>
      <c r="B589" s="10" t="s">
        <v>274</v>
      </c>
      <c r="C589" s="10">
        <v>1821833</v>
      </c>
      <c r="D589" s="10" t="s">
        <v>1</v>
      </c>
      <c r="E589" s="10" t="s">
        <v>277</v>
      </c>
      <c r="F589" s="12" t="str">
        <f>LOOKUP(,-FIND({"","品牌","品类","需求","竞品","品类","成分","长尾","场景","占位","功效"},E589),{"其他","品牌词","品类词","需求词","竞品词","品类词","成分词","长尾词","场景词","占位词","功效词"})</f>
        <v>品牌词</v>
      </c>
      <c r="G589" s="12" t="str">
        <f>INDEX(KOL素材!C:C,MATCH(M589,KOL素材!B:B,0))</f>
        <v>兔哥兔妹</v>
      </c>
      <c r="H589" s="10">
        <v>2244321</v>
      </c>
      <c r="I589" s="10" t="s">
        <v>216</v>
      </c>
      <c r="J589" s="10" t="s">
        <v>217</v>
      </c>
      <c r="K589" s="10">
        <v>9724117</v>
      </c>
      <c r="L589" s="10" t="s">
        <v>216</v>
      </c>
      <c r="M589" s="10" t="s">
        <v>217</v>
      </c>
      <c r="N589" s="10" t="s">
        <v>47</v>
      </c>
      <c r="O589" s="10">
        <v>26.69</v>
      </c>
      <c r="P589" s="10">
        <v>52</v>
      </c>
      <c r="Q589" s="10">
        <v>4</v>
      </c>
      <c r="R589" s="13">
        <v>0.0769</v>
      </c>
      <c r="S589" s="10">
        <v>6.67</v>
      </c>
      <c r="T589" s="10">
        <v>0</v>
      </c>
      <c r="U589" s="10">
        <v>0</v>
      </c>
      <c r="V589" s="10">
        <v>0</v>
      </c>
      <c r="W589" s="10">
        <v>0</v>
      </c>
    </row>
    <row r="590" spans="1:23">
      <c r="A590" s="11">
        <v>44545</v>
      </c>
      <c r="B590" s="10" t="s">
        <v>274</v>
      </c>
      <c r="C590" s="10">
        <v>1821833</v>
      </c>
      <c r="D590" s="10" t="s">
        <v>1</v>
      </c>
      <c r="E590" s="10" t="s">
        <v>278</v>
      </c>
      <c r="F590" s="12" t="str">
        <f>LOOKUP(,-FIND({"","品牌","品类","需求","竞品","品类","成分","长尾","场景","占位","功效"},E590),{"其他","品牌词","品类词","需求词","竞品词","品类词","成分词","长尾词","场景词","占位词","功效词"})</f>
        <v>品牌词</v>
      </c>
      <c r="G590" s="12" t="str">
        <f>INDEX(KOL素材!C:C,MATCH(M590,KOL素材!B:B,0))</f>
        <v>萌萌哒小柠檬</v>
      </c>
      <c r="H590" s="10">
        <v>2266911</v>
      </c>
      <c r="I590" s="10" t="s">
        <v>216</v>
      </c>
      <c r="J590" s="10" t="s">
        <v>279</v>
      </c>
      <c r="K590" s="10">
        <v>9938329</v>
      </c>
      <c r="L590" s="10" t="s">
        <v>216</v>
      </c>
      <c r="M590" s="10" t="s">
        <v>280</v>
      </c>
      <c r="N590" s="10" t="s">
        <v>47</v>
      </c>
      <c r="O590" s="10">
        <v>10.23</v>
      </c>
      <c r="P590" s="10">
        <v>19</v>
      </c>
      <c r="Q590" s="10">
        <v>3</v>
      </c>
      <c r="R590" s="13">
        <v>0.1579</v>
      </c>
      <c r="S590" s="10">
        <v>3.41</v>
      </c>
      <c r="T590" s="10">
        <v>0</v>
      </c>
      <c r="U590" s="10">
        <v>0</v>
      </c>
      <c r="V590" s="10">
        <v>0</v>
      </c>
      <c r="W590" s="10">
        <v>0</v>
      </c>
    </row>
    <row r="591" spans="1:23">
      <c r="A591" s="11">
        <v>44545</v>
      </c>
      <c r="B591" s="10" t="s">
        <v>274</v>
      </c>
      <c r="C591" s="10">
        <v>1821833</v>
      </c>
      <c r="D591" s="10" t="s">
        <v>1</v>
      </c>
      <c r="E591" s="10" t="s">
        <v>281</v>
      </c>
      <c r="F591" s="12" t="str">
        <f>LOOKUP(,-FIND({"","品牌","品类","需求","竞品","品类","成分","长尾","场景","占位","功效"},E591),{"其他","品牌词","品类词","需求词","竞品词","品类词","成分词","长尾词","场景词","占位词","功效词"})</f>
        <v>品牌词</v>
      </c>
      <c r="G591" s="12" t="str">
        <f>INDEX(KOL素材!C:C,MATCH(M591,KOL素材!B:B,0))</f>
        <v>萌萌哒小柠檬</v>
      </c>
      <c r="H591" s="10">
        <v>2267007</v>
      </c>
      <c r="I591" s="10" t="s">
        <v>216</v>
      </c>
      <c r="J591" s="10" t="s">
        <v>279</v>
      </c>
      <c r="K591" s="10">
        <v>9938338</v>
      </c>
      <c r="L591" s="10" t="s">
        <v>216</v>
      </c>
      <c r="M591" s="10" t="s">
        <v>280</v>
      </c>
      <c r="N591" s="10" t="s">
        <v>47</v>
      </c>
      <c r="O591" s="10">
        <v>181.83</v>
      </c>
      <c r="P591" s="10">
        <v>177</v>
      </c>
      <c r="Q591" s="10">
        <v>30</v>
      </c>
      <c r="R591" s="13">
        <v>0.1695</v>
      </c>
      <c r="S591" s="10">
        <v>6.06</v>
      </c>
      <c r="T591" s="10">
        <v>0</v>
      </c>
      <c r="U591" s="10">
        <v>0</v>
      </c>
      <c r="V591" s="10">
        <v>0</v>
      </c>
      <c r="W591" s="10">
        <v>0</v>
      </c>
    </row>
    <row r="592" spans="1:23">
      <c r="A592" s="11">
        <v>44545</v>
      </c>
      <c r="B592" s="10" t="s">
        <v>274</v>
      </c>
      <c r="C592" s="10">
        <v>1821833</v>
      </c>
      <c r="D592" s="10" t="s">
        <v>1</v>
      </c>
      <c r="E592" s="10" t="s">
        <v>282</v>
      </c>
      <c r="F592" s="12" t="str">
        <f>LOOKUP(,-FIND({"","品牌","品类","需求","竞品","品类","成分","长尾","场景","占位","功效"},E592),{"其他","品牌词","品类词","需求词","竞品词","品类词","成分词","长尾词","场景词","占位词","功效词"})</f>
        <v>功效词</v>
      </c>
      <c r="G592" s="12" t="str">
        <f>INDEX(KOL素材!C:C,MATCH(M592,KOL素材!B:B,0))</f>
        <v>儿童营养师高珊珊</v>
      </c>
      <c r="H592" s="10">
        <v>2274258</v>
      </c>
      <c r="I592" s="10" t="s">
        <v>216</v>
      </c>
      <c r="J592" s="10" t="s">
        <v>283</v>
      </c>
      <c r="K592" s="10">
        <v>9938082</v>
      </c>
      <c r="L592" s="10" t="s">
        <v>216</v>
      </c>
      <c r="M592" s="10" t="s">
        <v>283</v>
      </c>
      <c r="N592" s="10" t="s">
        <v>47</v>
      </c>
      <c r="O592" s="10">
        <v>2086.72</v>
      </c>
      <c r="P592" s="10">
        <v>11515</v>
      </c>
      <c r="Q592" s="10">
        <v>615</v>
      </c>
      <c r="R592" s="13">
        <v>0.0534</v>
      </c>
      <c r="S592" s="10">
        <v>3.39</v>
      </c>
      <c r="T592" s="10">
        <v>7</v>
      </c>
      <c r="U592" s="10">
        <v>0</v>
      </c>
      <c r="V592" s="10">
        <v>4</v>
      </c>
      <c r="W592" s="10">
        <v>1</v>
      </c>
    </row>
    <row r="593" spans="1:23">
      <c r="A593" s="11">
        <v>44546</v>
      </c>
      <c r="B593" s="10" t="s">
        <v>268</v>
      </c>
      <c r="C593" s="10">
        <v>1796446</v>
      </c>
      <c r="D593" s="10" t="s">
        <v>1</v>
      </c>
      <c r="E593" s="10" t="s">
        <v>269</v>
      </c>
      <c r="F593" s="12" t="str">
        <f>LOOKUP(,-FIND({"","品牌","品类","需求","竞品","品类","成分","长尾","场景","占位","功效"},E593),{"其他","品牌词","品类词","需求词","竞品词","品类词","成分词","长尾词","场景词","占位词","功效词"})</f>
        <v>品类词</v>
      </c>
      <c r="G593" s="12" t="str">
        <f>INDEX(KOL素材!C:C,MATCH(M593,KOL素材!B:B,0))</f>
        <v>执业药师喜喜妈</v>
      </c>
      <c r="H593" s="10">
        <v>2184195</v>
      </c>
      <c r="I593" s="10" t="s">
        <v>216</v>
      </c>
      <c r="J593" s="10" t="s">
        <v>270</v>
      </c>
      <c r="K593" s="10">
        <v>9327675</v>
      </c>
      <c r="L593" s="10" t="s">
        <v>216</v>
      </c>
      <c r="M593" s="10" t="s">
        <v>270</v>
      </c>
      <c r="N593" s="10" t="s">
        <v>47</v>
      </c>
      <c r="O593" s="10">
        <v>3169.02</v>
      </c>
      <c r="P593" s="10">
        <v>9206</v>
      </c>
      <c r="Q593" s="10">
        <v>475</v>
      </c>
      <c r="R593" s="13">
        <v>0.0516</v>
      </c>
      <c r="S593" s="10">
        <v>6.67</v>
      </c>
      <c r="T593" s="10">
        <v>4</v>
      </c>
      <c r="U593" s="10">
        <v>0</v>
      </c>
      <c r="V593" s="10">
        <v>4</v>
      </c>
      <c r="W593" s="10">
        <v>0</v>
      </c>
    </row>
    <row r="594" spans="1:23">
      <c r="A594" s="11">
        <v>44546</v>
      </c>
      <c r="B594" s="10" t="s">
        <v>268</v>
      </c>
      <c r="C594" s="10">
        <v>1796446</v>
      </c>
      <c r="D594" s="10" t="s">
        <v>1</v>
      </c>
      <c r="E594" s="10" t="s">
        <v>271</v>
      </c>
      <c r="F594" s="12" t="str">
        <f>LOOKUP(,-FIND({"","品牌","品类","需求","竞品","品类","成分","长尾","场景","占位","功效"},E594),{"其他","品牌词","品类词","需求词","竞品词","品类词","成分词","长尾词","场景词","占位词","功效词"})</f>
        <v>需求词</v>
      </c>
      <c r="G594" s="12" t="str">
        <f>INDEX(KOL素材!C:C,MATCH(M594,KOL素材!B:B,0))</f>
        <v>执业药师喜喜妈</v>
      </c>
      <c r="H594" s="10">
        <v>2196433</v>
      </c>
      <c r="I594" s="10" t="s">
        <v>216</v>
      </c>
      <c r="J594" s="10" t="s">
        <v>270</v>
      </c>
      <c r="K594" s="10">
        <v>9410409</v>
      </c>
      <c r="L594" s="10" t="s">
        <v>216</v>
      </c>
      <c r="M594" s="10" t="s">
        <v>270</v>
      </c>
      <c r="N594" s="10" t="s">
        <v>47</v>
      </c>
      <c r="O594" s="10">
        <v>1334.09</v>
      </c>
      <c r="P594" s="10">
        <v>3156</v>
      </c>
      <c r="Q594" s="10">
        <v>195</v>
      </c>
      <c r="R594" s="13">
        <v>0.0618</v>
      </c>
      <c r="S594" s="10">
        <v>6.84</v>
      </c>
      <c r="T594" s="10">
        <v>3</v>
      </c>
      <c r="U594" s="10">
        <v>0</v>
      </c>
      <c r="V594" s="10">
        <v>2</v>
      </c>
      <c r="W594" s="10">
        <v>0</v>
      </c>
    </row>
    <row r="595" spans="1:23">
      <c r="A595" s="11">
        <v>44546</v>
      </c>
      <c r="B595" s="10" t="s">
        <v>272</v>
      </c>
      <c r="C595" s="10">
        <v>1810537</v>
      </c>
      <c r="D595" s="10" t="s">
        <v>1</v>
      </c>
      <c r="E595" s="10" t="s">
        <v>273</v>
      </c>
      <c r="F595" s="12" t="str">
        <f>LOOKUP(,-FIND({"","品牌","品类","需求","竞品","品类","成分","长尾","场景","占位","功效"},E595),{"其他","品牌词","品类词","需求词","竞品词","品类词","成分词","长尾词","场景词","占位词","功效词"})</f>
        <v>占位词</v>
      </c>
      <c r="G595" s="12" t="str">
        <f>INDEX(KOL素材!C:C,MATCH(M595,KOL素材!B:B,0))</f>
        <v>执业药师喜喜妈</v>
      </c>
      <c r="H595" s="10">
        <v>2207800</v>
      </c>
      <c r="I595" s="10" t="s">
        <v>216</v>
      </c>
      <c r="J595" s="10" t="s">
        <v>270</v>
      </c>
      <c r="K595" s="10">
        <v>9469560</v>
      </c>
      <c r="L595" s="10" t="s">
        <v>216</v>
      </c>
      <c r="M595" s="10" t="s">
        <v>270</v>
      </c>
      <c r="N595" s="10" t="s">
        <v>47</v>
      </c>
      <c r="O595" s="10">
        <v>17669.43</v>
      </c>
      <c r="P595" s="10">
        <v>29698</v>
      </c>
      <c r="Q595" s="10">
        <v>1575</v>
      </c>
      <c r="R595" s="13">
        <v>0.053</v>
      </c>
      <c r="S595" s="10">
        <v>11.21</v>
      </c>
      <c r="T595" s="10">
        <v>7</v>
      </c>
      <c r="U595" s="10">
        <v>2</v>
      </c>
      <c r="V595" s="10">
        <v>5</v>
      </c>
      <c r="W595" s="10">
        <v>1</v>
      </c>
    </row>
    <row r="596" spans="1:23">
      <c r="A596" s="11">
        <v>44546</v>
      </c>
      <c r="B596" s="10" t="s">
        <v>274</v>
      </c>
      <c r="C596" s="10">
        <v>1821833</v>
      </c>
      <c r="D596" s="10" t="s">
        <v>1</v>
      </c>
      <c r="E596" s="10" t="s">
        <v>275</v>
      </c>
      <c r="F596" s="12" t="str">
        <f>LOOKUP(,-FIND({"","品牌","品类","需求","竞品","品类","成分","长尾","场景","占位","功效"},E596),{"其他","品牌词","品类词","需求词","竞品词","品类词","成分词","长尾词","场景词","占位词","功效词"})</f>
        <v>品类词</v>
      </c>
      <c r="G596" s="12" t="str">
        <f>INDEX(KOL素材!C:C,MATCH(M596,KOL素材!B:B,0))</f>
        <v>执业药师喜喜妈</v>
      </c>
      <c r="H596" s="10">
        <v>2225193</v>
      </c>
      <c r="I596" s="10" t="s">
        <v>216</v>
      </c>
      <c r="J596" s="10" t="s">
        <v>270</v>
      </c>
      <c r="K596" s="10">
        <v>9589319</v>
      </c>
      <c r="L596" s="10" t="s">
        <v>216</v>
      </c>
      <c r="M596" s="10" t="s">
        <v>270</v>
      </c>
      <c r="N596" s="10" t="s">
        <v>47</v>
      </c>
      <c r="O596" s="10">
        <v>4531.52</v>
      </c>
      <c r="P596" s="10">
        <v>14443</v>
      </c>
      <c r="Q596" s="10">
        <v>652</v>
      </c>
      <c r="R596" s="13">
        <v>0.0451</v>
      </c>
      <c r="S596" s="10">
        <v>6.95</v>
      </c>
      <c r="T596" s="10">
        <v>2</v>
      </c>
      <c r="U596" s="10">
        <v>1</v>
      </c>
      <c r="V596" s="10">
        <v>1</v>
      </c>
      <c r="W596" s="10">
        <v>2</v>
      </c>
    </row>
    <row r="597" spans="1:23">
      <c r="A597" s="11">
        <v>44546</v>
      </c>
      <c r="B597" s="10" t="s">
        <v>274</v>
      </c>
      <c r="C597" s="10">
        <v>1821833</v>
      </c>
      <c r="D597" s="10" t="s">
        <v>1</v>
      </c>
      <c r="E597" s="10" t="s">
        <v>276</v>
      </c>
      <c r="F597" s="12" t="str">
        <f>LOOKUP(,-FIND({"","品牌","品类","需求","竞品","品类","成分","长尾","场景","占位","功效"},E597),{"其他","品牌词","品类词","需求词","竞品词","品类词","成分词","长尾词","场景词","占位词","功效词"})</f>
        <v>品牌词</v>
      </c>
      <c r="G597" s="12" t="str">
        <f>INDEX(KOL素材!C:C,MATCH(M597,KOL素材!B:B,0))</f>
        <v>白羊羊</v>
      </c>
      <c r="H597" s="10">
        <v>2225210</v>
      </c>
      <c r="I597" s="10" t="s">
        <v>216</v>
      </c>
      <c r="J597" s="10" t="s">
        <v>229</v>
      </c>
      <c r="K597" s="10">
        <v>9589435</v>
      </c>
      <c r="L597" s="10" t="s">
        <v>216</v>
      </c>
      <c r="M597" s="10" t="s">
        <v>229</v>
      </c>
      <c r="N597" s="10" t="s">
        <v>47</v>
      </c>
      <c r="O597" s="10">
        <v>831.54</v>
      </c>
      <c r="P597" s="10">
        <v>4519</v>
      </c>
      <c r="Q597" s="10">
        <v>173</v>
      </c>
      <c r="R597" s="13">
        <v>0.0383</v>
      </c>
      <c r="S597" s="10">
        <v>4.8</v>
      </c>
      <c r="T597" s="10">
        <v>2</v>
      </c>
      <c r="U597" s="10">
        <v>0</v>
      </c>
      <c r="V597" s="10">
        <v>0</v>
      </c>
      <c r="W597" s="10">
        <v>0</v>
      </c>
    </row>
    <row r="598" spans="1:23">
      <c r="A598" s="11">
        <v>44546</v>
      </c>
      <c r="B598" s="10" t="s">
        <v>274</v>
      </c>
      <c r="C598" s="10">
        <v>1821833</v>
      </c>
      <c r="D598" s="10" t="s">
        <v>1</v>
      </c>
      <c r="E598" s="10" t="s">
        <v>277</v>
      </c>
      <c r="F598" s="12" t="str">
        <f>LOOKUP(,-FIND({"","品牌","品类","需求","竞品","品类","成分","长尾","场景","占位","功效"},E598),{"其他","品牌词","品类词","需求词","竞品词","品类词","成分词","长尾词","场景词","占位词","功效词"})</f>
        <v>品牌词</v>
      </c>
      <c r="G598" s="12" t="str">
        <f>INDEX(KOL素材!C:C,MATCH(M598,KOL素材!B:B,0))</f>
        <v>兔哥兔妹</v>
      </c>
      <c r="H598" s="10">
        <v>2244321</v>
      </c>
      <c r="I598" s="10" t="s">
        <v>216</v>
      </c>
      <c r="J598" s="10" t="s">
        <v>217</v>
      </c>
      <c r="K598" s="10">
        <v>9724117</v>
      </c>
      <c r="L598" s="10" t="s">
        <v>216</v>
      </c>
      <c r="M598" s="10" t="s">
        <v>217</v>
      </c>
      <c r="N598" s="10" t="s">
        <v>47</v>
      </c>
      <c r="O598" s="10">
        <v>9.4</v>
      </c>
      <c r="P598" s="10">
        <v>41</v>
      </c>
      <c r="Q598" s="10">
        <v>1</v>
      </c>
      <c r="R598" s="13">
        <v>0.0244</v>
      </c>
      <c r="S598" s="10">
        <v>9.4</v>
      </c>
      <c r="T598" s="10">
        <v>0</v>
      </c>
      <c r="U598" s="10">
        <v>0</v>
      </c>
      <c r="V598" s="10">
        <v>0</v>
      </c>
      <c r="W598" s="10">
        <v>0</v>
      </c>
    </row>
    <row r="599" spans="1:23">
      <c r="A599" s="11">
        <v>44546</v>
      </c>
      <c r="B599" s="10" t="s">
        <v>274</v>
      </c>
      <c r="C599" s="10">
        <v>1821833</v>
      </c>
      <c r="D599" s="10" t="s">
        <v>1</v>
      </c>
      <c r="E599" s="10" t="s">
        <v>278</v>
      </c>
      <c r="F599" s="12" t="str">
        <f>LOOKUP(,-FIND({"","品牌","品类","需求","竞品","品类","成分","长尾","场景","占位","功效"},E599),{"其他","品牌词","品类词","需求词","竞品词","品类词","成分词","长尾词","场景词","占位词","功效词"})</f>
        <v>品牌词</v>
      </c>
      <c r="G599" s="12" t="str">
        <f>INDEX(KOL素材!C:C,MATCH(M599,KOL素材!B:B,0))</f>
        <v>萌萌哒小柠檬</v>
      </c>
      <c r="H599" s="10">
        <v>2266911</v>
      </c>
      <c r="I599" s="10" t="s">
        <v>216</v>
      </c>
      <c r="J599" s="10" t="s">
        <v>279</v>
      </c>
      <c r="K599" s="10">
        <v>9938329</v>
      </c>
      <c r="L599" s="10" t="s">
        <v>216</v>
      </c>
      <c r="M599" s="10" t="s">
        <v>280</v>
      </c>
      <c r="N599" s="10" t="s">
        <v>47</v>
      </c>
      <c r="O599" s="10">
        <v>0</v>
      </c>
      <c r="P599" s="10">
        <v>10</v>
      </c>
      <c r="Q599" s="10">
        <v>0</v>
      </c>
      <c r="R599" s="13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</row>
    <row r="600" spans="1:23">
      <c r="A600" s="11">
        <v>44546</v>
      </c>
      <c r="B600" s="10" t="s">
        <v>274</v>
      </c>
      <c r="C600" s="10">
        <v>1821833</v>
      </c>
      <c r="D600" s="10" t="s">
        <v>1</v>
      </c>
      <c r="E600" s="10" t="s">
        <v>281</v>
      </c>
      <c r="F600" s="12" t="str">
        <f>LOOKUP(,-FIND({"","品牌","品类","需求","竞品","品类","成分","长尾","场景","占位","功效"},E600),{"其他","品牌词","品类词","需求词","竞品词","品类词","成分词","长尾词","场景词","占位词","功效词"})</f>
        <v>品牌词</v>
      </c>
      <c r="G600" s="12" t="str">
        <f>INDEX(KOL素材!C:C,MATCH(M600,KOL素材!B:B,0))</f>
        <v>萌萌哒小柠檬</v>
      </c>
      <c r="H600" s="10">
        <v>2267007</v>
      </c>
      <c r="I600" s="10" t="s">
        <v>216</v>
      </c>
      <c r="J600" s="10" t="s">
        <v>279</v>
      </c>
      <c r="K600" s="10">
        <v>9938338</v>
      </c>
      <c r="L600" s="10" t="s">
        <v>216</v>
      </c>
      <c r="M600" s="10" t="s">
        <v>280</v>
      </c>
      <c r="N600" s="10" t="s">
        <v>47</v>
      </c>
      <c r="O600" s="10">
        <v>220.37</v>
      </c>
      <c r="P600" s="10">
        <v>166</v>
      </c>
      <c r="Q600" s="10">
        <v>36</v>
      </c>
      <c r="R600" s="13">
        <v>0.2169</v>
      </c>
      <c r="S600" s="10">
        <v>6.12</v>
      </c>
      <c r="T600" s="10">
        <v>0</v>
      </c>
      <c r="U600" s="10">
        <v>0</v>
      </c>
      <c r="V600" s="10">
        <v>0</v>
      </c>
      <c r="W600" s="10">
        <v>0</v>
      </c>
    </row>
    <row r="601" spans="1:23">
      <c r="A601" s="11">
        <v>44546</v>
      </c>
      <c r="B601" s="10" t="s">
        <v>274</v>
      </c>
      <c r="C601" s="10">
        <v>1821833</v>
      </c>
      <c r="D601" s="10" t="s">
        <v>1</v>
      </c>
      <c r="E601" s="10" t="s">
        <v>282</v>
      </c>
      <c r="F601" s="12" t="str">
        <f>LOOKUP(,-FIND({"","品牌","品类","需求","竞品","品类","成分","长尾","场景","占位","功效"},E601),{"其他","品牌词","品类词","需求词","竞品词","品类词","成分词","长尾词","场景词","占位词","功效词"})</f>
        <v>功效词</v>
      </c>
      <c r="G601" s="12" t="str">
        <f>INDEX(KOL素材!C:C,MATCH(M601,KOL素材!B:B,0))</f>
        <v>儿童营养师高珊珊</v>
      </c>
      <c r="H601" s="10">
        <v>2274258</v>
      </c>
      <c r="I601" s="10" t="s">
        <v>216</v>
      </c>
      <c r="J601" s="10" t="s">
        <v>283</v>
      </c>
      <c r="K601" s="10">
        <v>9938082</v>
      </c>
      <c r="L601" s="10" t="s">
        <v>216</v>
      </c>
      <c r="M601" s="10" t="s">
        <v>283</v>
      </c>
      <c r="N601" s="10" t="s">
        <v>47</v>
      </c>
      <c r="O601" s="10">
        <v>2374.36</v>
      </c>
      <c r="P601" s="10">
        <v>11240</v>
      </c>
      <c r="Q601" s="10">
        <v>635</v>
      </c>
      <c r="R601" s="13">
        <v>0.0565</v>
      </c>
      <c r="S601" s="10">
        <v>3.73</v>
      </c>
      <c r="T601" s="10">
        <v>5</v>
      </c>
      <c r="U601" s="10">
        <v>0</v>
      </c>
      <c r="V601" s="10">
        <v>5</v>
      </c>
      <c r="W601" s="10">
        <v>0</v>
      </c>
    </row>
    <row r="602" spans="1:23">
      <c r="A602" s="11">
        <v>44547</v>
      </c>
      <c r="B602" s="10" t="s">
        <v>268</v>
      </c>
      <c r="C602" s="10">
        <v>1796446</v>
      </c>
      <c r="D602" s="10" t="s">
        <v>1</v>
      </c>
      <c r="E602" s="10" t="s">
        <v>269</v>
      </c>
      <c r="F602" s="12" t="str">
        <f>LOOKUP(,-FIND({"","品牌","品类","需求","竞品","品类","成分","长尾","场景","占位","功效"},E602),{"其他","品牌词","品类词","需求词","竞品词","品类词","成分词","长尾词","场景词","占位词","功效词"})</f>
        <v>品类词</v>
      </c>
      <c r="G602" s="12" t="str">
        <f>INDEX(KOL素材!C:C,MATCH(M602,KOL素材!B:B,0))</f>
        <v>执业药师喜喜妈</v>
      </c>
      <c r="H602" s="10">
        <v>2184195</v>
      </c>
      <c r="I602" s="10" t="s">
        <v>216</v>
      </c>
      <c r="J602" s="10" t="s">
        <v>270</v>
      </c>
      <c r="K602" s="10">
        <v>9327675</v>
      </c>
      <c r="L602" s="10" t="s">
        <v>216</v>
      </c>
      <c r="M602" s="10" t="s">
        <v>270</v>
      </c>
      <c r="N602" s="10" t="s">
        <v>47</v>
      </c>
      <c r="O602" s="10">
        <v>2533.33</v>
      </c>
      <c r="P602" s="10">
        <v>6558</v>
      </c>
      <c r="Q602" s="10">
        <v>366</v>
      </c>
      <c r="R602" s="13">
        <v>0.0558</v>
      </c>
      <c r="S602" s="10">
        <v>6.92</v>
      </c>
      <c r="T602" s="10">
        <v>4</v>
      </c>
      <c r="U602" s="10">
        <v>0</v>
      </c>
      <c r="V602" s="10">
        <v>1</v>
      </c>
      <c r="W602" s="10">
        <v>0</v>
      </c>
    </row>
    <row r="603" spans="1:23">
      <c r="A603" s="11">
        <v>44547</v>
      </c>
      <c r="B603" s="10" t="s">
        <v>268</v>
      </c>
      <c r="C603" s="10">
        <v>1796446</v>
      </c>
      <c r="D603" s="10" t="s">
        <v>1</v>
      </c>
      <c r="E603" s="10" t="s">
        <v>271</v>
      </c>
      <c r="F603" s="12" t="str">
        <f>LOOKUP(,-FIND({"","品牌","品类","需求","竞品","品类","成分","长尾","场景","占位","功效"},E603),{"其他","品牌词","品类词","需求词","竞品词","品类词","成分词","长尾词","场景词","占位词","功效词"})</f>
        <v>需求词</v>
      </c>
      <c r="G603" s="12" t="str">
        <f>INDEX(KOL素材!C:C,MATCH(M603,KOL素材!B:B,0))</f>
        <v>执业药师喜喜妈</v>
      </c>
      <c r="H603" s="10">
        <v>2196433</v>
      </c>
      <c r="I603" s="10" t="s">
        <v>216</v>
      </c>
      <c r="J603" s="10" t="s">
        <v>270</v>
      </c>
      <c r="K603" s="10">
        <v>9410409</v>
      </c>
      <c r="L603" s="10" t="s">
        <v>216</v>
      </c>
      <c r="M603" s="10" t="s">
        <v>270</v>
      </c>
      <c r="N603" s="10" t="s">
        <v>47</v>
      </c>
      <c r="O603" s="10">
        <v>1027.78</v>
      </c>
      <c r="P603" s="10">
        <v>2731</v>
      </c>
      <c r="Q603" s="10">
        <v>154</v>
      </c>
      <c r="R603" s="13">
        <v>0.0564</v>
      </c>
      <c r="S603" s="10">
        <v>6.67</v>
      </c>
      <c r="T603" s="10">
        <v>3</v>
      </c>
      <c r="U603" s="10">
        <v>0</v>
      </c>
      <c r="V603" s="10">
        <v>2</v>
      </c>
      <c r="W603" s="10">
        <v>0</v>
      </c>
    </row>
    <row r="604" spans="1:23">
      <c r="A604" s="11">
        <v>44547</v>
      </c>
      <c r="B604" s="10" t="s">
        <v>272</v>
      </c>
      <c r="C604" s="10">
        <v>1810537</v>
      </c>
      <c r="D604" s="10" t="s">
        <v>1</v>
      </c>
      <c r="E604" s="10" t="s">
        <v>273</v>
      </c>
      <c r="F604" s="12" t="str">
        <f>LOOKUP(,-FIND({"","品牌","品类","需求","竞品","品类","成分","长尾","场景","占位","功效"},E604),{"其他","品牌词","品类词","需求词","竞品词","品类词","成分词","长尾词","场景词","占位词","功效词"})</f>
        <v>占位词</v>
      </c>
      <c r="G604" s="12" t="str">
        <f>INDEX(KOL素材!C:C,MATCH(M604,KOL素材!B:B,0))</f>
        <v>执业药师喜喜妈</v>
      </c>
      <c r="H604" s="10">
        <v>2207800</v>
      </c>
      <c r="I604" s="10" t="s">
        <v>216</v>
      </c>
      <c r="J604" s="10" t="s">
        <v>270</v>
      </c>
      <c r="K604" s="10">
        <v>9469560</v>
      </c>
      <c r="L604" s="10" t="s">
        <v>216</v>
      </c>
      <c r="M604" s="10" t="s">
        <v>270</v>
      </c>
      <c r="N604" s="10" t="s">
        <v>47</v>
      </c>
      <c r="O604" s="10">
        <v>17805.08</v>
      </c>
      <c r="P604" s="10">
        <v>26421</v>
      </c>
      <c r="Q604" s="10">
        <v>1535</v>
      </c>
      <c r="R604" s="13">
        <v>0.0581</v>
      </c>
      <c r="S604" s="10">
        <v>11.59</v>
      </c>
      <c r="T604" s="10">
        <v>9</v>
      </c>
      <c r="U604" s="10">
        <v>5</v>
      </c>
      <c r="V604" s="10">
        <v>4</v>
      </c>
      <c r="W604" s="10">
        <v>2</v>
      </c>
    </row>
    <row r="605" spans="1:23">
      <c r="A605" s="11">
        <v>44547</v>
      </c>
      <c r="B605" s="10" t="s">
        <v>274</v>
      </c>
      <c r="C605" s="10">
        <v>1821833</v>
      </c>
      <c r="D605" s="10" t="s">
        <v>1</v>
      </c>
      <c r="E605" s="10" t="s">
        <v>275</v>
      </c>
      <c r="F605" s="12" t="str">
        <f>LOOKUP(,-FIND({"","品牌","品类","需求","竞品","品类","成分","长尾","场景","占位","功效"},E605),{"其他","品牌词","品类词","需求词","竞品词","品类词","成分词","长尾词","场景词","占位词","功效词"})</f>
        <v>品类词</v>
      </c>
      <c r="G605" s="12" t="str">
        <f>INDEX(KOL素材!C:C,MATCH(M605,KOL素材!B:B,0))</f>
        <v>执业药师喜喜妈</v>
      </c>
      <c r="H605" s="10">
        <v>2225193</v>
      </c>
      <c r="I605" s="10" t="s">
        <v>216</v>
      </c>
      <c r="J605" s="10" t="s">
        <v>270</v>
      </c>
      <c r="K605" s="10">
        <v>9589319</v>
      </c>
      <c r="L605" s="10" t="s">
        <v>216</v>
      </c>
      <c r="M605" s="10" t="s">
        <v>270</v>
      </c>
      <c r="N605" s="10" t="s">
        <v>47</v>
      </c>
      <c r="O605" s="10">
        <v>4037.07</v>
      </c>
      <c r="P605" s="10">
        <v>13404</v>
      </c>
      <c r="Q605" s="10">
        <v>572</v>
      </c>
      <c r="R605" s="13">
        <v>0.0427</v>
      </c>
      <c r="S605" s="10">
        <v>7.05</v>
      </c>
      <c r="T605" s="10">
        <v>6</v>
      </c>
      <c r="U605" s="10">
        <v>0</v>
      </c>
      <c r="V605" s="10">
        <v>1</v>
      </c>
      <c r="W605" s="10">
        <v>0</v>
      </c>
    </row>
    <row r="606" spans="1:23">
      <c r="A606" s="11">
        <v>44547</v>
      </c>
      <c r="B606" s="10" t="s">
        <v>274</v>
      </c>
      <c r="C606" s="10">
        <v>1821833</v>
      </c>
      <c r="D606" s="10" t="s">
        <v>1</v>
      </c>
      <c r="E606" s="10" t="s">
        <v>276</v>
      </c>
      <c r="F606" s="12" t="str">
        <f>LOOKUP(,-FIND({"","品牌","品类","需求","竞品","品类","成分","长尾","场景","占位","功效"},E606),{"其他","品牌词","品类词","需求词","竞品词","品类词","成分词","长尾词","场景词","占位词","功效词"})</f>
        <v>品牌词</v>
      </c>
      <c r="G606" s="12" t="str">
        <f>INDEX(KOL素材!C:C,MATCH(M606,KOL素材!B:B,0))</f>
        <v>白羊羊</v>
      </c>
      <c r="H606" s="10">
        <v>2225210</v>
      </c>
      <c r="I606" s="10" t="s">
        <v>216</v>
      </c>
      <c r="J606" s="10" t="s">
        <v>229</v>
      </c>
      <c r="K606" s="10">
        <v>9589435</v>
      </c>
      <c r="L606" s="10" t="s">
        <v>216</v>
      </c>
      <c r="M606" s="10" t="s">
        <v>229</v>
      </c>
      <c r="N606" s="10" t="s">
        <v>47</v>
      </c>
      <c r="O606" s="10">
        <v>789.43</v>
      </c>
      <c r="P606" s="10">
        <v>4720</v>
      </c>
      <c r="Q606" s="10">
        <v>155</v>
      </c>
      <c r="R606" s="13">
        <v>0.0328</v>
      </c>
      <c r="S606" s="10">
        <v>5.09</v>
      </c>
      <c r="T606" s="10">
        <v>2</v>
      </c>
      <c r="U606" s="10">
        <v>0</v>
      </c>
      <c r="V606" s="10">
        <v>0</v>
      </c>
      <c r="W606" s="10">
        <v>0</v>
      </c>
    </row>
    <row r="607" spans="1:23">
      <c r="A607" s="11">
        <v>44547</v>
      </c>
      <c r="B607" s="10" t="s">
        <v>274</v>
      </c>
      <c r="C607" s="10">
        <v>1821833</v>
      </c>
      <c r="D607" s="10" t="s">
        <v>1</v>
      </c>
      <c r="E607" s="10" t="s">
        <v>277</v>
      </c>
      <c r="F607" s="12" t="str">
        <f>LOOKUP(,-FIND({"","品牌","品类","需求","竞品","品类","成分","长尾","场景","占位","功效"},E607),{"其他","品牌词","品类词","需求词","竞品词","品类词","成分词","长尾词","场景词","占位词","功效词"})</f>
        <v>品牌词</v>
      </c>
      <c r="G607" s="12" t="str">
        <f>INDEX(KOL素材!C:C,MATCH(M607,KOL素材!B:B,0))</f>
        <v>兔哥兔妹</v>
      </c>
      <c r="H607" s="10">
        <v>2244321</v>
      </c>
      <c r="I607" s="10" t="s">
        <v>216</v>
      </c>
      <c r="J607" s="10" t="s">
        <v>217</v>
      </c>
      <c r="K607" s="10">
        <v>9724117</v>
      </c>
      <c r="L607" s="10" t="s">
        <v>216</v>
      </c>
      <c r="M607" s="10" t="s">
        <v>217</v>
      </c>
      <c r="N607" s="10" t="s">
        <v>47</v>
      </c>
      <c r="O607" s="10">
        <v>18.47</v>
      </c>
      <c r="P607" s="10">
        <v>24</v>
      </c>
      <c r="Q607" s="10">
        <v>2</v>
      </c>
      <c r="R607" s="13">
        <v>0.0833</v>
      </c>
      <c r="S607" s="10">
        <v>9.23</v>
      </c>
      <c r="T607" s="10">
        <v>0</v>
      </c>
      <c r="U607" s="10">
        <v>0</v>
      </c>
      <c r="V607" s="10">
        <v>0</v>
      </c>
      <c r="W607" s="10">
        <v>0</v>
      </c>
    </row>
    <row r="608" spans="1:23">
      <c r="A608" s="11">
        <v>44547</v>
      </c>
      <c r="B608" s="10" t="s">
        <v>274</v>
      </c>
      <c r="C608" s="10">
        <v>1821833</v>
      </c>
      <c r="D608" s="10" t="s">
        <v>1</v>
      </c>
      <c r="E608" s="10" t="s">
        <v>278</v>
      </c>
      <c r="F608" s="12" t="str">
        <f>LOOKUP(,-FIND({"","品牌","品类","需求","竞品","品类","成分","长尾","场景","占位","功效"},E608),{"其他","品牌词","品类词","需求词","竞品词","品类词","成分词","长尾词","场景词","占位词","功效词"})</f>
        <v>品牌词</v>
      </c>
      <c r="G608" s="12" t="str">
        <f>INDEX(KOL素材!C:C,MATCH(M608,KOL素材!B:B,0))</f>
        <v>萌萌哒小柠檬</v>
      </c>
      <c r="H608" s="10">
        <v>2266911</v>
      </c>
      <c r="I608" s="10" t="s">
        <v>216</v>
      </c>
      <c r="J608" s="10" t="s">
        <v>279</v>
      </c>
      <c r="K608" s="10">
        <v>9938329</v>
      </c>
      <c r="L608" s="10" t="s">
        <v>216</v>
      </c>
      <c r="M608" s="10" t="s">
        <v>280</v>
      </c>
      <c r="N608" s="10" t="s">
        <v>47</v>
      </c>
      <c r="O608" s="10">
        <v>3.65</v>
      </c>
      <c r="P608" s="10">
        <v>14</v>
      </c>
      <c r="Q608" s="10">
        <v>2</v>
      </c>
      <c r="R608" s="13">
        <v>0.1429</v>
      </c>
      <c r="S608" s="10">
        <v>1.82</v>
      </c>
      <c r="T608" s="10">
        <v>0</v>
      </c>
      <c r="U608" s="10">
        <v>0</v>
      </c>
      <c r="V608" s="10">
        <v>0</v>
      </c>
      <c r="W608" s="10">
        <v>0</v>
      </c>
    </row>
    <row r="609" spans="1:23">
      <c r="A609" s="11">
        <v>44547</v>
      </c>
      <c r="B609" s="10" t="s">
        <v>274</v>
      </c>
      <c r="C609" s="10">
        <v>1821833</v>
      </c>
      <c r="D609" s="10" t="s">
        <v>1</v>
      </c>
      <c r="E609" s="10" t="s">
        <v>281</v>
      </c>
      <c r="F609" s="12" t="str">
        <f>LOOKUP(,-FIND({"","品牌","品类","需求","竞品","品类","成分","长尾","场景","占位","功效"},E609),{"其他","品牌词","品类词","需求词","竞品词","品类词","成分词","长尾词","场景词","占位词","功效词"})</f>
        <v>品牌词</v>
      </c>
      <c r="G609" s="12" t="str">
        <f>INDEX(KOL素材!C:C,MATCH(M609,KOL素材!B:B,0))</f>
        <v>萌萌哒小柠檬</v>
      </c>
      <c r="H609" s="10">
        <v>2267007</v>
      </c>
      <c r="I609" s="10" t="s">
        <v>216</v>
      </c>
      <c r="J609" s="10" t="s">
        <v>279</v>
      </c>
      <c r="K609" s="10">
        <v>9938338</v>
      </c>
      <c r="L609" s="10" t="s">
        <v>216</v>
      </c>
      <c r="M609" s="10" t="s">
        <v>280</v>
      </c>
      <c r="N609" s="10" t="s">
        <v>47</v>
      </c>
      <c r="O609" s="10">
        <v>140.2</v>
      </c>
      <c r="P609" s="10">
        <v>172</v>
      </c>
      <c r="Q609" s="10">
        <v>23</v>
      </c>
      <c r="R609" s="13">
        <v>0.1337</v>
      </c>
      <c r="S609" s="10">
        <v>6.09</v>
      </c>
      <c r="T609" s="10">
        <v>0</v>
      </c>
      <c r="U609" s="10">
        <v>0</v>
      </c>
      <c r="V609" s="10">
        <v>0</v>
      </c>
      <c r="W609" s="10">
        <v>0</v>
      </c>
    </row>
    <row r="610" spans="1:23">
      <c r="A610" s="11">
        <v>44547</v>
      </c>
      <c r="B610" s="10" t="s">
        <v>274</v>
      </c>
      <c r="C610" s="10">
        <v>1821833</v>
      </c>
      <c r="D610" s="10" t="s">
        <v>1</v>
      </c>
      <c r="E610" s="10" t="s">
        <v>282</v>
      </c>
      <c r="F610" s="12" t="str">
        <f>LOOKUP(,-FIND({"","品牌","品类","需求","竞品","品类","成分","长尾","场景","占位","功效"},E610),{"其他","品牌词","品类词","需求词","竞品词","品类词","成分词","长尾词","场景词","占位词","功效词"})</f>
        <v>功效词</v>
      </c>
      <c r="G610" s="12" t="str">
        <f>INDEX(KOL素材!C:C,MATCH(M610,KOL素材!B:B,0))</f>
        <v>儿童营养师高珊珊</v>
      </c>
      <c r="H610" s="10">
        <v>2274258</v>
      </c>
      <c r="I610" s="10" t="s">
        <v>216</v>
      </c>
      <c r="J610" s="10" t="s">
        <v>283</v>
      </c>
      <c r="K610" s="10">
        <v>9938082</v>
      </c>
      <c r="L610" s="10" t="s">
        <v>216</v>
      </c>
      <c r="M610" s="10" t="s">
        <v>283</v>
      </c>
      <c r="N610" s="10" t="s">
        <v>47</v>
      </c>
      <c r="O610" s="10">
        <v>1879.97</v>
      </c>
      <c r="P610" s="10">
        <v>8990</v>
      </c>
      <c r="Q610" s="10">
        <v>500</v>
      </c>
      <c r="R610" s="13">
        <v>0.0556</v>
      </c>
      <c r="S610" s="10">
        <v>3.75</v>
      </c>
      <c r="T610" s="10">
        <v>4</v>
      </c>
      <c r="U610" s="10">
        <v>0</v>
      </c>
      <c r="V610" s="10">
        <v>0</v>
      </c>
      <c r="W610" s="10">
        <v>0</v>
      </c>
    </row>
    <row r="611" spans="1:23">
      <c r="A611" s="11">
        <v>44548</v>
      </c>
      <c r="B611" s="10" t="s">
        <v>268</v>
      </c>
      <c r="C611" s="10">
        <v>1796446</v>
      </c>
      <c r="D611" s="10" t="s">
        <v>1</v>
      </c>
      <c r="E611" s="10" t="s">
        <v>269</v>
      </c>
      <c r="F611" s="12" t="str">
        <f>LOOKUP(,-FIND({"","品牌","品类","需求","竞品","品类","成分","长尾","场景","占位","功效"},E611),{"其他","品牌词","品类词","需求词","竞品词","品类词","成分词","长尾词","场景词","占位词","功效词"})</f>
        <v>品类词</v>
      </c>
      <c r="G611" s="12" t="str">
        <f>INDEX(KOL素材!C:C,MATCH(M611,KOL素材!B:B,0))</f>
        <v>执业药师喜喜妈</v>
      </c>
      <c r="H611" s="10">
        <v>2184195</v>
      </c>
      <c r="I611" s="10" t="s">
        <v>216</v>
      </c>
      <c r="J611" s="10" t="s">
        <v>270</v>
      </c>
      <c r="K611" s="10">
        <v>9327675</v>
      </c>
      <c r="L611" s="10" t="s">
        <v>216</v>
      </c>
      <c r="M611" s="10" t="s">
        <v>270</v>
      </c>
      <c r="N611" s="10" t="s">
        <v>47</v>
      </c>
      <c r="O611" s="10">
        <v>2456.46</v>
      </c>
      <c r="P611" s="10">
        <v>6667</v>
      </c>
      <c r="Q611" s="10">
        <v>357</v>
      </c>
      <c r="R611" s="13">
        <v>0.0535</v>
      </c>
      <c r="S611" s="10">
        <v>6.88</v>
      </c>
      <c r="T611" s="10">
        <v>2</v>
      </c>
      <c r="U611" s="10">
        <v>4</v>
      </c>
      <c r="V611" s="10">
        <v>2</v>
      </c>
      <c r="W611" s="10">
        <v>1</v>
      </c>
    </row>
    <row r="612" spans="1:23">
      <c r="A612" s="11">
        <v>44548</v>
      </c>
      <c r="B612" s="10" t="s">
        <v>268</v>
      </c>
      <c r="C612" s="10">
        <v>1796446</v>
      </c>
      <c r="D612" s="10" t="s">
        <v>1</v>
      </c>
      <c r="E612" s="10" t="s">
        <v>271</v>
      </c>
      <c r="F612" s="12" t="str">
        <f>LOOKUP(,-FIND({"","品牌","品类","需求","竞品","品类","成分","长尾","场景","占位","功效"},E612),{"其他","品牌词","品类词","需求词","竞品词","品类词","成分词","长尾词","场景词","占位词","功效词"})</f>
        <v>需求词</v>
      </c>
      <c r="G612" s="12" t="str">
        <f>INDEX(KOL素材!C:C,MATCH(M612,KOL素材!B:B,0))</f>
        <v>执业药师喜喜妈</v>
      </c>
      <c r="H612" s="10">
        <v>2196433</v>
      </c>
      <c r="I612" s="10" t="s">
        <v>216</v>
      </c>
      <c r="J612" s="10" t="s">
        <v>270</v>
      </c>
      <c r="K612" s="10">
        <v>9410409</v>
      </c>
      <c r="L612" s="10" t="s">
        <v>216</v>
      </c>
      <c r="M612" s="10" t="s">
        <v>270</v>
      </c>
      <c r="N612" s="10" t="s">
        <v>47</v>
      </c>
      <c r="O612" s="10">
        <v>810.87</v>
      </c>
      <c r="P612" s="10">
        <v>2256</v>
      </c>
      <c r="Q612" s="10">
        <v>124</v>
      </c>
      <c r="R612" s="13">
        <v>0.055</v>
      </c>
      <c r="S612" s="10">
        <v>6.53</v>
      </c>
      <c r="T612" s="10">
        <v>0</v>
      </c>
      <c r="U612" s="10">
        <v>0</v>
      </c>
      <c r="V612" s="10">
        <v>0</v>
      </c>
      <c r="W612" s="10">
        <v>1</v>
      </c>
    </row>
    <row r="613" spans="1:23">
      <c r="A613" s="11">
        <v>44548</v>
      </c>
      <c r="B613" s="10" t="s">
        <v>272</v>
      </c>
      <c r="C613" s="10">
        <v>1810537</v>
      </c>
      <c r="D613" s="10" t="s">
        <v>1</v>
      </c>
      <c r="E613" s="10" t="s">
        <v>273</v>
      </c>
      <c r="F613" s="12" t="str">
        <f>LOOKUP(,-FIND({"","品牌","品类","需求","竞品","品类","成分","长尾","场景","占位","功效"},E613),{"其他","品牌词","品类词","需求词","竞品词","品类词","成分词","长尾词","场景词","占位词","功效词"})</f>
        <v>占位词</v>
      </c>
      <c r="G613" s="12" t="str">
        <f>INDEX(KOL素材!C:C,MATCH(M613,KOL素材!B:B,0))</f>
        <v>执业药师喜喜妈</v>
      </c>
      <c r="H613" s="10">
        <v>2207800</v>
      </c>
      <c r="I613" s="10" t="s">
        <v>216</v>
      </c>
      <c r="J613" s="10" t="s">
        <v>270</v>
      </c>
      <c r="K613" s="10">
        <v>9469560</v>
      </c>
      <c r="L613" s="10" t="s">
        <v>216</v>
      </c>
      <c r="M613" s="10" t="s">
        <v>270</v>
      </c>
      <c r="N613" s="10" t="s">
        <v>47</v>
      </c>
      <c r="O613" s="10">
        <v>17656.33</v>
      </c>
      <c r="P613" s="10">
        <v>28861</v>
      </c>
      <c r="Q613" s="10">
        <v>1556</v>
      </c>
      <c r="R613" s="13">
        <v>0.0539</v>
      </c>
      <c r="S613" s="10">
        <v>11.34</v>
      </c>
      <c r="T613" s="10">
        <v>11</v>
      </c>
      <c r="U613" s="10">
        <v>0</v>
      </c>
      <c r="V613" s="10">
        <v>6</v>
      </c>
      <c r="W613" s="10">
        <v>4</v>
      </c>
    </row>
    <row r="614" spans="1:23">
      <c r="A614" s="11">
        <v>44548</v>
      </c>
      <c r="B614" s="10" t="s">
        <v>274</v>
      </c>
      <c r="C614" s="10">
        <v>1821833</v>
      </c>
      <c r="D614" s="10" t="s">
        <v>1</v>
      </c>
      <c r="E614" s="10" t="s">
        <v>275</v>
      </c>
      <c r="F614" s="12" t="str">
        <f>LOOKUP(,-FIND({"","品牌","品类","需求","竞品","品类","成分","长尾","场景","占位","功效"},E614),{"其他","品牌词","品类词","需求词","竞品词","品类词","成分词","长尾词","场景词","占位词","功效词"})</f>
        <v>品类词</v>
      </c>
      <c r="G614" s="12" t="str">
        <f>INDEX(KOL素材!C:C,MATCH(M614,KOL素材!B:B,0))</f>
        <v>执业药师喜喜妈</v>
      </c>
      <c r="H614" s="10">
        <v>2225193</v>
      </c>
      <c r="I614" s="10" t="s">
        <v>216</v>
      </c>
      <c r="J614" s="10" t="s">
        <v>270</v>
      </c>
      <c r="K614" s="10">
        <v>9589319</v>
      </c>
      <c r="L614" s="10" t="s">
        <v>216</v>
      </c>
      <c r="M614" s="10" t="s">
        <v>270</v>
      </c>
      <c r="N614" s="10" t="s">
        <v>47</v>
      </c>
      <c r="O614" s="10">
        <v>3168.91</v>
      </c>
      <c r="P614" s="10">
        <v>10804</v>
      </c>
      <c r="Q614" s="10">
        <v>453</v>
      </c>
      <c r="R614" s="13">
        <v>0.0419</v>
      </c>
      <c r="S614" s="10">
        <v>6.99</v>
      </c>
      <c r="T614" s="10">
        <v>3</v>
      </c>
      <c r="U614" s="10">
        <v>0</v>
      </c>
      <c r="V614" s="10">
        <v>2</v>
      </c>
      <c r="W614" s="10">
        <v>0</v>
      </c>
    </row>
    <row r="615" spans="1:23">
      <c r="A615" s="11">
        <v>44548</v>
      </c>
      <c r="B615" s="10" t="s">
        <v>274</v>
      </c>
      <c r="C615" s="10">
        <v>1821833</v>
      </c>
      <c r="D615" s="10" t="s">
        <v>1</v>
      </c>
      <c r="E615" s="10" t="s">
        <v>276</v>
      </c>
      <c r="F615" s="12" t="str">
        <f>LOOKUP(,-FIND({"","品牌","品类","需求","竞品","品类","成分","长尾","场景","占位","功效"},E615),{"其他","品牌词","品类词","需求词","竞品词","品类词","成分词","长尾词","场景词","占位词","功效词"})</f>
        <v>品牌词</v>
      </c>
      <c r="G615" s="12" t="str">
        <f>INDEX(KOL素材!C:C,MATCH(M615,KOL素材!B:B,0))</f>
        <v>白羊羊</v>
      </c>
      <c r="H615" s="10">
        <v>2225210</v>
      </c>
      <c r="I615" s="10" t="s">
        <v>216</v>
      </c>
      <c r="J615" s="10" t="s">
        <v>229</v>
      </c>
      <c r="K615" s="10">
        <v>9589435</v>
      </c>
      <c r="L615" s="10" t="s">
        <v>216</v>
      </c>
      <c r="M615" s="10" t="s">
        <v>229</v>
      </c>
      <c r="N615" s="10" t="s">
        <v>47</v>
      </c>
      <c r="O615" s="10">
        <v>543.76</v>
      </c>
      <c r="P615" s="10">
        <v>3740</v>
      </c>
      <c r="Q615" s="10">
        <v>111</v>
      </c>
      <c r="R615" s="13">
        <v>0.0297</v>
      </c>
      <c r="S615" s="10">
        <v>4.89</v>
      </c>
      <c r="T615" s="10">
        <v>0</v>
      </c>
      <c r="U615" s="10">
        <v>0</v>
      </c>
      <c r="V615" s="10">
        <v>0</v>
      </c>
      <c r="W615" s="10">
        <v>0</v>
      </c>
    </row>
    <row r="616" spans="1:23">
      <c r="A616" s="11">
        <v>44548</v>
      </c>
      <c r="B616" s="10" t="s">
        <v>274</v>
      </c>
      <c r="C616" s="10">
        <v>1821833</v>
      </c>
      <c r="D616" s="10" t="s">
        <v>1</v>
      </c>
      <c r="E616" s="10" t="s">
        <v>277</v>
      </c>
      <c r="F616" s="12" t="str">
        <f>LOOKUP(,-FIND({"","品牌","品类","需求","竞品","品类","成分","长尾","场景","占位","功效"},E616),{"其他","品牌词","品类词","需求词","竞品词","品类词","成分词","长尾词","场景词","占位词","功效词"})</f>
        <v>品牌词</v>
      </c>
      <c r="G616" s="12" t="str">
        <f>INDEX(KOL素材!C:C,MATCH(M616,KOL素材!B:B,0))</f>
        <v>兔哥兔妹</v>
      </c>
      <c r="H616" s="10">
        <v>2244321</v>
      </c>
      <c r="I616" s="10" t="s">
        <v>216</v>
      </c>
      <c r="J616" s="10" t="s">
        <v>217</v>
      </c>
      <c r="K616" s="10">
        <v>9724117</v>
      </c>
      <c r="L616" s="10" t="s">
        <v>216</v>
      </c>
      <c r="M616" s="10" t="s">
        <v>217</v>
      </c>
      <c r="N616" s="10" t="s">
        <v>47</v>
      </c>
      <c r="O616" s="10">
        <v>19.62</v>
      </c>
      <c r="P616" s="10">
        <v>33</v>
      </c>
      <c r="Q616" s="10">
        <v>3</v>
      </c>
      <c r="R616" s="13">
        <v>0.0909</v>
      </c>
      <c r="S616" s="10">
        <v>6.54</v>
      </c>
      <c r="T616" s="10">
        <v>0</v>
      </c>
      <c r="U616" s="10">
        <v>0</v>
      </c>
      <c r="V616" s="10">
        <v>0</v>
      </c>
      <c r="W616" s="10">
        <v>0</v>
      </c>
    </row>
    <row r="617" spans="1:23">
      <c r="A617" s="11">
        <v>44548</v>
      </c>
      <c r="B617" s="10" t="s">
        <v>274</v>
      </c>
      <c r="C617" s="10">
        <v>1821833</v>
      </c>
      <c r="D617" s="10" t="s">
        <v>1</v>
      </c>
      <c r="E617" s="10" t="s">
        <v>278</v>
      </c>
      <c r="F617" s="12" t="str">
        <f>LOOKUP(,-FIND({"","品牌","品类","需求","竞品","品类","成分","长尾","场景","占位","功效"},E617),{"其他","品牌词","品类词","需求词","竞品词","品类词","成分词","长尾词","场景词","占位词","功效词"})</f>
        <v>品牌词</v>
      </c>
      <c r="G617" s="12" t="str">
        <f>INDEX(KOL素材!C:C,MATCH(M617,KOL素材!B:B,0))</f>
        <v>萌萌哒小柠檬</v>
      </c>
      <c r="H617" s="10">
        <v>2266911</v>
      </c>
      <c r="I617" s="10" t="s">
        <v>216</v>
      </c>
      <c r="J617" s="10" t="s">
        <v>279</v>
      </c>
      <c r="K617" s="10">
        <v>9938329</v>
      </c>
      <c r="L617" s="10" t="s">
        <v>216</v>
      </c>
      <c r="M617" s="10" t="s">
        <v>280</v>
      </c>
      <c r="N617" s="10" t="s">
        <v>47</v>
      </c>
      <c r="O617" s="10">
        <v>0</v>
      </c>
      <c r="P617" s="10">
        <v>12</v>
      </c>
      <c r="Q617" s="10">
        <v>0</v>
      </c>
      <c r="R617" s="13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</row>
    <row r="618" spans="1:23">
      <c r="A618" s="11">
        <v>44548</v>
      </c>
      <c r="B618" s="10" t="s">
        <v>274</v>
      </c>
      <c r="C618" s="10">
        <v>1821833</v>
      </c>
      <c r="D618" s="10" t="s">
        <v>1</v>
      </c>
      <c r="E618" s="10" t="s">
        <v>281</v>
      </c>
      <c r="F618" s="12" t="str">
        <f>LOOKUP(,-FIND({"","品牌","品类","需求","竞品","品类","成分","长尾","场景","占位","功效"},E618),{"其他","品牌词","品类词","需求词","竞品词","品类词","成分词","长尾词","场景词","占位词","功效词"})</f>
        <v>品牌词</v>
      </c>
      <c r="G618" s="12" t="str">
        <f>INDEX(KOL素材!C:C,MATCH(M618,KOL素材!B:B,0))</f>
        <v>萌萌哒小柠檬</v>
      </c>
      <c r="H618" s="10">
        <v>2267007</v>
      </c>
      <c r="I618" s="10" t="s">
        <v>216</v>
      </c>
      <c r="J618" s="10" t="s">
        <v>279</v>
      </c>
      <c r="K618" s="10">
        <v>9938338</v>
      </c>
      <c r="L618" s="10" t="s">
        <v>216</v>
      </c>
      <c r="M618" s="10" t="s">
        <v>280</v>
      </c>
      <c r="N618" s="10" t="s">
        <v>47</v>
      </c>
      <c r="O618" s="10">
        <v>191.8</v>
      </c>
      <c r="P618" s="10">
        <v>162</v>
      </c>
      <c r="Q618" s="10">
        <v>27</v>
      </c>
      <c r="R618" s="13">
        <v>0.1667</v>
      </c>
      <c r="S618" s="10">
        <v>7.1</v>
      </c>
      <c r="T618" s="10">
        <v>0</v>
      </c>
      <c r="U618" s="10">
        <v>0</v>
      </c>
      <c r="V618" s="10">
        <v>0</v>
      </c>
      <c r="W618" s="10">
        <v>0</v>
      </c>
    </row>
    <row r="619" spans="1:23">
      <c r="A619" s="11">
        <v>44548</v>
      </c>
      <c r="B619" s="10" t="s">
        <v>274</v>
      </c>
      <c r="C619" s="10">
        <v>1821833</v>
      </c>
      <c r="D619" s="10" t="s">
        <v>1</v>
      </c>
      <c r="E619" s="10" t="s">
        <v>282</v>
      </c>
      <c r="F619" s="12" t="str">
        <f>LOOKUP(,-FIND({"","品牌","品类","需求","竞品","品类","成分","长尾","场景","占位","功效"},E619),{"其他","品牌词","品类词","需求词","竞品词","品类词","成分词","长尾词","场景词","占位词","功效词"})</f>
        <v>功效词</v>
      </c>
      <c r="G619" s="12" t="str">
        <f>INDEX(KOL素材!C:C,MATCH(M619,KOL素材!B:B,0))</f>
        <v>儿童营养师高珊珊</v>
      </c>
      <c r="H619" s="10">
        <v>2274258</v>
      </c>
      <c r="I619" s="10" t="s">
        <v>216</v>
      </c>
      <c r="J619" s="10" t="s">
        <v>283</v>
      </c>
      <c r="K619" s="10">
        <v>9938082</v>
      </c>
      <c r="L619" s="10" t="s">
        <v>216</v>
      </c>
      <c r="M619" s="10" t="s">
        <v>283</v>
      </c>
      <c r="N619" s="10" t="s">
        <v>47</v>
      </c>
      <c r="O619" s="10">
        <v>1958.39</v>
      </c>
      <c r="P619" s="10">
        <v>8700</v>
      </c>
      <c r="Q619" s="10">
        <v>511</v>
      </c>
      <c r="R619" s="13">
        <v>0.0587</v>
      </c>
      <c r="S619" s="10">
        <v>3.83</v>
      </c>
      <c r="T619" s="10">
        <v>5</v>
      </c>
      <c r="U619" s="10">
        <v>2</v>
      </c>
      <c r="V619" s="10">
        <v>1</v>
      </c>
      <c r="W619" s="10">
        <v>0</v>
      </c>
    </row>
    <row r="620" spans="1:23">
      <c r="A620" s="11">
        <v>44549</v>
      </c>
      <c r="B620" s="10" t="s">
        <v>268</v>
      </c>
      <c r="C620" s="10">
        <v>1796446</v>
      </c>
      <c r="D620" s="10" t="s">
        <v>1</v>
      </c>
      <c r="E620" s="10" t="s">
        <v>269</v>
      </c>
      <c r="F620" s="12" t="str">
        <f>LOOKUP(,-FIND({"","品牌","品类","需求","竞品","品类","成分","长尾","场景","占位","功效"},E620),{"其他","品牌词","品类词","需求词","竞品词","品类词","成分词","长尾词","场景词","占位词","功效词"})</f>
        <v>品类词</v>
      </c>
      <c r="G620" s="12" t="str">
        <f>INDEX(KOL素材!C:C,MATCH(M620,KOL素材!B:B,0))</f>
        <v>执业药师喜喜妈</v>
      </c>
      <c r="H620" s="10">
        <v>2184195</v>
      </c>
      <c r="I620" s="10" t="s">
        <v>216</v>
      </c>
      <c r="J620" s="10" t="s">
        <v>270</v>
      </c>
      <c r="K620" s="10">
        <v>9327675</v>
      </c>
      <c r="L620" s="10" t="s">
        <v>216</v>
      </c>
      <c r="M620" s="10" t="s">
        <v>270</v>
      </c>
      <c r="N620" s="10" t="s">
        <v>47</v>
      </c>
      <c r="O620" s="10">
        <v>2599.16</v>
      </c>
      <c r="P620" s="10">
        <v>7313</v>
      </c>
      <c r="Q620" s="10">
        <v>376</v>
      </c>
      <c r="R620" s="13">
        <v>0.0514</v>
      </c>
      <c r="S620" s="10">
        <v>6.91</v>
      </c>
      <c r="T620" s="10">
        <v>3</v>
      </c>
      <c r="U620" s="10">
        <v>0</v>
      </c>
      <c r="V620" s="10">
        <v>0</v>
      </c>
      <c r="W620" s="10">
        <v>2</v>
      </c>
    </row>
    <row r="621" spans="1:23">
      <c r="A621" s="11">
        <v>44549</v>
      </c>
      <c r="B621" s="10" t="s">
        <v>268</v>
      </c>
      <c r="C621" s="10">
        <v>1796446</v>
      </c>
      <c r="D621" s="10" t="s">
        <v>1</v>
      </c>
      <c r="E621" s="10" t="s">
        <v>271</v>
      </c>
      <c r="F621" s="12" t="str">
        <f>LOOKUP(,-FIND({"","品牌","品类","需求","竞品","品类","成分","长尾","场景","占位","功效"},E621),{"其他","品牌词","品类词","需求词","竞品词","品类词","成分词","长尾词","场景词","占位词","功效词"})</f>
        <v>需求词</v>
      </c>
      <c r="G621" s="12" t="str">
        <f>INDEX(KOL素材!C:C,MATCH(M621,KOL素材!B:B,0))</f>
        <v>执业药师喜喜妈</v>
      </c>
      <c r="H621" s="10">
        <v>2196433</v>
      </c>
      <c r="I621" s="10" t="s">
        <v>216</v>
      </c>
      <c r="J621" s="10" t="s">
        <v>270</v>
      </c>
      <c r="K621" s="10">
        <v>9410409</v>
      </c>
      <c r="L621" s="10" t="s">
        <v>216</v>
      </c>
      <c r="M621" s="10" t="s">
        <v>270</v>
      </c>
      <c r="N621" s="10" t="s">
        <v>47</v>
      </c>
      <c r="O621" s="10">
        <v>1180.72</v>
      </c>
      <c r="P621" s="10">
        <v>2898</v>
      </c>
      <c r="Q621" s="10">
        <v>171</v>
      </c>
      <c r="R621" s="13">
        <v>0.059</v>
      </c>
      <c r="S621" s="10">
        <v>6.9</v>
      </c>
      <c r="T621" s="10">
        <v>1</v>
      </c>
      <c r="U621" s="10">
        <v>0</v>
      </c>
      <c r="V621" s="10">
        <v>1</v>
      </c>
      <c r="W621" s="10">
        <v>0</v>
      </c>
    </row>
    <row r="622" spans="1:23">
      <c r="A622" s="11">
        <v>44549</v>
      </c>
      <c r="B622" s="10" t="s">
        <v>272</v>
      </c>
      <c r="C622" s="10">
        <v>1810537</v>
      </c>
      <c r="D622" s="10" t="s">
        <v>1</v>
      </c>
      <c r="E622" s="10" t="s">
        <v>273</v>
      </c>
      <c r="F622" s="12" t="str">
        <f>LOOKUP(,-FIND({"","品牌","品类","需求","竞品","品类","成分","长尾","场景","占位","功效"},E622),{"其他","品牌词","品类词","需求词","竞品词","品类词","成分词","长尾词","场景词","占位词","功效词"})</f>
        <v>占位词</v>
      </c>
      <c r="G622" s="12" t="str">
        <f>INDEX(KOL素材!C:C,MATCH(M622,KOL素材!B:B,0))</f>
        <v>执业药师喜喜妈</v>
      </c>
      <c r="H622" s="10">
        <v>2207800</v>
      </c>
      <c r="I622" s="10" t="s">
        <v>216</v>
      </c>
      <c r="J622" s="10" t="s">
        <v>270</v>
      </c>
      <c r="K622" s="10">
        <v>9469560</v>
      </c>
      <c r="L622" s="10" t="s">
        <v>216</v>
      </c>
      <c r="M622" s="10" t="s">
        <v>270</v>
      </c>
      <c r="N622" s="10" t="s">
        <v>47</v>
      </c>
      <c r="O622" s="10">
        <v>18117.6</v>
      </c>
      <c r="P622" s="10">
        <v>29297</v>
      </c>
      <c r="Q622" s="10">
        <v>1609</v>
      </c>
      <c r="R622" s="13">
        <v>0.0549</v>
      </c>
      <c r="S622" s="10">
        <v>11.26</v>
      </c>
      <c r="T622" s="10">
        <v>17</v>
      </c>
      <c r="U622" s="10">
        <v>0</v>
      </c>
      <c r="V622" s="10">
        <v>5</v>
      </c>
      <c r="W622" s="10">
        <v>4</v>
      </c>
    </row>
    <row r="623" spans="1:23">
      <c r="A623" s="11">
        <v>44549</v>
      </c>
      <c r="B623" s="10" t="s">
        <v>274</v>
      </c>
      <c r="C623" s="10">
        <v>1821833</v>
      </c>
      <c r="D623" s="10" t="s">
        <v>1</v>
      </c>
      <c r="E623" s="10" t="s">
        <v>275</v>
      </c>
      <c r="F623" s="12" t="str">
        <f>LOOKUP(,-FIND({"","品牌","品类","需求","竞品","品类","成分","长尾","场景","占位","功效"},E623),{"其他","品牌词","品类词","需求词","竞品词","品类词","成分词","长尾词","场景词","占位词","功效词"})</f>
        <v>品类词</v>
      </c>
      <c r="G623" s="12" t="str">
        <f>INDEX(KOL素材!C:C,MATCH(M623,KOL素材!B:B,0))</f>
        <v>执业药师喜喜妈</v>
      </c>
      <c r="H623" s="10">
        <v>2225193</v>
      </c>
      <c r="I623" s="10" t="s">
        <v>216</v>
      </c>
      <c r="J623" s="10" t="s">
        <v>270</v>
      </c>
      <c r="K623" s="10">
        <v>9589319</v>
      </c>
      <c r="L623" s="10" t="s">
        <v>216</v>
      </c>
      <c r="M623" s="10" t="s">
        <v>270</v>
      </c>
      <c r="N623" s="10" t="s">
        <v>47</v>
      </c>
      <c r="O623" s="10">
        <v>2900.94</v>
      </c>
      <c r="P623" s="10">
        <v>11171</v>
      </c>
      <c r="Q623" s="10">
        <v>415</v>
      </c>
      <c r="R623" s="13">
        <v>0.0371</v>
      </c>
      <c r="S623" s="10">
        <v>6.99</v>
      </c>
      <c r="T623" s="10">
        <v>3</v>
      </c>
      <c r="U623" s="10">
        <v>0</v>
      </c>
      <c r="V623" s="10">
        <v>3</v>
      </c>
      <c r="W623" s="10">
        <v>1</v>
      </c>
    </row>
    <row r="624" spans="1:23">
      <c r="A624" s="11">
        <v>44549</v>
      </c>
      <c r="B624" s="10" t="s">
        <v>274</v>
      </c>
      <c r="C624" s="10">
        <v>1821833</v>
      </c>
      <c r="D624" s="10" t="s">
        <v>1</v>
      </c>
      <c r="E624" s="10" t="s">
        <v>276</v>
      </c>
      <c r="F624" s="12" t="str">
        <f>LOOKUP(,-FIND({"","品牌","品类","需求","竞品","品类","成分","长尾","场景","占位","功效"},E624),{"其他","品牌词","品类词","需求词","竞品词","品类词","成分词","长尾词","场景词","占位词","功效词"})</f>
        <v>品牌词</v>
      </c>
      <c r="G624" s="12" t="str">
        <f>INDEX(KOL素材!C:C,MATCH(M624,KOL素材!B:B,0))</f>
        <v>白羊羊</v>
      </c>
      <c r="H624" s="10">
        <v>2225210</v>
      </c>
      <c r="I624" s="10" t="s">
        <v>216</v>
      </c>
      <c r="J624" s="10" t="s">
        <v>229</v>
      </c>
      <c r="K624" s="10">
        <v>9589435</v>
      </c>
      <c r="L624" s="10" t="s">
        <v>216</v>
      </c>
      <c r="M624" s="10" t="s">
        <v>229</v>
      </c>
      <c r="N624" s="10" t="s">
        <v>47</v>
      </c>
      <c r="O624" s="10">
        <v>539.11</v>
      </c>
      <c r="P624" s="10">
        <v>3770</v>
      </c>
      <c r="Q624" s="10">
        <v>114</v>
      </c>
      <c r="R624" s="13">
        <v>0.0302</v>
      </c>
      <c r="S624" s="10">
        <v>4.72</v>
      </c>
      <c r="T624" s="10">
        <v>0</v>
      </c>
      <c r="U624" s="10">
        <v>0</v>
      </c>
      <c r="V624" s="10">
        <v>0</v>
      </c>
      <c r="W624" s="10">
        <v>0</v>
      </c>
    </row>
    <row r="625" spans="1:23">
      <c r="A625" s="11">
        <v>44549</v>
      </c>
      <c r="B625" s="10" t="s">
        <v>274</v>
      </c>
      <c r="C625" s="10">
        <v>1821833</v>
      </c>
      <c r="D625" s="10" t="s">
        <v>1</v>
      </c>
      <c r="E625" s="10" t="s">
        <v>277</v>
      </c>
      <c r="F625" s="12" t="str">
        <f>LOOKUP(,-FIND({"","品牌","品类","需求","竞品","品类","成分","长尾","场景","占位","功效"},E625),{"其他","品牌词","品类词","需求词","竞品词","品类词","成分词","长尾词","场景词","占位词","功效词"})</f>
        <v>品牌词</v>
      </c>
      <c r="G625" s="12" t="str">
        <f>INDEX(KOL素材!C:C,MATCH(M625,KOL素材!B:B,0))</f>
        <v>兔哥兔妹</v>
      </c>
      <c r="H625" s="10">
        <v>2244321</v>
      </c>
      <c r="I625" s="10" t="s">
        <v>216</v>
      </c>
      <c r="J625" s="10" t="s">
        <v>217</v>
      </c>
      <c r="K625" s="10">
        <v>9724117</v>
      </c>
      <c r="L625" s="10" t="s">
        <v>216</v>
      </c>
      <c r="M625" s="10" t="s">
        <v>217</v>
      </c>
      <c r="N625" s="10" t="s">
        <v>47</v>
      </c>
      <c r="O625" s="10">
        <v>33.21</v>
      </c>
      <c r="P625" s="10">
        <v>29</v>
      </c>
      <c r="Q625" s="10">
        <v>5</v>
      </c>
      <c r="R625" s="13">
        <v>0.1724</v>
      </c>
      <c r="S625" s="10">
        <v>6.64</v>
      </c>
      <c r="T625" s="10">
        <v>0</v>
      </c>
      <c r="U625" s="10">
        <v>0</v>
      </c>
      <c r="V625" s="10">
        <v>0</v>
      </c>
      <c r="W625" s="10">
        <v>0</v>
      </c>
    </row>
    <row r="626" spans="1:23">
      <c r="A626" s="11">
        <v>44549</v>
      </c>
      <c r="B626" s="10" t="s">
        <v>274</v>
      </c>
      <c r="C626" s="10">
        <v>1821833</v>
      </c>
      <c r="D626" s="10" t="s">
        <v>1</v>
      </c>
      <c r="E626" s="10" t="s">
        <v>278</v>
      </c>
      <c r="F626" s="12" t="str">
        <f>LOOKUP(,-FIND({"","品牌","品类","需求","竞品","品类","成分","长尾","场景","占位","功效"},E626),{"其他","品牌词","品类词","需求词","竞品词","品类词","成分词","长尾词","场景词","占位词","功效词"})</f>
        <v>品牌词</v>
      </c>
      <c r="G626" s="12" t="str">
        <f>INDEX(KOL素材!C:C,MATCH(M626,KOL素材!B:B,0))</f>
        <v>萌萌哒小柠檬</v>
      </c>
      <c r="H626" s="10">
        <v>2266911</v>
      </c>
      <c r="I626" s="10" t="s">
        <v>216</v>
      </c>
      <c r="J626" s="10" t="s">
        <v>279</v>
      </c>
      <c r="K626" s="10">
        <v>9938329</v>
      </c>
      <c r="L626" s="10" t="s">
        <v>216</v>
      </c>
      <c r="M626" s="10" t="s">
        <v>280</v>
      </c>
      <c r="N626" s="10" t="s">
        <v>47</v>
      </c>
      <c r="O626" s="10">
        <v>3.8</v>
      </c>
      <c r="P626" s="10">
        <v>4</v>
      </c>
      <c r="Q626" s="10">
        <v>1</v>
      </c>
      <c r="R626" s="13">
        <v>0.25</v>
      </c>
      <c r="S626" s="10">
        <v>3.8</v>
      </c>
      <c r="T626" s="10">
        <v>0</v>
      </c>
      <c r="U626" s="10">
        <v>0</v>
      </c>
      <c r="V626" s="10">
        <v>0</v>
      </c>
      <c r="W626" s="10">
        <v>0</v>
      </c>
    </row>
    <row r="627" spans="1:23">
      <c r="A627" s="11">
        <v>44549</v>
      </c>
      <c r="B627" s="10" t="s">
        <v>274</v>
      </c>
      <c r="C627" s="10">
        <v>1821833</v>
      </c>
      <c r="D627" s="10" t="s">
        <v>1</v>
      </c>
      <c r="E627" s="10" t="s">
        <v>281</v>
      </c>
      <c r="F627" s="12" t="str">
        <f>LOOKUP(,-FIND({"","品牌","品类","需求","竞品","品类","成分","长尾","场景","占位","功效"},E627),{"其他","品牌词","品类词","需求词","竞品词","品类词","成分词","长尾词","场景词","占位词","功效词"})</f>
        <v>品牌词</v>
      </c>
      <c r="G627" s="12" t="str">
        <f>INDEX(KOL素材!C:C,MATCH(M627,KOL素材!B:B,0))</f>
        <v>萌萌哒小柠檬</v>
      </c>
      <c r="H627" s="10">
        <v>2267007</v>
      </c>
      <c r="I627" s="10" t="s">
        <v>216</v>
      </c>
      <c r="J627" s="10" t="s">
        <v>279</v>
      </c>
      <c r="K627" s="10">
        <v>9938338</v>
      </c>
      <c r="L627" s="10" t="s">
        <v>216</v>
      </c>
      <c r="M627" s="10" t="s">
        <v>280</v>
      </c>
      <c r="N627" s="10" t="s">
        <v>47</v>
      </c>
      <c r="O627" s="10">
        <v>67.75</v>
      </c>
      <c r="P627" s="10">
        <v>156</v>
      </c>
      <c r="Q627" s="10">
        <v>11</v>
      </c>
      <c r="R627" s="13">
        <v>0.0705</v>
      </c>
      <c r="S627" s="10">
        <v>6.15</v>
      </c>
      <c r="T627" s="10">
        <v>0</v>
      </c>
      <c r="U627" s="10">
        <v>0</v>
      </c>
      <c r="V627" s="10">
        <v>0</v>
      </c>
      <c r="W627" s="10">
        <v>0</v>
      </c>
    </row>
    <row r="628" spans="1:23">
      <c r="A628" s="11">
        <v>44549</v>
      </c>
      <c r="B628" s="10" t="s">
        <v>274</v>
      </c>
      <c r="C628" s="10">
        <v>1821833</v>
      </c>
      <c r="D628" s="10" t="s">
        <v>1</v>
      </c>
      <c r="E628" s="10" t="s">
        <v>282</v>
      </c>
      <c r="F628" s="12" t="str">
        <f>LOOKUP(,-FIND({"","品牌","品类","需求","竞品","品类","成分","长尾","场景","占位","功效"},E628),{"其他","品牌词","品类词","需求词","竞品词","品类词","成分词","长尾词","场景词","占位词","功效词"})</f>
        <v>功效词</v>
      </c>
      <c r="G628" s="12" t="str">
        <f>INDEX(KOL素材!C:C,MATCH(M628,KOL素材!B:B,0))</f>
        <v>儿童营养师高珊珊</v>
      </c>
      <c r="H628" s="10">
        <v>2274258</v>
      </c>
      <c r="I628" s="10" t="s">
        <v>216</v>
      </c>
      <c r="J628" s="10" t="s">
        <v>283</v>
      </c>
      <c r="K628" s="10">
        <v>9938082</v>
      </c>
      <c r="L628" s="10" t="s">
        <v>216</v>
      </c>
      <c r="M628" s="10" t="s">
        <v>283</v>
      </c>
      <c r="N628" s="10" t="s">
        <v>47</v>
      </c>
      <c r="O628" s="10">
        <v>2132.63</v>
      </c>
      <c r="P628" s="10">
        <v>10072</v>
      </c>
      <c r="Q628" s="10">
        <v>557</v>
      </c>
      <c r="R628" s="13">
        <v>0.0553</v>
      </c>
      <c r="S628" s="10">
        <v>3.82</v>
      </c>
      <c r="T628" s="10">
        <v>3</v>
      </c>
      <c r="U628" s="10">
        <v>0</v>
      </c>
      <c r="V628" s="10">
        <v>3</v>
      </c>
      <c r="W628" s="10">
        <v>0</v>
      </c>
    </row>
    <row r="629" spans="1:23">
      <c r="A629" s="11">
        <v>44550</v>
      </c>
      <c r="B629" s="10" t="s">
        <v>268</v>
      </c>
      <c r="C629" s="10">
        <v>1796446</v>
      </c>
      <c r="D629" s="10" t="s">
        <v>1</v>
      </c>
      <c r="E629" s="10" t="s">
        <v>269</v>
      </c>
      <c r="F629" s="12" t="str">
        <f>LOOKUP(,-FIND({"","品牌","品类","需求","竞品","品类","成分","长尾","场景","占位","功效"},E629),{"其他","品牌词","品类词","需求词","竞品词","品类词","成分词","长尾词","场景词","占位词","功效词"})</f>
        <v>品类词</v>
      </c>
      <c r="G629" s="12" t="str">
        <f>INDEX(KOL素材!C:C,MATCH(M629,KOL素材!B:B,0))</f>
        <v>执业药师喜喜妈</v>
      </c>
      <c r="H629" s="10">
        <v>2184195</v>
      </c>
      <c r="I629" s="10" t="s">
        <v>216</v>
      </c>
      <c r="J629" s="10" t="s">
        <v>270</v>
      </c>
      <c r="K629" s="10">
        <v>9327675</v>
      </c>
      <c r="L629" s="10" t="s">
        <v>216</v>
      </c>
      <c r="M629" s="10" t="s">
        <v>270</v>
      </c>
      <c r="N629" s="10" t="s">
        <v>47</v>
      </c>
      <c r="O629" s="10">
        <v>2406.62</v>
      </c>
      <c r="P629" s="10">
        <v>6859</v>
      </c>
      <c r="Q629" s="10">
        <v>349</v>
      </c>
      <c r="R629" s="13">
        <v>0.0509</v>
      </c>
      <c r="S629" s="10">
        <v>6.89</v>
      </c>
      <c r="T629" s="10">
        <v>3</v>
      </c>
      <c r="U629" s="10">
        <v>0</v>
      </c>
      <c r="V629" s="10">
        <v>3</v>
      </c>
      <c r="W629" s="10">
        <v>1</v>
      </c>
    </row>
    <row r="630" spans="1:23">
      <c r="A630" s="11">
        <v>44550</v>
      </c>
      <c r="B630" s="10" t="s">
        <v>268</v>
      </c>
      <c r="C630" s="10">
        <v>1796446</v>
      </c>
      <c r="D630" s="10" t="s">
        <v>1</v>
      </c>
      <c r="E630" s="10" t="s">
        <v>271</v>
      </c>
      <c r="F630" s="12" t="str">
        <f>LOOKUP(,-FIND({"","品牌","品类","需求","竞品","品类","成分","长尾","场景","占位","功效"},E630),{"其他","品牌词","品类词","需求词","竞品词","品类词","成分词","长尾词","场景词","占位词","功效词"})</f>
        <v>需求词</v>
      </c>
      <c r="G630" s="12" t="str">
        <f>INDEX(KOL素材!C:C,MATCH(M630,KOL素材!B:B,0))</f>
        <v>执业药师喜喜妈</v>
      </c>
      <c r="H630" s="10">
        <v>2196433</v>
      </c>
      <c r="I630" s="10" t="s">
        <v>216</v>
      </c>
      <c r="J630" s="10" t="s">
        <v>270</v>
      </c>
      <c r="K630" s="10">
        <v>9410409</v>
      </c>
      <c r="L630" s="10" t="s">
        <v>216</v>
      </c>
      <c r="M630" s="10" t="s">
        <v>270</v>
      </c>
      <c r="N630" s="10" t="s">
        <v>47</v>
      </c>
      <c r="O630" s="10">
        <v>1446.15</v>
      </c>
      <c r="P630" s="10">
        <v>3917</v>
      </c>
      <c r="Q630" s="10">
        <v>210</v>
      </c>
      <c r="R630" s="13">
        <v>0.0536</v>
      </c>
      <c r="S630" s="10">
        <v>6.88</v>
      </c>
      <c r="T630" s="10">
        <v>1</v>
      </c>
      <c r="U630" s="10">
        <v>1</v>
      </c>
      <c r="V630" s="10">
        <v>1</v>
      </c>
      <c r="W630" s="10">
        <v>0</v>
      </c>
    </row>
    <row r="631" spans="1:23">
      <c r="A631" s="11">
        <v>44550</v>
      </c>
      <c r="B631" s="10" t="s">
        <v>272</v>
      </c>
      <c r="C631" s="10">
        <v>1810537</v>
      </c>
      <c r="D631" s="10" t="s">
        <v>1</v>
      </c>
      <c r="E631" s="10" t="s">
        <v>273</v>
      </c>
      <c r="F631" s="12" t="str">
        <f>LOOKUP(,-FIND({"","品牌","品类","需求","竞品","品类","成分","长尾","场景","占位","功效"},E631),{"其他","品牌词","品类词","需求词","竞品词","品类词","成分词","长尾词","场景词","占位词","功效词"})</f>
        <v>占位词</v>
      </c>
      <c r="G631" s="12" t="str">
        <f>INDEX(KOL素材!C:C,MATCH(M631,KOL素材!B:B,0))</f>
        <v>执业药师喜喜妈</v>
      </c>
      <c r="H631" s="10">
        <v>2207800</v>
      </c>
      <c r="I631" s="10" t="s">
        <v>216</v>
      </c>
      <c r="J631" s="10" t="s">
        <v>270</v>
      </c>
      <c r="K631" s="10">
        <v>9469560</v>
      </c>
      <c r="L631" s="10" t="s">
        <v>216</v>
      </c>
      <c r="M631" s="10" t="s">
        <v>270</v>
      </c>
      <c r="N631" s="10" t="s">
        <v>47</v>
      </c>
      <c r="O631" s="10">
        <v>19226.9</v>
      </c>
      <c r="P631" s="10">
        <v>32258</v>
      </c>
      <c r="Q631" s="10">
        <v>1768</v>
      </c>
      <c r="R631" s="13">
        <v>0.0548</v>
      </c>
      <c r="S631" s="10">
        <v>10.87</v>
      </c>
      <c r="T631" s="10">
        <v>14</v>
      </c>
      <c r="U631" s="10">
        <v>2</v>
      </c>
      <c r="V631" s="10">
        <v>4</v>
      </c>
      <c r="W631" s="10">
        <v>2</v>
      </c>
    </row>
    <row r="632" spans="1:23">
      <c r="A632" s="11">
        <v>44550</v>
      </c>
      <c r="B632" s="10" t="s">
        <v>274</v>
      </c>
      <c r="C632" s="10">
        <v>1821833</v>
      </c>
      <c r="D632" s="10" t="s">
        <v>1</v>
      </c>
      <c r="E632" s="10" t="s">
        <v>275</v>
      </c>
      <c r="F632" s="12" t="str">
        <f>LOOKUP(,-FIND({"","品牌","品类","需求","竞品","品类","成分","长尾","场景","占位","功效"},E632),{"其他","品牌词","品类词","需求词","竞品词","品类词","成分词","长尾词","场景词","占位词","功效词"})</f>
        <v>品类词</v>
      </c>
      <c r="G632" s="12" t="str">
        <f>INDEX(KOL素材!C:C,MATCH(M632,KOL素材!B:B,0))</f>
        <v>执业药师喜喜妈</v>
      </c>
      <c r="H632" s="10">
        <v>2225193</v>
      </c>
      <c r="I632" s="10" t="s">
        <v>216</v>
      </c>
      <c r="J632" s="10" t="s">
        <v>270</v>
      </c>
      <c r="K632" s="10">
        <v>9589319</v>
      </c>
      <c r="L632" s="10" t="s">
        <v>216</v>
      </c>
      <c r="M632" s="10" t="s">
        <v>270</v>
      </c>
      <c r="N632" s="10" t="s">
        <v>47</v>
      </c>
      <c r="O632" s="10">
        <v>3119.54</v>
      </c>
      <c r="P632" s="10">
        <v>11765</v>
      </c>
      <c r="Q632" s="10">
        <v>447</v>
      </c>
      <c r="R632" s="13">
        <v>0.038</v>
      </c>
      <c r="S632" s="10">
        <v>6.97</v>
      </c>
      <c r="T632" s="10">
        <v>3</v>
      </c>
      <c r="U632" s="10">
        <v>0</v>
      </c>
      <c r="V632" s="10">
        <v>2</v>
      </c>
      <c r="W632" s="10">
        <v>1</v>
      </c>
    </row>
    <row r="633" spans="1:23">
      <c r="A633" s="11">
        <v>44550</v>
      </c>
      <c r="B633" s="10" t="s">
        <v>274</v>
      </c>
      <c r="C633" s="10">
        <v>1821833</v>
      </c>
      <c r="D633" s="10" t="s">
        <v>1</v>
      </c>
      <c r="E633" s="10" t="s">
        <v>276</v>
      </c>
      <c r="F633" s="12" t="str">
        <f>LOOKUP(,-FIND({"","品牌","品类","需求","竞品","品类","成分","长尾","场景","占位","功效"},E633),{"其他","品牌词","品类词","需求词","竞品词","品类词","成分词","长尾词","场景词","占位词","功效词"})</f>
        <v>品牌词</v>
      </c>
      <c r="G633" s="12" t="str">
        <f>INDEX(KOL素材!C:C,MATCH(M633,KOL素材!B:B,0))</f>
        <v>白羊羊</v>
      </c>
      <c r="H633" s="10">
        <v>2225210</v>
      </c>
      <c r="I633" s="10" t="s">
        <v>216</v>
      </c>
      <c r="J633" s="10" t="s">
        <v>229</v>
      </c>
      <c r="K633" s="10">
        <v>9589435</v>
      </c>
      <c r="L633" s="10" t="s">
        <v>216</v>
      </c>
      <c r="M633" s="10" t="s">
        <v>229</v>
      </c>
      <c r="N633" s="10" t="s">
        <v>47</v>
      </c>
      <c r="O633" s="10">
        <v>568.77</v>
      </c>
      <c r="P633" s="10">
        <v>3653</v>
      </c>
      <c r="Q633" s="10">
        <v>116</v>
      </c>
      <c r="R633" s="13">
        <v>0.0318</v>
      </c>
      <c r="S633" s="10">
        <v>4.9</v>
      </c>
      <c r="T633" s="10">
        <v>0</v>
      </c>
      <c r="U633" s="10">
        <v>0</v>
      </c>
      <c r="V633" s="10">
        <v>0</v>
      </c>
      <c r="W633" s="10">
        <v>0</v>
      </c>
    </row>
    <row r="634" spans="1:23">
      <c r="A634" s="11">
        <v>44550</v>
      </c>
      <c r="B634" s="10" t="s">
        <v>274</v>
      </c>
      <c r="C634" s="10">
        <v>1821833</v>
      </c>
      <c r="D634" s="10" t="s">
        <v>1</v>
      </c>
      <c r="E634" s="10" t="s">
        <v>277</v>
      </c>
      <c r="F634" s="12" t="str">
        <f>LOOKUP(,-FIND({"","品牌","品类","需求","竞品","品类","成分","长尾","场景","占位","功效"},E634),{"其他","品牌词","品类词","需求词","竞品词","品类词","成分词","长尾词","场景词","占位词","功效词"})</f>
        <v>品牌词</v>
      </c>
      <c r="G634" s="12" t="str">
        <f>INDEX(KOL素材!C:C,MATCH(M634,KOL素材!B:B,0))</f>
        <v>兔哥兔妹</v>
      </c>
      <c r="H634" s="10">
        <v>2244321</v>
      </c>
      <c r="I634" s="10" t="s">
        <v>216</v>
      </c>
      <c r="J634" s="10" t="s">
        <v>217</v>
      </c>
      <c r="K634" s="10">
        <v>9724117</v>
      </c>
      <c r="L634" s="10" t="s">
        <v>216</v>
      </c>
      <c r="M634" s="10" t="s">
        <v>217</v>
      </c>
      <c r="N634" s="10" t="s">
        <v>47</v>
      </c>
      <c r="O634" s="10">
        <v>0</v>
      </c>
      <c r="P634" s="10">
        <v>22</v>
      </c>
      <c r="Q634" s="10">
        <v>0</v>
      </c>
      <c r="R634" s="13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</row>
    <row r="635" spans="1:23">
      <c r="A635" s="11">
        <v>44550</v>
      </c>
      <c r="B635" s="10" t="s">
        <v>274</v>
      </c>
      <c r="C635" s="10">
        <v>1821833</v>
      </c>
      <c r="D635" s="10" t="s">
        <v>1</v>
      </c>
      <c r="E635" s="10" t="s">
        <v>281</v>
      </c>
      <c r="F635" s="12" t="str">
        <f>LOOKUP(,-FIND({"","品牌","品类","需求","竞品","品类","成分","长尾","场景","占位","功效"},E635),{"其他","品牌词","品类词","需求词","竞品词","品类词","成分词","长尾词","场景词","占位词","功效词"})</f>
        <v>品牌词</v>
      </c>
      <c r="G635" s="12" t="str">
        <f>INDEX(KOL素材!C:C,MATCH(M635,KOL素材!B:B,0))</f>
        <v>萌萌哒小柠檬</v>
      </c>
      <c r="H635" s="10">
        <v>2267007</v>
      </c>
      <c r="I635" s="10" t="s">
        <v>216</v>
      </c>
      <c r="J635" s="10" t="s">
        <v>279</v>
      </c>
      <c r="K635" s="10">
        <v>9938338</v>
      </c>
      <c r="L635" s="10" t="s">
        <v>216</v>
      </c>
      <c r="M635" s="10" t="s">
        <v>280</v>
      </c>
      <c r="N635" s="10" t="s">
        <v>47</v>
      </c>
      <c r="O635" s="10">
        <v>1277.64</v>
      </c>
      <c r="P635" s="10">
        <v>4805</v>
      </c>
      <c r="Q635" s="10">
        <v>166</v>
      </c>
      <c r="R635" s="13">
        <v>0.0345</v>
      </c>
      <c r="S635" s="10">
        <v>7.69</v>
      </c>
      <c r="T635" s="10">
        <v>2</v>
      </c>
      <c r="U635" s="10">
        <v>0</v>
      </c>
      <c r="V635" s="10">
        <v>0</v>
      </c>
      <c r="W635" s="10">
        <v>0</v>
      </c>
    </row>
    <row r="636" spans="1:23">
      <c r="A636" s="11">
        <v>44550</v>
      </c>
      <c r="B636" s="10" t="s">
        <v>274</v>
      </c>
      <c r="C636" s="10">
        <v>1821833</v>
      </c>
      <c r="D636" s="10" t="s">
        <v>1</v>
      </c>
      <c r="E636" s="10" t="s">
        <v>282</v>
      </c>
      <c r="F636" s="12" t="str">
        <f>LOOKUP(,-FIND({"","品牌","品类","需求","竞品","品类","成分","长尾","场景","占位","功效"},E636),{"其他","品牌词","品类词","需求词","竞品词","品类词","成分词","长尾词","场景词","占位词","功效词"})</f>
        <v>功效词</v>
      </c>
      <c r="G636" s="12" t="str">
        <f>INDEX(KOL素材!C:C,MATCH(M636,KOL素材!B:B,0))</f>
        <v>儿童营养师高珊珊</v>
      </c>
      <c r="H636" s="10">
        <v>2274258</v>
      </c>
      <c r="I636" s="10" t="s">
        <v>216</v>
      </c>
      <c r="J636" s="10" t="s">
        <v>283</v>
      </c>
      <c r="K636" s="10">
        <v>9938082</v>
      </c>
      <c r="L636" s="10" t="s">
        <v>216</v>
      </c>
      <c r="M636" s="10" t="s">
        <v>283</v>
      </c>
      <c r="N636" s="10" t="s">
        <v>47</v>
      </c>
      <c r="O636" s="10">
        <v>2121.32</v>
      </c>
      <c r="P636" s="10">
        <v>10495</v>
      </c>
      <c r="Q636" s="10">
        <v>579</v>
      </c>
      <c r="R636" s="13">
        <v>0.0552</v>
      </c>
      <c r="S636" s="10">
        <v>3.66</v>
      </c>
      <c r="T636" s="10">
        <v>5</v>
      </c>
      <c r="U636" s="10">
        <v>0</v>
      </c>
      <c r="V636" s="10">
        <v>4</v>
      </c>
      <c r="W636" s="10">
        <v>0</v>
      </c>
    </row>
    <row r="637" spans="1:23">
      <c r="A637" s="11">
        <v>44551</v>
      </c>
      <c r="B637" s="10" t="s">
        <v>268</v>
      </c>
      <c r="C637" s="10">
        <v>1796446</v>
      </c>
      <c r="D637" s="10" t="s">
        <v>1</v>
      </c>
      <c r="E637" s="10" t="s">
        <v>269</v>
      </c>
      <c r="F637" s="12" t="str">
        <f>LOOKUP(,-FIND({"","品牌","品类","需求","竞品","品类","成分","长尾","场景","占位","功效"},E637),{"其他","品牌词","品类词","需求词","竞品词","品类词","成分词","长尾词","场景词","占位词","功效词"})</f>
        <v>品类词</v>
      </c>
      <c r="G637" s="12" t="str">
        <f>INDEX(KOL素材!C:C,MATCH(M637,KOL素材!B:B,0))</f>
        <v>执业药师喜喜妈</v>
      </c>
      <c r="H637" s="10">
        <v>2184195</v>
      </c>
      <c r="I637" s="10" t="s">
        <v>216</v>
      </c>
      <c r="J637" s="10" t="s">
        <v>270</v>
      </c>
      <c r="K637" s="10">
        <v>9327675</v>
      </c>
      <c r="L637" s="10" t="s">
        <v>216</v>
      </c>
      <c r="M637" s="10" t="s">
        <v>270</v>
      </c>
      <c r="N637" s="10" t="s">
        <v>47</v>
      </c>
      <c r="O637" s="10">
        <v>2317.14</v>
      </c>
      <c r="P637" s="10">
        <v>5901</v>
      </c>
      <c r="Q637" s="10">
        <v>332</v>
      </c>
      <c r="R637" s="13">
        <v>0.0563</v>
      </c>
      <c r="S637" s="10">
        <v>6.97</v>
      </c>
      <c r="T637" s="10">
        <v>5</v>
      </c>
      <c r="U637" s="10">
        <v>0</v>
      </c>
      <c r="V637" s="10">
        <v>2</v>
      </c>
      <c r="W637" s="10">
        <v>0</v>
      </c>
    </row>
    <row r="638" spans="1:23">
      <c r="A638" s="11">
        <v>44551</v>
      </c>
      <c r="B638" s="10" t="s">
        <v>268</v>
      </c>
      <c r="C638" s="10">
        <v>1796446</v>
      </c>
      <c r="D638" s="10" t="s">
        <v>1</v>
      </c>
      <c r="E638" s="10" t="s">
        <v>271</v>
      </c>
      <c r="F638" s="12" t="str">
        <f>LOOKUP(,-FIND({"","品牌","品类","需求","竞品","品类","成分","长尾","场景","占位","功效"},E638),{"其他","品牌词","品类词","需求词","竞品词","品类词","成分词","长尾词","场景词","占位词","功效词"})</f>
        <v>需求词</v>
      </c>
      <c r="G638" s="12" t="str">
        <f>INDEX(KOL素材!C:C,MATCH(M638,KOL素材!B:B,0))</f>
        <v>执业药师喜喜妈</v>
      </c>
      <c r="H638" s="10">
        <v>2196433</v>
      </c>
      <c r="I638" s="10" t="s">
        <v>216</v>
      </c>
      <c r="J638" s="10" t="s">
        <v>270</v>
      </c>
      <c r="K638" s="10">
        <v>9410409</v>
      </c>
      <c r="L638" s="10" t="s">
        <v>216</v>
      </c>
      <c r="M638" s="10" t="s">
        <v>270</v>
      </c>
      <c r="N638" s="10" t="s">
        <v>47</v>
      </c>
      <c r="O638" s="10">
        <v>1084.56</v>
      </c>
      <c r="P638" s="10">
        <v>2977</v>
      </c>
      <c r="Q638" s="10">
        <v>159</v>
      </c>
      <c r="R638" s="13">
        <v>0.0534</v>
      </c>
      <c r="S638" s="10">
        <v>6.82</v>
      </c>
      <c r="T638" s="10">
        <v>4</v>
      </c>
      <c r="U638" s="10">
        <v>0</v>
      </c>
      <c r="V638" s="10">
        <v>4</v>
      </c>
      <c r="W638" s="10">
        <v>1</v>
      </c>
    </row>
    <row r="639" spans="1:23">
      <c r="A639" s="11">
        <v>44551</v>
      </c>
      <c r="B639" s="10" t="s">
        <v>272</v>
      </c>
      <c r="C639" s="10">
        <v>1810537</v>
      </c>
      <c r="D639" s="10" t="s">
        <v>1</v>
      </c>
      <c r="E639" s="10" t="s">
        <v>273</v>
      </c>
      <c r="F639" s="12" t="str">
        <f>LOOKUP(,-FIND({"","品牌","品类","需求","竞品","品类","成分","长尾","场景","占位","功效"},E639),{"其他","品牌词","品类词","需求词","竞品词","品类词","成分词","长尾词","场景词","占位词","功效词"})</f>
        <v>占位词</v>
      </c>
      <c r="G639" s="12" t="str">
        <f>INDEX(KOL素材!C:C,MATCH(M639,KOL素材!B:B,0))</f>
        <v>执业药师喜喜妈</v>
      </c>
      <c r="H639" s="10">
        <v>2207800</v>
      </c>
      <c r="I639" s="10" t="s">
        <v>216</v>
      </c>
      <c r="J639" s="10" t="s">
        <v>270</v>
      </c>
      <c r="K639" s="10">
        <v>9469560</v>
      </c>
      <c r="L639" s="10" t="s">
        <v>216</v>
      </c>
      <c r="M639" s="10" t="s">
        <v>270</v>
      </c>
      <c r="N639" s="10" t="s">
        <v>47</v>
      </c>
      <c r="O639" s="10">
        <v>19010.93</v>
      </c>
      <c r="P639" s="10">
        <v>30273</v>
      </c>
      <c r="Q639" s="10">
        <v>1700</v>
      </c>
      <c r="R639" s="13">
        <v>0.0562</v>
      </c>
      <c r="S639" s="10">
        <v>11.18</v>
      </c>
      <c r="T639" s="10">
        <v>10</v>
      </c>
      <c r="U639" s="10">
        <v>0</v>
      </c>
      <c r="V639" s="10">
        <v>9</v>
      </c>
      <c r="W639" s="10">
        <v>3</v>
      </c>
    </row>
    <row r="640" spans="1:23">
      <c r="A640" s="11">
        <v>44551</v>
      </c>
      <c r="B640" s="10" t="s">
        <v>274</v>
      </c>
      <c r="C640" s="10">
        <v>1821833</v>
      </c>
      <c r="D640" s="10" t="s">
        <v>1</v>
      </c>
      <c r="E640" s="10" t="s">
        <v>275</v>
      </c>
      <c r="F640" s="12" t="str">
        <f>LOOKUP(,-FIND({"","品牌","品类","需求","竞品","品类","成分","长尾","场景","占位","功效"},E640),{"其他","品牌词","品类词","需求词","竞品词","品类词","成分词","长尾词","场景词","占位词","功效词"})</f>
        <v>品类词</v>
      </c>
      <c r="G640" s="12" t="str">
        <f>INDEX(KOL素材!C:C,MATCH(M640,KOL素材!B:B,0))</f>
        <v>执业药师喜喜妈</v>
      </c>
      <c r="H640" s="10">
        <v>2225193</v>
      </c>
      <c r="I640" s="10" t="s">
        <v>216</v>
      </c>
      <c r="J640" s="10" t="s">
        <v>270</v>
      </c>
      <c r="K640" s="10">
        <v>9589319</v>
      </c>
      <c r="L640" s="10" t="s">
        <v>216</v>
      </c>
      <c r="M640" s="10" t="s">
        <v>270</v>
      </c>
      <c r="N640" s="10" t="s">
        <v>47</v>
      </c>
      <c r="O640" s="10">
        <v>2833.98</v>
      </c>
      <c r="P640" s="10">
        <v>10701</v>
      </c>
      <c r="Q640" s="10">
        <v>409</v>
      </c>
      <c r="R640" s="13">
        <v>0.0382</v>
      </c>
      <c r="S640" s="10">
        <v>6.92</v>
      </c>
      <c r="T640" s="10">
        <v>7</v>
      </c>
      <c r="U640" s="10">
        <v>0</v>
      </c>
      <c r="V640" s="10">
        <v>0</v>
      </c>
      <c r="W640" s="10">
        <v>0</v>
      </c>
    </row>
    <row r="641" spans="1:23">
      <c r="A641" s="11">
        <v>44551</v>
      </c>
      <c r="B641" s="10" t="s">
        <v>274</v>
      </c>
      <c r="C641" s="10">
        <v>1821833</v>
      </c>
      <c r="D641" s="10" t="s">
        <v>1</v>
      </c>
      <c r="E641" s="10" t="s">
        <v>276</v>
      </c>
      <c r="F641" s="12" t="str">
        <f>LOOKUP(,-FIND({"","品牌","品类","需求","竞品","品类","成分","长尾","场景","占位","功效"},E641),{"其他","品牌词","品类词","需求词","竞品词","品类词","成分词","长尾词","场景词","占位词","功效词"})</f>
        <v>品牌词</v>
      </c>
      <c r="G641" s="12" t="str">
        <f>INDEX(KOL素材!C:C,MATCH(M641,KOL素材!B:B,0))</f>
        <v>白羊羊</v>
      </c>
      <c r="H641" s="10">
        <v>2225210</v>
      </c>
      <c r="I641" s="10" t="s">
        <v>216</v>
      </c>
      <c r="J641" s="10" t="s">
        <v>229</v>
      </c>
      <c r="K641" s="10">
        <v>9589435</v>
      </c>
      <c r="L641" s="10" t="s">
        <v>216</v>
      </c>
      <c r="M641" s="10" t="s">
        <v>229</v>
      </c>
      <c r="N641" s="10" t="s">
        <v>47</v>
      </c>
      <c r="O641" s="10">
        <v>821.27</v>
      </c>
      <c r="P641" s="10">
        <v>4580</v>
      </c>
      <c r="Q641" s="10">
        <v>169</v>
      </c>
      <c r="R641" s="13">
        <v>0.0369</v>
      </c>
      <c r="S641" s="10">
        <v>4.85</v>
      </c>
      <c r="T641" s="10">
        <v>2</v>
      </c>
      <c r="U641" s="10">
        <v>1</v>
      </c>
      <c r="V641" s="10">
        <v>0</v>
      </c>
      <c r="W641" s="10">
        <v>0</v>
      </c>
    </row>
    <row r="642" spans="1:23">
      <c r="A642" s="11">
        <v>44551</v>
      </c>
      <c r="B642" s="10" t="s">
        <v>274</v>
      </c>
      <c r="C642" s="10">
        <v>1821833</v>
      </c>
      <c r="D642" s="10" t="s">
        <v>1</v>
      </c>
      <c r="E642" s="10" t="s">
        <v>277</v>
      </c>
      <c r="F642" s="12" t="str">
        <f>LOOKUP(,-FIND({"","品牌","品类","需求","竞品","品类","成分","长尾","场景","占位","功效"},E642),{"其他","品牌词","品类词","需求词","竞品词","品类词","成分词","长尾词","场景词","占位词","功效词"})</f>
        <v>品牌词</v>
      </c>
      <c r="G642" s="12" t="str">
        <f>INDEX(KOL素材!C:C,MATCH(M642,KOL素材!B:B,0))</f>
        <v>兔哥兔妹</v>
      </c>
      <c r="H642" s="10">
        <v>2244321</v>
      </c>
      <c r="I642" s="10" t="s">
        <v>216</v>
      </c>
      <c r="J642" s="10" t="s">
        <v>217</v>
      </c>
      <c r="K642" s="10">
        <v>9724117</v>
      </c>
      <c r="L642" s="10" t="s">
        <v>216</v>
      </c>
      <c r="M642" s="10" t="s">
        <v>217</v>
      </c>
      <c r="N642" s="10" t="s">
        <v>47</v>
      </c>
      <c r="O642" s="10">
        <v>23.11</v>
      </c>
      <c r="P642" s="10">
        <v>52</v>
      </c>
      <c r="Q642" s="10">
        <v>3</v>
      </c>
      <c r="R642" s="13">
        <v>0.0577</v>
      </c>
      <c r="S642" s="10">
        <v>7.7</v>
      </c>
      <c r="T642" s="10">
        <v>0</v>
      </c>
      <c r="U642" s="10">
        <v>0</v>
      </c>
      <c r="V642" s="10">
        <v>0</v>
      </c>
      <c r="W642" s="10">
        <v>0</v>
      </c>
    </row>
    <row r="643" spans="1:23">
      <c r="A643" s="11">
        <v>44551</v>
      </c>
      <c r="B643" s="10" t="s">
        <v>274</v>
      </c>
      <c r="C643" s="10">
        <v>1821833</v>
      </c>
      <c r="D643" s="10" t="s">
        <v>1</v>
      </c>
      <c r="E643" s="10" t="s">
        <v>278</v>
      </c>
      <c r="F643" s="12" t="str">
        <f>LOOKUP(,-FIND({"","品牌","品类","需求","竞品","品类","成分","长尾","场景","占位","功效"},E643),{"其他","品牌词","品类词","需求词","竞品词","品类词","成分词","长尾词","场景词","占位词","功效词"})</f>
        <v>品牌词</v>
      </c>
      <c r="G643" s="12" t="str">
        <f>INDEX(KOL素材!C:C,MATCH(M643,KOL素材!B:B,0))</f>
        <v>萌萌哒小柠檬</v>
      </c>
      <c r="H643" s="10">
        <v>2266911</v>
      </c>
      <c r="I643" s="10" t="s">
        <v>216</v>
      </c>
      <c r="J643" s="10" t="s">
        <v>279</v>
      </c>
      <c r="K643" s="10">
        <v>9938329</v>
      </c>
      <c r="L643" s="10" t="s">
        <v>216</v>
      </c>
      <c r="M643" s="10" t="s">
        <v>280</v>
      </c>
      <c r="N643" s="10" t="s">
        <v>47</v>
      </c>
      <c r="O643" s="10">
        <v>0</v>
      </c>
      <c r="P643" s="10">
        <v>3</v>
      </c>
      <c r="Q643" s="10">
        <v>0</v>
      </c>
      <c r="R643" s="13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0</v>
      </c>
    </row>
    <row r="644" spans="1:23">
      <c r="A644" s="11">
        <v>44551</v>
      </c>
      <c r="B644" s="10" t="s">
        <v>274</v>
      </c>
      <c r="C644" s="10">
        <v>1821833</v>
      </c>
      <c r="D644" s="10" t="s">
        <v>1</v>
      </c>
      <c r="E644" s="10" t="s">
        <v>281</v>
      </c>
      <c r="F644" s="12" t="str">
        <f>LOOKUP(,-FIND({"","品牌","品类","需求","竞品","品类","成分","长尾","场景","占位","功效"},E644),{"其他","品牌词","品类词","需求词","竞品词","品类词","成分词","长尾词","场景词","占位词","功效词"})</f>
        <v>品牌词</v>
      </c>
      <c r="G644" s="12" t="str">
        <f>INDEX(KOL素材!C:C,MATCH(M644,KOL素材!B:B,0))</f>
        <v>萌萌哒小柠檬</v>
      </c>
      <c r="H644" s="10">
        <v>2267007</v>
      </c>
      <c r="I644" s="10" t="s">
        <v>216</v>
      </c>
      <c r="J644" s="10" t="s">
        <v>279</v>
      </c>
      <c r="K644" s="10">
        <v>9938338</v>
      </c>
      <c r="L644" s="10" t="s">
        <v>216</v>
      </c>
      <c r="M644" s="10" t="s">
        <v>280</v>
      </c>
      <c r="N644" s="10" t="s">
        <v>47</v>
      </c>
      <c r="O644" s="10">
        <v>292.61</v>
      </c>
      <c r="P644" s="10">
        <v>1068</v>
      </c>
      <c r="Q644" s="10">
        <v>38</v>
      </c>
      <c r="R644" s="13">
        <v>0.0356</v>
      </c>
      <c r="S644" s="10">
        <v>7.7</v>
      </c>
      <c r="T644" s="10">
        <v>2</v>
      </c>
      <c r="U644" s="10">
        <v>0</v>
      </c>
      <c r="V644" s="10">
        <v>1</v>
      </c>
      <c r="W644" s="10">
        <v>0</v>
      </c>
    </row>
    <row r="645" spans="1:23">
      <c r="A645" s="11">
        <v>44551</v>
      </c>
      <c r="B645" s="10" t="s">
        <v>274</v>
      </c>
      <c r="C645" s="10">
        <v>1821833</v>
      </c>
      <c r="D645" s="10" t="s">
        <v>1</v>
      </c>
      <c r="E645" s="10" t="s">
        <v>282</v>
      </c>
      <c r="F645" s="12" t="str">
        <f>LOOKUP(,-FIND({"","品牌","品类","需求","竞品","品类","成分","长尾","场景","占位","功效"},E645),{"其他","品牌词","品类词","需求词","竞品词","品类词","成分词","长尾词","场景词","占位词","功效词"})</f>
        <v>功效词</v>
      </c>
      <c r="G645" s="12" t="str">
        <f>INDEX(KOL素材!C:C,MATCH(M645,KOL素材!B:B,0))</f>
        <v>儿童营养师高珊珊</v>
      </c>
      <c r="H645" s="10">
        <v>2274258</v>
      </c>
      <c r="I645" s="10" t="s">
        <v>216</v>
      </c>
      <c r="J645" s="10" t="s">
        <v>283</v>
      </c>
      <c r="K645" s="10">
        <v>9938082</v>
      </c>
      <c r="L645" s="10" t="s">
        <v>216</v>
      </c>
      <c r="M645" s="10" t="s">
        <v>283</v>
      </c>
      <c r="N645" s="10" t="s">
        <v>47</v>
      </c>
      <c r="O645" s="10">
        <v>1892.58</v>
      </c>
      <c r="P645" s="10">
        <v>8846</v>
      </c>
      <c r="Q645" s="10">
        <v>495</v>
      </c>
      <c r="R645" s="13">
        <v>0.056</v>
      </c>
      <c r="S645" s="10">
        <v>3.82</v>
      </c>
      <c r="T645" s="10">
        <v>5</v>
      </c>
      <c r="U645" s="10">
        <v>0</v>
      </c>
      <c r="V645" s="10">
        <v>3</v>
      </c>
      <c r="W645" s="10">
        <v>0</v>
      </c>
    </row>
    <row r="646" spans="1:23">
      <c r="A646" s="11">
        <v>44552</v>
      </c>
      <c r="B646" s="10" t="s">
        <v>268</v>
      </c>
      <c r="C646" s="10">
        <v>1796446</v>
      </c>
      <c r="D646" s="10" t="s">
        <v>1</v>
      </c>
      <c r="E646" s="10" t="s">
        <v>269</v>
      </c>
      <c r="F646" s="12" t="str">
        <f>LOOKUP(,-FIND({"","品牌","品类","需求","竞品","品类","成分","长尾","场景","占位","功效"},E646),{"其他","品牌词","品类词","需求词","竞品词","品类词","成分词","长尾词","场景词","占位词","功效词"})</f>
        <v>品类词</v>
      </c>
      <c r="G646" s="12" t="str">
        <f>INDEX(KOL素材!C:C,MATCH(M646,KOL素材!B:B,0))</f>
        <v>执业药师喜喜妈</v>
      </c>
      <c r="H646" s="10">
        <v>2184195</v>
      </c>
      <c r="I646" s="10" t="s">
        <v>216</v>
      </c>
      <c r="J646" s="10" t="s">
        <v>270</v>
      </c>
      <c r="K646" s="10">
        <v>9327675</v>
      </c>
      <c r="L646" s="10" t="s">
        <v>216</v>
      </c>
      <c r="M646" s="10" t="s">
        <v>270</v>
      </c>
      <c r="N646" s="10" t="s">
        <v>47</v>
      </c>
      <c r="O646" s="10">
        <v>2159.35</v>
      </c>
      <c r="P646" s="10">
        <v>6087</v>
      </c>
      <c r="Q646" s="10">
        <v>314</v>
      </c>
      <c r="R646" s="13">
        <v>0.0516</v>
      </c>
      <c r="S646" s="10">
        <v>6.87</v>
      </c>
      <c r="T646" s="10">
        <v>4</v>
      </c>
      <c r="U646" s="10">
        <v>0</v>
      </c>
      <c r="V646" s="10">
        <v>3</v>
      </c>
      <c r="W646" s="10">
        <v>1</v>
      </c>
    </row>
    <row r="647" spans="1:23">
      <c r="A647" s="11">
        <v>44552</v>
      </c>
      <c r="B647" s="10" t="s">
        <v>268</v>
      </c>
      <c r="C647" s="10">
        <v>1796446</v>
      </c>
      <c r="D647" s="10" t="s">
        <v>1</v>
      </c>
      <c r="E647" s="10" t="s">
        <v>271</v>
      </c>
      <c r="F647" s="12" t="str">
        <f>LOOKUP(,-FIND({"","品牌","品类","需求","竞品","品类","成分","长尾","场景","占位","功效"},E647),{"其他","品牌词","品类词","需求词","竞品词","品类词","成分词","长尾词","场景词","占位词","功效词"})</f>
        <v>需求词</v>
      </c>
      <c r="G647" s="12" t="str">
        <f>INDEX(KOL素材!C:C,MATCH(M647,KOL素材!B:B,0))</f>
        <v>执业药师喜喜妈</v>
      </c>
      <c r="H647" s="10">
        <v>2196433</v>
      </c>
      <c r="I647" s="10" t="s">
        <v>216</v>
      </c>
      <c r="J647" s="10" t="s">
        <v>270</v>
      </c>
      <c r="K647" s="10">
        <v>9410409</v>
      </c>
      <c r="L647" s="10" t="s">
        <v>216</v>
      </c>
      <c r="M647" s="10" t="s">
        <v>270</v>
      </c>
      <c r="N647" s="10" t="s">
        <v>47</v>
      </c>
      <c r="O647" s="10">
        <v>1280.67</v>
      </c>
      <c r="P647" s="10">
        <v>2941</v>
      </c>
      <c r="Q647" s="10">
        <v>185</v>
      </c>
      <c r="R647" s="13">
        <v>0.0629</v>
      </c>
      <c r="S647" s="10">
        <v>6.92</v>
      </c>
      <c r="T647" s="10">
        <v>6</v>
      </c>
      <c r="U647" s="10">
        <v>2</v>
      </c>
      <c r="V647" s="10">
        <v>0</v>
      </c>
      <c r="W647" s="10">
        <v>0</v>
      </c>
    </row>
    <row r="648" spans="1:23">
      <c r="A648" s="11">
        <v>44552</v>
      </c>
      <c r="B648" s="10" t="s">
        <v>272</v>
      </c>
      <c r="C648" s="10">
        <v>1810537</v>
      </c>
      <c r="D648" s="10" t="s">
        <v>1</v>
      </c>
      <c r="E648" s="10" t="s">
        <v>273</v>
      </c>
      <c r="F648" s="12" t="str">
        <f>LOOKUP(,-FIND({"","品牌","品类","需求","竞品","品类","成分","长尾","场景","占位","功效"},E648),{"其他","品牌词","品类词","需求词","竞品词","品类词","成分词","长尾词","场景词","占位词","功效词"})</f>
        <v>占位词</v>
      </c>
      <c r="G648" s="12" t="str">
        <f>INDEX(KOL素材!C:C,MATCH(M648,KOL素材!B:B,0))</f>
        <v>执业药师喜喜妈</v>
      </c>
      <c r="H648" s="10">
        <v>2207800</v>
      </c>
      <c r="I648" s="10" t="s">
        <v>216</v>
      </c>
      <c r="J648" s="10" t="s">
        <v>270</v>
      </c>
      <c r="K648" s="10">
        <v>9469560</v>
      </c>
      <c r="L648" s="10" t="s">
        <v>216</v>
      </c>
      <c r="M648" s="10" t="s">
        <v>270</v>
      </c>
      <c r="N648" s="10" t="s">
        <v>47</v>
      </c>
      <c r="O648" s="10">
        <v>19763.42</v>
      </c>
      <c r="P648" s="10">
        <v>30341</v>
      </c>
      <c r="Q648" s="10">
        <v>1729</v>
      </c>
      <c r="R648" s="13">
        <v>0.057</v>
      </c>
      <c r="S648" s="10">
        <v>11.43</v>
      </c>
      <c r="T648" s="10">
        <v>13</v>
      </c>
      <c r="U648" s="10">
        <v>0</v>
      </c>
      <c r="V648" s="10">
        <v>6</v>
      </c>
      <c r="W648" s="10">
        <v>2</v>
      </c>
    </row>
    <row r="649" spans="1:23">
      <c r="A649" s="11">
        <v>44552</v>
      </c>
      <c r="B649" s="10" t="s">
        <v>274</v>
      </c>
      <c r="C649" s="10">
        <v>1821833</v>
      </c>
      <c r="D649" s="10" t="s">
        <v>1</v>
      </c>
      <c r="E649" s="10" t="s">
        <v>275</v>
      </c>
      <c r="F649" s="12" t="str">
        <f>LOOKUP(,-FIND({"","品牌","品类","需求","竞品","品类","成分","长尾","场景","占位","功效"},E649),{"其他","品牌词","品类词","需求词","竞品词","品类词","成分词","长尾词","场景词","占位词","功效词"})</f>
        <v>品类词</v>
      </c>
      <c r="G649" s="12" t="str">
        <f>INDEX(KOL素材!C:C,MATCH(M649,KOL素材!B:B,0))</f>
        <v>执业药师喜喜妈</v>
      </c>
      <c r="H649" s="10">
        <v>2225193</v>
      </c>
      <c r="I649" s="10" t="s">
        <v>216</v>
      </c>
      <c r="J649" s="10" t="s">
        <v>270</v>
      </c>
      <c r="K649" s="10">
        <v>9589319</v>
      </c>
      <c r="L649" s="10" t="s">
        <v>216</v>
      </c>
      <c r="M649" s="10" t="s">
        <v>270</v>
      </c>
      <c r="N649" s="10" t="s">
        <v>47</v>
      </c>
      <c r="O649" s="10">
        <v>3390.32</v>
      </c>
      <c r="P649" s="10">
        <v>10644</v>
      </c>
      <c r="Q649" s="10">
        <v>485</v>
      </c>
      <c r="R649" s="13">
        <v>0.0456</v>
      </c>
      <c r="S649" s="10">
        <v>6.99</v>
      </c>
      <c r="T649" s="10">
        <v>0</v>
      </c>
      <c r="U649" s="10">
        <v>0</v>
      </c>
      <c r="V649" s="10">
        <v>0</v>
      </c>
      <c r="W649" s="10">
        <v>1</v>
      </c>
    </row>
    <row r="650" spans="1:23">
      <c r="A650" s="11">
        <v>44552</v>
      </c>
      <c r="B650" s="10" t="s">
        <v>274</v>
      </c>
      <c r="C650" s="10">
        <v>1821833</v>
      </c>
      <c r="D650" s="10" t="s">
        <v>1</v>
      </c>
      <c r="E650" s="10" t="s">
        <v>276</v>
      </c>
      <c r="F650" s="12" t="str">
        <f>LOOKUP(,-FIND({"","品牌","品类","需求","竞品","品类","成分","长尾","场景","占位","功效"},E650),{"其他","品牌词","品类词","需求词","竞品词","品类词","成分词","长尾词","场景词","占位词","功效词"})</f>
        <v>品牌词</v>
      </c>
      <c r="G650" s="12" t="str">
        <f>INDEX(KOL素材!C:C,MATCH(M650,KOL素材!B:B,0))</f>
        <v>白羊羊</v>
      </c>
      <c r="H650" s="10">
        <v>2225210</v>
      </c>
      <c r="I650" s="10" t="s">
        <v>216</v>
      </c>
      <c r="J650" s="10" t="s">
        <v>229</v>
      </c>
      <c r="K650" s="10">
        <v>9589435</v>
      </c>
      <c r="L650" s="10" t="s">
        <v>216</v>
      </c>
      <c r="M650" s="10" t="s">
        <v>229</v>
      </c>
      <c r="N650" s="10" t="s">
        <v>47</v>
      </c>
      <c r="O650" s="10">
        <v>779.79</v>
      </c>
      <c r="P650" s="10">
        <v>5238</v>
      </c>
      <c r="Q650" s="10">
        <v>155</v>
      </c>
      <c r="R650" s="13">
        <v>0.0296</v>
      </c>
      <c r="S650" s="10">
        <v>5.03</v>
      </c>
      <c r="T650" s="10">
        <v>2</v>
      </c>
      <c r="U650" s="10">
        <v>0</v>
      </c>
      <c r="V650" s="10">
        <v>1</v>
      </c>
      <c r="W650" s="10">
        <v>0</v>
      </c>
    </row>
    <row r="651" spans="1:23">
      <c r="A651" s="11">
        <v>44552</v>
      </c>
      <c r="B651" s="10" t="s">
        <v>274</v>
      </c>
      <c r="C651" s="10">
        <v>1821833</v>
      </c>
      <c r="D651" s="10" t="s">
        <v>1</v>
      </c>
      <c r="E651" s="10" t="s">
        <v>277</v>
      </c>
      <c r="F651" s="12" t="str">
        <f>LOOKUP(,-FIND({"","品牌","品类","需求","竞品","品类","成分","长尾","场景","占位","功效"},E651),{"其他","品牌词","品类词","需求词","竞品词","品类词","成分词","长尾词","场景词","占位词","功效词"})</f>
        <v>品牌词</v>
      </c>
      <c r="G651" s="12" t="str">
        <f>INDEX(KOL素材!C:C,MATCH(M651,KOL素材!B:B,0))</f>
        <v>兔哥兔妹</v>
      </c>
      <c r="H651" s="10">
        <v>2244321</v>
      </c>
      <c r="I651" s="10" t="s">
        <v>216</v>
      </c>
      <c r="J651" s="10" t="s">
        <v>217</v>
      </c>
      <c r="K651" s="10">
        <v>9724117</v>
      </c>
      <c r="L651" s="10" t="s">
        <v>216</v>
      </c>
      <c r="M651" s="10" t="s">
        <v>217</v>
      </c>
      <c r="N651" s="10" t="s">
        <v>47</v>
      </c>
      <c r="O651" s="10">
        <v>0</v>
      </c>
      <c r="P651" s="10">
        <v>45</v>
      </c>
      <c r="Q651" s="10">
        <v>0</v>
      </c>
      <c r="R651" s="13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0</v>
      </c>
    </row>
    <row r="652" spans="1:23">
      <c r="A652" s="11">
        <v>44552</v>
      </c>
      <c r="B652" s="10" t="s">
        <v>274</v>
      </c>
      <c r="C652" s="10">
        <v>1821833</v>
      </c>
      <c r="D652" s="10" t="s">
        <v>1</v>
      </c>
      <c r="E652" s="10" t="s">
        <v>278</v>
      </c>
      <c r="F652" s="12" t="str">
        <f>LOOKUP(,-FIND({"","品牌","品类","需求","竞品","品类","成分","长尾","场景","占位","功效"},E652),{"其他","品牌词","品类词","需求词","竞品词","品类词","成分词","长尾词","场景词","占位词","功效词"})</f>
        <v>品牌词</v>
      </c>
      <c r="G652" s="12" t="str">
        <f>INDEX(KOL素材!C:C,MATCH(M652,KOL素材!B:B,0))</f>
        <v>萌萌哒小柠檬</v>
      </c>
      <c r="H652" s="10">
        <v>2266911</v>
      </c>
      <c r="I652" s="10" t="s">
        <v>216</v>
      </c>
      <c r="J652" s="10" t="s">
        <v>279</v>
      </c>
      <c r="K652" s="10">
        <v>9938329</v>
      </c>
      <c r="L652" s="10" t="s">
        <v>216</v>
      </c>
      <c r="M652" s="10" t="s">
        <v>280</v>
      </c>
      <c r="N652" s="10" t="s">
        <v>47</v>
      </c>
      <c r="O652" s="10">
        <v>0</v>
      </c>
      <c r="P652" s="10">
        <v>5</v>
      </c>
      <c r="Q652" s="10">
        <v>0</v>
      </c>
      <c r="R652" s="13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</row>
    <row r="653" spans="1:23">
      <c r="A653" s="11">
        <v>44552</v>
      </c>
      <c r="B653" s="10" t="s">
        <v>274</v>
      </c>
      <c r="C653" s="10">
        <v>1821833</v>
      </c>
      <c r="D653" s="10" t="s">
        <v>1</v>
      </c>
      <c r="E653" s="10" t="s">
        <v>281</v>
      </c>
      <c r="F653" s="12" t="str">
        <f>LOOKUP(,-FIND({"","品牌","品类","需求","竞品","品类","成分","长尾","场景","占位","功效"},E653),{"其他","品牌词","品类词","需求词","竞品词","品类词","成分词","长尾词","场景词","占位词","功效词"})</f>
        <v>品牌词</v>
      </c>
      <c r="G653" s="12" t="str">
        <f>INDEX(KOL素材!C:C,MATCH(M653,KOL素材!B:B,0))</f>
        <v>萌萌哒小柠檬</v>
      </c>
      <c r="H653" s="10">
        <v>2267007</v>
      </c>
      <c r="I653" s="10" t="s">
        <v>216</v>
      </c>
      <c r="J653" s="10" t="s">
        <v>279</v>
      </c>
      <c r="K653" s="10">
        <v>9938338</v>
      </c>
      <c r="L653" s="10" t="s">
        <v>216</v>
      </c>
      <c r="M653" s="10" t="s">
        <v>280</v>
      </c>
      <c r="N653" s="10" t="s">
        <v>47</v>
      </c>
      <c r="O653" s="10">
        <v>148.88</v>
      </c>
      <c r="P653" s="10">
        <v>218</v>
      </c>
      <c r="Q653" s="10">
        <v>21</v>
      </c>
      <c r="R653" s="13">
        <v>0.0963</v>
      </c>
      <c r="S653" s="10">
        <v>7.08</v>
      </c>
      <c r="T653" s="10">
        <v>0</v>
      </c>
      <c r="U653" s="10">
        <v>0</v>
      </c>
      <c r="V653" s="10">
        <v>0</v>
      </c>
      <c r="W653" s="10">
        <v>0</v>
      </c>
    </row>
    <row r="654" spans="1:23">
      <c r="A654" s="11">
        <v>44552</v>
      </c>
      <c r="B654" s="10" t="s">
        <v>274</v>
      </c>
      <c r="C654" s="10">
        <v>1821833</v>
      </c>
      <c r="D654" s="10" t="s">
        <v>1</v>
      </c>
      <c r="E654" s="10" t="s">
        <v>282</v>
      </c>
      <c r="F654" s="12" t="str">
        <f>LOOKUP(,-FIND({"","品牌","品类","需求","竞品","品类","成分","长尾","场景","占位","功效"},E654),{"其他","品牌词","品类词","需求词","竞品词","品类词","成分词","长尾词","场景词","占位词","功效词"})</f>
        <v>功效词</v>
      </c>
      <c r="G654" s="12" t="str">
        <f>INDEX(KOL素材!C:C,MATCH(M654,KOL素材!B:B,0))</f>
        <v>儿童营养师高珊珊</v>
      </c>
      <c r="H654" s="10">
        <v>2274258</v>
      </c>
      <c r="I654" s="10" t="s">
        <v>216</v>
      </c>
      <c r="J654" s="10" t="s">
        <v>283</v>
      </c>
      <c r="K654" s="10">
        <v>9938082</v>
      </c>
      <c r="L654" s="10" t="s">
        <v>216</v>
      </c>
      <c r="M654" s="10" t="s">
        <v>283</v>
      </c>
      <c r="N654" s="10" t="s">
        <v>47</v>
      </c>
      <c r="O654" s="10">
        <v>3481.59</v>
      </c>
      <c r="P654" s="10">
        <v>20695</v>
      </c>
      <c r="Q654" s="10">
        <v>959</v>
      </c>
      <c r="R654" s="13">
        <v>0.0463</v>
      </c>
      <c r="S654" s="10">
        <v>3.63</v>
      </c>
      <c r="T654" s="10">
        <v>12</v>
      </c>
      <c r="U654" s="10">
        <v>0</v>
      </c>
      <c r="V654" s="10">
        <v>7</v>
      </c>
      <c r="W654" s="10">
        <v>0</v>
      </c>
    </row>
    <row r="655" spans="1:23">
      <c r="A655" s="11">
        <v>44553</v>
      </c>
      <c r="B655" s="10" t="s">
        <v>268</v>
      </c>
      <c r="C655" s="10">
        <v>1796446</v>
      </c>
      <c r="D655" s="10" t="s">
        <v>1</v>
      </c>
      <c r="E655" s="10" t="s">
        <v>269</v>
      </c>
      <c r="F655" s="12" t="str">
        <f>LOOKUP(,-FIND({"","品牌","品类","需求","竞品","品类","成分","长尾","场景","占位","功效"},E655),{"其他","品牌词","品类词","需求词","竞品词","品类词","成分词","长尾词","场景词","占位词","功效词"})</f>
        <v>品类词</v>
      </c>
      <c r="G655" s="12" t="str">
        <f>INDEX(KOL素材!C:C,MATCH(M655,KOL素材!B:B,0))</f>
        <v>执业药师喜喜妈</v>
      </c>
      <c r="H655" s="10">
        <v>2184195</v>
      </c>
      <c r="I655" s="10" t="s">
        <v>216</v>
      </c>
      <c r="J655" s="10" t="s">
        <v>270</v>
      </c>
      <c r="K655" s="10">
        <v>9327675</v>
      </c>
      <c r="L655" s="10" t="s">
        <v>216</v>
      </c>
      <c r="M655" s="10" t="s">
        <v>270</v>
      </c>
      <c r="N655" s="10" t="s">
        <v>47</v>
      </c>
      <c r="O655" s="10">
        <v>2143.12</v>
      </c>
      <c r="P655" s="10">
        <v>5399</v>
      </c>
      <c r="Q655" s="10">
        <v>309</v>
      </c>
      <c r="R655" s="13">
        <v>0.0572</v>
      </c>
      <c r="S655" s="10">
        <v>6.93</v>
      </c>
      <c r="T655" s="10">
        <v>2</v>
      </c>
      <c r="U655" s="10">
        <v>0</v>
      </c>
      <c r="V655" s="10">
        <v>0</v>
      </c>
      <c r="W655" s="10">
        <v>0</v>
      </c>
    </row>
    <row r="656" spans="1:23">
      <c r="A656" s="11">
        <v>44553</v>
      </c>
      <c r="B656" s="10" t="s">
        <v>268</v>
      </c>
      <c r="C656" s="10">
        <v>1796446</v>
      </c>
      <c r="D656" s="10" t="s">
        <v>1</v>
      </c>
      <c r="E656" s="10" t="s">
        <v>271</v>
      </c>
      <c r="F656" s="12" t="str">
        <f>LOOKUP(,-FIND({"","品牌","品类","需求","竞品","品类","成分","长尾","场景","占位","功效"},E656),{"其他","品牌词","品类词","需求词","竞品词","品类词","成分词","长尾词","场景词","占位词","功效词"})</f>
        <v>需求词</v>
      </c>
      <c r="G656" s="12" t="str">
        <f>INDEX(KOL素材!C:C,MATCH(M656,KOL素材!B:B,0))</f>
        <v>执业药师喜喜妈</v>
      </c>
      <c r="H656" s="10">
        <v>2196433</v>
      </c>
      <c r="I656" s="10" t="s">
        <v>216</v>
      </c>
      <c r="J656" s="10" t="s">
        <v>270</v>
      </c>
      <c r="K656" s="10">
        <v>9410409</v>
      </c>
      <c r="L656" s="10" t="s">
        <v>216</v>
      </c>
      <c r="M656" s="10" t="s">
        <v>270</v>
      </c>
      <c r="N656" s="10" t="s">
        <v>47</v>
      </c>
      <c r="O656" s="10">
        <v>1642.16</v>
      </c>
      <c r="P656" s="10">
        <v>3642</v>
      </c>
      <c r="Q656" s="10">
        <v>235</v>
      </c>
      <c r="R656" s="13">
        <v>0.0645</v>
      </c>
      <c r="S656" s="10">
        <v>6.98</v>
      </c>
      <c r="T656" s="10">
        <v>0</v>
      </c>
      <c r="U656" s="10">
        <v>0</v>
      </c>
      <c r="V656" s="10">
        <v>2</v>
      </c>
      <c r="W656" s="10">
        <v>1</v>
      </c>
    </row>
    <row r="657" spans="1:23">
      <c r="A657" s="11">
        <v>44553</v>
      </c>
      <c r="B657" s="10" t="s">
        <v>272</v>
      </c>
      <c r="C657" s="10">
        <v>1810537</v>
      </c>
      <c r="D657" s="10" t="s">
        <v>1</v>
      </c>
      <c r="E657" s="10" t="s">
        <v>273</v>
      </c>
      <c r="F657" s="12" t="str">
        <f>LOOKUP(,-FIND({"","品牌","品类","需求","竞品","品类","成分","长尾","场景","占位","功效"},E657),{"其他","品牌词","品类词","需求词","竞品词","品类词","成分词","长尾词","场景词","占位词","功效词"})</f>
        <v>占位词</v>
      </c>
      <c r="G657" s="12" t="str">
        <f>INDEX(KOL素材!C:C,MATCH(M657,KOL素材!B:B,0))</f>
        <v>执业药师喜喜妈</v>
      </c>
      <c r="H657" s="10">
        <v>2207800</v>
      </c>
      <c r="I657" s="10" t="s">
        <v>216</v>
      </c>
      <c r="J657" s="10" t="s">
        <v>270</v>
      </c>
      <c r="K657" s="10">
        <v>9469560</v>
      </c>
      <c r="L657" s="10" t="s">
        <v>216</v>
      </c>
      <c r="M657" s="10" t="s">
        <v>270</v>
      </c>
      <c r="N657" s="10" t="s">
        <v>47</v>
      </c>
      <c r="O657" s="10">
        <v>19887.81</v>
      </c>
      <c r="P657" s="10">
        <v>30346</v>
      </c>
      <c r="Q657" s="10">
        <v>1732</v>
      </c>
      <c r="R657" s="13">
        <v>0.0571</v>
      </c>
      <c r="S657" s="10">
        <v>11.48</v>
      </c>
      <c r="T657" s="10">
        <v>13</v>
      </c>
      <c r="U657" s="10">
        <v>0</v>
      </c>
      <c r="V657" s="10">
        <v>4</v>
      </c>
      <c r="W657" s="10">
        <v>2</v>
      </c>
    </row>
    <row r="658" spans="1:23">
      <c r="A658" s="11">
        <v>44553</v>
      </c>
      <c r="B658" s="10" t="s">
        <v>274</v>
      </c>
      <c r="C658" s="10">
        <v>1821833</v>
      </c>
      <c r="D658" s="10" t="s">
        <v>1</v>
      </c>
      <c r="E658" s="10" t="s">
        <v>275</v>
      </c>
      <c r="F658" s="12" t="str">
        <f>LOOKUP(,-FIND({"","品牌","品类","需求","竞品","品类","成分","长尾","场景","占位","功效"},E658),{"其他","品牌词","品类词","需求词","竞品词","品类词","成分词","长尾词","场景词","占位词","功效词"})</f>
        <v>品类词</v>
      </c>
      <c r="G658" s="12" t="str">
        <f>INDEX(KOL素材!C:C,MATCH(M658,KOL素材!B:B,0))</f>
        <v>执业药师喜喜妈</v>
      </c>
      <c r="H658" s="10">
        <v>2225193</v>
      </c>
      <c r="I658" s="10" t="s">
        <v>216</v>
      </c>
      <c r="J658" s="10" t="s">
        <v>270</v>
      </c>
      <c r="K658" s="10">
        <v>9589319</v>
      </c>
      <c r="L658" s="10" t="s">
        <v>216</v>
      </c>
      <c r="M658" s="10" t="s">
        <v>270</v>
      </c>
      <c r="N658" s="10" t="s">
        <v>47</v>
      </c>
      <c r="O658" s="10">
        <v>3265.91</v>
      </c>
      <c r="P658" s="10">
        <v>10639</v>
      </c>
      <c r="Q658" s="10">
        <v>470</v>
      </c>
      <c r="R658" s="13">
        <v>0.0442</v>
      </c>
      <c r="S658" s="10">
        <v>6.94</v>
      </c>
      <c r="T658" s="10">
        <v>4</v>
      </c>
      <c r="U658" s="10">
        <v>0</v>
      </c>
      <c r="V658" s="10">
        <v>4</v>
      </c>
      <c r="W658" s="10">
        <v>0</v>
      </c>
    </row>
    <row r="659" spans="1:23">
      <c r="A659" s="11">
        <v>44553</v>
      </c>
      <c r="B659" s="10" t="s">
        <v>274</v>
      </c>
      <c r="C659" s="10">
        <v>1821833</v>
      </c>
      <c r="D659" s="10" t="s">
        <v>1</v>
      </c>
      <c r="E659" s="10" t="s">
        <v>276</v>
      </c>
      <c r="F659" s="12" t="str">
        <f>LOOKUP(,-FIND({"","品牌","品类","需求","竞品","品类","成分","长尾","场景","占位","功效"},E659),{"其他","品牌词","品类词","需求词","竞品词","品类词","成分词","长尾词","场景词","占位词","功效词"})</f>
        <v>品牌词</v>
      </c>
      <c r="G659" s="12" t="str">
        <f>INDEX(KOL素材!C:C,MATCH(M659,KOL素材!B:B,0))</f>
        <v>白羊羊</v>
      </c>
      <c r="H659" s="10">
        <v>2225210</v>
      </c>
      <c r="I659" s="10" t="s">
        <v>216</v>
      </c>
      <c r="J659" s="10" t="s">
        <v>229</v>
      </c>
      <c r="K659" s="10">
        <v>9589435</v>
      </c>
      <c r="L659" s="10" t="s">
        <v>216</v>
      </c>
      <c r="M659" s="10" t="s">
        <v>229</v>
      </c>
      <c r="N659" s="10" t="s">
        <v>47</v>
      </c>
      <c r="O659" s="10">
        <v>398.43</v>
      </c>
      <c r="P659" s="10">
        <v>2679</v>
      </c>
      <c r="Q659" s="10">
        <v>80</v>
      </c>
      <c r="R659" s="13">
        <v>0.0299</v>
      </c>
      <c r="S659" s="10">
        <v>4.98</v>
      </c>
      <c r="T659" s="10">
        <v>0</v>
      </c>
      <c r="U659" s="10">
        <v>0</v>
      </c>
      <c r="V659" s="10">
        <v>0</v>
      </c>
      <c r="W659" s="10">
        <v>0</v>
      </c>
    </row>
    <row r="660" spans="1:23">
      <c r="A660" s="11">
        <v>44553</v>
      </c>
      <c r="B660" s="10" t="s">
        <v>274</v>
      </c>
      <c r="C660" s="10">
        <v>1821833</v>
      </c>
      <c r="D660" s="10" t="s">
        <v>1</v>
      </c>
      <c r="E660" s="10" t="s">
        <v>277</v>
      </c>
      <c r="F660" s="12" t="str">
        <f>LOOKUP(,-FIND({"","品牌","品类","需求","竞品","品类","成分","长尾","场景","占位","功效"},E660),{"其他","品牌词","品类词","需求词","竞品词","品类词","成分词","长尾词","场景词","占位词","功效词"})</f>
        <v>品牌词</v>
      </c>
      <c r="G660" s="12" t="str">
        <f>INDEX(KOL素材!C:C,MATCH(M660,KOL素材!B:B,0))</f>
        <v>兔哥兔妹</v>
      </c>
      <c r="H660" s="10">
        <v>2244321</v>
      </c>
      <c r="I660" s="10" t="s">
        <v>216</v>
      </c>
      <c r="J660" s="10" t="s">
        <v>217</v>
      </c>
      <c r="K660" s="10">
        <v>9724117</v>
      </c>
      <c r="L660" s="10" t="s">
        <v>216</v>
      </c>
      <c r="M660" s="10" t="s">
        <v>217</v>
      </c>
      <c r="N660" s="10" t="s">
        <v>47</v>
      </c>
      <c r="O660" s="10">
        <v>6.23</v>
      </c>
      <c r="P660" s="10">
        <v>18</v>
      </c>
      <c r="Q660" s="10">
        <v>1</v>
      </c>
      <c r="R660" s="13">
        <v>0.0556</v>
      </c>
      <c r="S660" s="10">
        <v>6.23</v>
      </c>
      <c r="T660" s="10">
        <v>0</v>
      </c>
      <c r="U660" s="10">
        <v>0</v>
      </c>
      <c r="V660" s="10">
        <v>0</v>
      </c>
      <c r="W660" s="10">
        <v>0</v>
      </c>
    </row>
    <row r="661" spans="1:23">
      <c r="A661" s="11">
        <v>44553</v>
      </c>
      <c r="B661" s="10" t="s">
        <v>274</v>
      </c>
      <c r="C661" s="10">
        <v>1821833</v>
      </c>
      <c r="D661" s="10" t="s">
        <v>1</v>
      </c>
      <c r="E661" s="10" t="s">
        <v>281</v>
      </c>
      <c r="F661" s="12" t="str">
        <f>LOOKUP(,-FIND({"","品牌","品类","需求","竞品","品类","成分","长尾","场景","占位","功效"},E661),{"其他","品牌词","品类词","需求词","竞品词","品类词","成分词","长尾词","场景词","占位词","功效词"})</f>
        <v>品牌词</v>
      </c>
      <c r="G661" s="12" t="str">
        <f>INDEX(KOL素材!C:C,MATCH(M661,KOL素材!B:B,0))</f>
        <v>萌萌哒小柠檬</v>
      </c>
      <c r="H661" s="10">
        <v>2267007</v>
      </c>
      <c r="I661" s="10" t="s">
        <v>216</v>
      </c>
      <c r="J661" s="10" t="s">
        <v>279</v>
      </c>
      <c r="K661" s="10">
        <v>9938338</v>
      </c>
      <c r="L661" s="10" t="s">
        <v>216</v>
      </c>
      <c r="M661" s="10" t="s">
        <v>280</v>
      </c>
      <c r="N661" s="10" t="s">
        <v>47</v>
      </c>
      <c r="O661" s="10">
        <v>1515.81</v>
      </c>
      <c r="P661" s="10">
        <v>4353</v>
      </c>
      <c r="Q661" s="10">
        <v>189</v>
      </c>
      <c r="R661" s="13">
        <v>0.0434</v>
      </c>
      <c r="S661" s="10">
        <v>8.02</v>
      </c>
      <c r="T661" s="10">
        <v>1</v>
      </c>
      <c r="U661" s="10">
        <v>0</v>
      </c>
      <c r="V661" s="10">
        <v>1</v>
      </c>
      <c r="W661" s="10">
        <v>0</v>
      </c>
    </row>
    <row r="662" spans="1:23">
      <c r="A662" s="11">
        <v>44553</v>
      </c>
      <c r="B662" s="10" t="s">
        <v>274</v>
      </c>
      <c r="C662" s="10">
        <v>1821833</v>
      </c>
      <c r="D662" s="10" t="s">
        <v>1</v>
      </c>
      <c r="E662" s="10" t="s">
        <v>282</v>
      </c>
      <c r="F662" s="12" t="str">
        <f>LOOKUP(,-FIND({"","品牌","品类","需求","竞品","品类","成分","长尾","场景","占位","功效"},E662),{"其他","品牌词","品类词","需求词","竞品词","品类词","成分词","长尾词","场景词","占位词","功效词"})</f>
        <v>功效词</v>
      </c>
      <c r="G662" s="12" t="str">
        <f>INDEX(KOL素材!C:C,MATCH(M662,KOL素材!B:B,0))</f>
        <v>儿童营养师高珊珊</v>
      </c>
      <c r="H662" s="10">
        <v>2274258</v>
      </c>
      <c r="I662" s="10" t="s">
        <v>216</v>
      </c>
      <c r="J662" s="10" t="s">
        <v>283</v>
      </c>
      <c r="K662" s="10">
        <v>9938082</v>
      </c>
      <c r="L662" s="10" t="s">
        <v>216</v>
      </c>
      <c r="M662" s="10" t="s">
        <v>283</v>
      </c>
      <c r="N662" s="10" t="s">
        <v>47</v>
      </c>
      <c r="O662" s="10">
        <v>2921.15</v>
      </c>
      <c r="P662" s="10">
        <v>17662</v>
      </c>
      <c r="Q662" s="10">
        <v>791</v>
      </c>
      <c r="R662" s="13">
        <v>0.0448</v>
      </c>
      <c r="S662" s="10">
        <v>3.69</v>
      </c>
      <c r="T662" s="10">
        <v>6</v>
      </c>
      <c r="U662" s="10">
        <v>0</v>
      </c>
      <c r="V662" s="10">
        <v>6</v>
      </c>
      <c r="W662" s="10">
        <v>0</v>
      </c>
    </row>
    <row r="663" spans="1:23">
      <c r="A663" s="11">
        <v>44554</v>
      </c>
      <c r="B663" s="10" t="s">
        <v>268</v>
      </c>
      <c r="C663" s="10">
        <v>1796446</v>
      </c>
      <c r="D663" s="10" t="s">
        <v>1</v>
      </c>
      <c r="E663" s="10" t="s">
        <v>269</v>
      </c>
      <c r="F663" s="12" t="str">
        <f>LOOKUP(,-FIND({"","品牌","品类","需求","竞品","品类","成分","长尾","场景","占位","功效"},E663),{"其他","品牌词","品类词","需求词","竞品词","品类词","成分词","长尾词","场景词","占位词","功效词"})</f>
        <v>品类词</v>
      </c>
      <c r="G663" s="12" t="str">
        <f>INDEX(KOL素材!C:C,MATCH(M663,KOL素材!B:B,0))</f>
        <v>执业药师喜喜妈</v>
      </c>
      <c r="H663" s="10">
        <v>2184195</v>
      </c>
      <c r="I663" s="10" t="s">
        <v>216</v>
      </c>
      <c r="J663" s="10" t="s">
        <v>270</v>
      </c>
      <c r="K663" s="10">
        <v>9327675</v>
      </c>
      <c r="L663" s="10" t="s">
        <v>216</v>
      </c>
      <c r="M663" s="10" t="s">
        <v>270</v>
      </c>
      <c r="N663" s="10" t="s">
        <v>47</v>
      </c>
      <c r="O663" s="10">
        <v>2273.58</v>
      </c>
      <c r="P663" s="10">
        <v>5634</v>
      </c>
      <c r="Q663" s="10">
        <v>320</v>
      </c>
      <c r="R663" s="13">
        <v>0.0568</v>
      </c>
      <c r="S663" s="10">
        <v>7.1</v>
      </c>
      <c r="T663" s="10">
        <v>1</v>
      </c>
      <c r="U663" s="10">
        <v>0</v>
      </c>
      <c r="V663" s="10">
        <v>2</v>
      </c>
      <c r="W663" s="10">
        <v>1</v>
      </c>
    </row>
    <row r="664" spans="1:23">
      <c r="A664" s="11">
        <v>44554</v>
      </c>
      <c r="B664" s="10" t="s">
        <v>268</v>
      </c>
      <c r="C664" s="10">
        <v>1796446</v>
      </c>
      <c r="D664" s="10" t="s">
        <v>1</v>
      </c>
      <c r="E664" s="10" t="s">
        <v>271</v>
      </c>
      <c r="F664" s="12" t="str">
        <f>LOOKUP(,-FIND({"","品牌","品类","需求","竞品","品类","成分","长尾","场景","占位","功效"},E664),{"其他","品牌词","品类词","需求词","竞品词","品类词","成分词","长尾词","场景词","占位词","功效词"})</f>
        <v>需求词</v>
      </c>
      <c r="G664" s="12" t="str">
        <f>INDEX(KOL素材!C:C,MATCH(M664,KOL素材!B:B,0))</f>
        <v>执业药师喜喜妈</v>
      </c>
      <c r="H664" s="10">
        <v>2196433</v>
      </c>
      <c r="I664" s="10" t="s">
        <v>216</v>
      </c>
      <c r="J664" s="10" t="s">
        <v>270</v>
      </c>
      <c r="K664" s="10">
        <v>9410409</v>
      </c>
      <c r="L664" s="10" t="s">
        <v>216</v>
      </c>
      <c r="M664" s="10" t="s">
        <v>270</v>
      </c>
      <c r="N664" s="10" t="s">
        <v>47</v>
      </c>
      <c r="O664" s="10">
        <v>1588.92</v>
      </c>
      <c r="P664" s="10">
        <v>3803</v>
      </c>
      <c r="Q664" s="10">
        <v>226</v>
      </c>
      <c r="R664" s="13">
        <v>0.0594</v>
      </c>
      <c r="S664" s="10">
        <v>7.03</v>
      </c>
      <c r="T664" s="10">
        <v>2</v>
      </c>
      <c r="U664" s="10">
        <v>0</v>
      </c>
      <c r="V664" s="10">
        <v>1</v>
      </c>
      <c r="W664" s="10">
        <v>0</v>
      </c>
    </row>
    <row r="665" spans="1:23">
      <c r="A665" s="11">
        <v>44554</v>
      </c>
      <c r="B665" s="10" t="s">
        <v>272</v>
      </c>
      <c r="C665" s="10">
        <v>1810537</v>
      </c>
      <c r="D665" s="10" t="s">
        <v>1</v>
      </c>
      <c r="E665" s="10" t="s">
        <v>273</v>
      </c>
      <c r="F665" s="12" t="str">
        <f>LOOKUP(,-FIND({"","品牌","品类","需求","竞品","品类","成分","长尾","场景","占位","功效"},E665),{"其他","品牌词","品类词","需求词","竞品词","品类词","成分词","长尾词","场景词","占位词","功效词"})</f>
        <v>占位词</v>
      </c>
      <c r="G665" s="12" t="str">
        <f>INDEX(KOL素材!C:C,MATCH(M665,KOL素材!B:B,0))</f>
        <v>执业药师喜喜妈</v>
      </c>
      <c r="H665" s="10">
        <v>2207800</v>
      </c>
      <c r="I665" s="10" t="s">
        <v>216</v>
      </c>
      <c r="J665" s="10" t="s">
        <v>270</v>
      </c>
      <c r="K665" s="10">
        <v>9469560</v>
      </c>
      <c r="L665" s="10" t="s">
        <v>216</v>
      </c>
      <c r="M665" s="10" t="s">
        <v>270</v>
      </c>
      <c r="N665" s="10" t="s">
        <v>47</v>
      </c>
      <c r="O665" s="10">
        <v>15236.36</v>
      </c>
      <c r="P665" s="10">
        <v>24801</v>
      </c>
      <c r="Q665" s="10">
        <v>1324</v>
      </c>
      <c r="R665" s="13">
        <v>0.0534</v>
      </c>
      <c r="S665" s="10">
        <v>11.5</v>
      </c>
      <c r="T665" s="10">
        <v>13</v>
      </c>
      <c r="U665" s="10">
        <v>8</v>
      </c>
      <c r="V665" s="10">
        <v>9</v>
      </c>
      <c r="W665" s="10">
        <v>5</v>
      </c>
    </row>
    <row r="666" spans="1:23">
      <c r="A666" s="11">
        <v>44554</v>
      </c>
      <c r="B666" s="10" t="s">
        <v>274</v>
      </c>
      <c r="C666" s="10">
        <v>1821833</v>
      </c>
      <c r="D666" s="10" t="s">
        <v>1</v>
      </c>
      <c r="E666" s="10" t="s">
        <v>275</v>
      </c>
      <c r="F666" s="12" t="str">
        <f>LOOKUP(,-FIND({"","品牌","品类","需求","竞品","品类","成分","长尾","场景","占位","功效"},E666),{"其他","品牌词","品类词","需求词","竞品词","品类词","成分词","长尾词","场景词","占位词","功效词"})</f>
        <v>品类词</v>
      </c>
      <c r="G666" s="12" t="str">
        <f>INDEX(KOL素材!C:C,MATCH(M666,KOL素材!B:B,0))</f>
        <v>执业药师喜喜妈</v>
      </c>
      <c r="H666" s="10">
        <v>2225193</v>
      </c>
      <c r="I666" s="10" t="s">
        <v>216</v>
      </c>
      <c r="J666" s="10" t="s">
        <v>270</v>
      </c>
      <c r="K666" s="10">
        <v>9589319</v>
      </c>
      <c r="L666" s="10" t="s">
        <v>216</v>
      </c>
      <c r="M666" s="10" t="s">
        <v>270</v>
      </c>
      <c r="N666" s="10" t="s">
        <v>47</v>
      </c>
      <c r="O666" s="10">
        <v>2662.83</v>
      </c>
      <c r="P666" s="10">
        <v>9112</v>
      </c>
      <c r="Q666" s="10">
        <v>384</v>
      </c>
      <c r="R666" s="13">
        <v>0.0421</v>
      </c>
      <c r="S666" s="10">
        <v>6.93</v>
      </c>
      <c r="T666" s="10">
        <v>1</v>
      </c>
      <c r="U666" s="10">
        <v>0</v>
      </c>
      <c r="V666" s="10">
        <v>1</v>
      </c>
      <c r="W666" s="10">
        <v>1</v>
      </c>
    </row>
    <row r="667" spans="1:23">
      <c r="A667" s="11">
        <v>44554</v>
      </c>
      <c r="B667" s="10" t="s">
        <v>274</v>
      </c>
      <c r="C667" s="10">
        <v>1821833</v>
      </c>
      <c r="D667" s="10" t="s">
        <v>1</v>
      </c>
      <c r="E667" s="10" t="s">
        <v>276</v>
      </c>
      <c r="F667" s="12" t="str">
        <f>LOOKUP(,-FIND({"","品牌","品类","需求","竞品","品类","成分","长尾","场景","占位","功效"},E667),{"其他","品牌词","品类词","需求词","竞品词","品类词","成分词","长尾词","场景词","占位词","功效词"})</f>
        <v>品牌词</v>
      </c>
      <c r="G667" s="12" t="str">
        <f>INDEX(KOL素材!C:C,MATCH(M667,KOL素材!B:B,0))</f>
        <v>白羊羊</v>
      </c>
      <c r="H667" s="10">
        <v>2225210</v>
      </c>
      <c r="I667" s="10" t="s">
        <v>216</v>
      </c>
      <c r="J667" s="10" t="s">
        <v>229</v>
      </c>
      <c r="K667" s="10">
        <v>9589435</v>
      </c>
      <c r="L667" s="10" t="s">
        <v>216</v>
      </c>
      <c r="M667" s="10" t="s">
        <v>229</v>
      </c>
      <c r="N667" s="10" t="s">
        <v>47</v>
      </c>
      <c r="O667" s="10">
        <v>331.93</v>
      </c>
      <c r="P667" s="10">
        <v>2554</v>
      </c>
      <c r="Q667" s="10">
        <v>68</v>
      </c>
      <c r="R667" s="13">
        <v>0.0266</v>
      </c>
      <c r="S667" s="10">
        <v>4.88</v>
      </c>
      <c r="T667" s="10">
        <v>3</v>
      </c>
      <c r="U667" s="10">
        <v>0</v>
      </c>
      <c r="V667" s="10">
        <v>1</v>
      </c>
      <c r="W667" s="10">
        <v>0</v>
      </c>
    </row>
    <row r="668" spans="1:23">
      <c r="A668" s="11">
        <v>44554</v>
      </c>
      <c r="B668" s="10" t="s">
        <v>274</v>
      </c>
      <c r="C668" s="10">
        <v>1821833</v>
      </c>
      <c r="D668" s="10" t="s">
        <v>1</v>
      </c>
      <c r="E668" s="10" t="s">
        <v>277</v>
      </c>
      <c r="F668" s="12" t="str">
        <f>LOOKUP(,-FIND({"","品牌","品类","需求","竞品","品类","成分","长尾","场景","占位","功效"},E668),{"其他","品牌词","品类词","需求词","竞品词","品类词","成分词","长尾词","场景词","占位词","功效词"})</f>
        <v>品牌词</v>
      </c>
      <c r="G668" s="12" t="str">
        <f>INDEX(KOL素材!C:C,MATCH(M668,KOL素材!B:B,0))</f>
        <v>兔哥兔妹</v>
      </c>
      <c r="H668" s="10">
        <v>2244321</v>
      </c>
      <c r="I668" s="10" t="s">
        <v>216</v>
      </c>
      <c r="J668" s="10" t="s">
        <v>217</v>
      </c>
      <c r="K668" s="10">
        <v>9724117</v>
      </c>
      <c r="L668" s="10" t="s">
        <v>216</v>
      </c>
      <c r="M668" s="10" t="s">
        <v>217</v>
      </c>
      <c r="N668" s="10" t="s">
        <v>47</v>
      </c>
      <c r="O668" s="10">
        <v>5.85</v>
      </c>
      <c r="P668" s="10">
        <v>25</v>
      </c>
      <c r="Q668" s="10">
        <v>1</v>
      </c>
      <c r="R668" s="13">
        <v>0.04</v>
      </c>
      <c r="S668" s="10">
        <v>5.85</v>
      </c>
      <c r="T668" s="10">
        <v>0</v>
      </c>
      <c r="U668" s="10">
        <v>0</v>
      </c>
      <c r="V668" s="10">
        <v>0</v>
      </c>
      <c r="W668" s="10">
        <v>0</v>
      </c>
    </row>
    <row r="669" spans="1:23">
      <c r="A669" s="11">
        <v>44554</v>
      </c>
      <c r="B669" s="10" t="s">
        <v>274</v>
      </c>
      <c r="C669" s="10">
        <v>1821833</v>
      </c>
      <c r="D669" s="10" t="s">
        <v>1</v>
      </c>
      <c r="E669" s="10" t="s">
        <v>278</v>
      </c>
      <c r="F669" s="12" t="str">
        <f>LOOKUP(,-FIND({"","品牌","品类","需求","竞品","品类","成分","长尾","场景","占位","功效"},E669),{"其他","品牌词","品类词","需求词","竞品词","品类词","成分词","长尾词","场景词","占位词","功效词"})</f>
        <v>品牌词</v>
      </c>
      <c r="G669" s="12" t="str">
        <f>INDEX(KOL素材!C:C,MATCH(M669,KOL素材!B:B,0))</f>
        <v>萌萌哒小柠檬</v>
      </c>
      <c r="H669" s="10">
        <v>2266911</v>
      </c>
      <c r="I669" s="10" t="s">
        <v>216</v>
      </c>
      <c r="J669" s="10" t="s">
        <v>279</v>
      </c>
      <c r="K669" s="10">
        <v>9938329</v>
      </c>
      <c r="L669" s="10" t="s">
        <v>216</v>
      </c>
      <c r="M669" s="10" t="s">
        <v>280</v>
      </c>
      <c r="N669" s="10" t="s">
        <v>47</v>
      </c>
      <c r="O669" s="10">
        <v>0</v>
      </c>
      <c r="P669" s="10">
        <v>1</v>
      </c>
      <c r="Q669" s="10">
        <v>0</v>
      </c>
      <c r="R669" s="13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</row>
    <row r="670" spans="1:23">
      <c r="A670" s="11">
        <v>44554</v>
      </c>
      <c r="B670" s="10" t="s">
        <v>274</v>
      </c>
      <c r="C670" s="10">
        <v>1821833</v>
      </c>
      <c r="D670" s="10" t="s">
        <v>1</v>
      </c>
      <c r="E670" s="10" t="s">
        <v>281</v>
      </c>
      <c r="F670" s="12" t="str">
        <f>LOOKUP(,-FIND({"","品牌","品类","需求","竞品","品类","成分","长尾","场景","占位","功效"},E670),{"其他","品牌词","品类词","需求词","竞品词","品类词","成分词","长尾词","场景词","占位词","功效词"})</f>
        <v>品牌词</v>
      </c>
      <c r="G670" s="12" t="str">
        <f>INDEX(KOL素材!C:C,MATCH(M670,KOL素材!B:B,0))</f>
        <v>萌萌哒小柠檬</v>
      </c>
      <c r="H670" s="10">
        <v>2267007</v>
      </c>
      <c r="I670" s="10" t="s">
        <v>216</v>
      </c>
      <c r="J670" s="10" t="s">
        <v>279</v>
      </c>
      <c r="K670" s="10">
        <v>9938338</v>
      </c>
      <c r="L670" s="10" t="s">
        <v>216</v>
      </c>
      <c r="M670" s="10" t="s">
        <v>280</v>
      </c>
      <c r="N670" s="10" t="s">
        <v>47</v>
      </c>
      <c r="O670" s="10">
        <v>1784.51</v>
      </c>
      <c r="P670" s="10">
        <v>6430</v>
      </c>
      <c r="Q670" s="10">
        <v>226</v>
      </c>
      <c r="R670" s="13">
        <v>0.0351</v>
      </c>
      <c r="S670" s="10">
        <v>7.89</v>
      </c>
      <c r="T670" s="10">
        <v>1</v>
      </c>
      <c r="U670" s="10">
        <v>0</v>
      </c>
      <c r="V670" s="10">
        <v>1</v>
      </c>
      <c r="W670" s="10">
        <v>0</v>
      </c>
    </row>
    <row r="671" spans="1:23">
      <c r="A671" s="11">
        <v>44554</v>
      </c>
      <c r="B671" s="10" t="s">
        <v>274</v>
      </c>
      <c r="C671" s="10">
        <v>1821833</v>
      </c>
      <c r="D671" s="10" t="s">
        <v>1</v>
      </c>
      <c r="E671" s="10" t="s">
        <v>282</v>
      </c>
      <c r="F671" s="12" t="str">
        <f>LOOKUP(,-FIND({"","品牌","品类","需求","竞品","品类","成分","长尾","场景","占位","功效"},E671),{"其他","品牌词","品类词","需求词","竞品词","品类词","成分词","长尾词","场景词","占位词","功效词"})</f>
        <v>功效词</v>
      </c>
      <c r="G671" s="12" t="str">
        <f>INDEX(KOL素材!C:C,MATCH(M671,KOL素材!B:B,0))</f>
        <v>儿童营养师高珊珊</v>
      </c>
      <c r="H671" s="10">
        <v>2274258</v>
      </c>
      <c r="I671" s="10" t="s">
        <v>216</v>
      </c>
      <c r="J671" s="10" t="s">
        <v>283</v>
      </c>
      <c r="K671" s="10">
        <v>9938082</v>
      </c>
      <c r="L671" s="10" t="s">
        <v>216</v>
      </c>
      <c r="M671" s="10" t="s">
        <v>283</v>
      </c>
      <c r="N671" s="10" t="s">
        <v>47</v>
      </c>
      <c r="O671" s="10">
        <v>2971.96</v>
      </c>
      <c r="P671" s="10">
        <v>19325</v>
      </c>
      <c r="Q671" s="10">
        <v>827</v>
      </c>
      <c r="R671" s="13">
        <v>0.0428</v>
      </c>
      <c r="S671" s="10">
        <v>3.59</v>
      </c>
      <c r="T671" s="10">
        <v>6</v>
      </c>
      <c r="U671" s="10">
        <v>0</v>
      </c>
      <c r="V671" s="10">
        <v>2</v>
      </c>
      <c r="W671" s="10">
        <v>0</v>
      </c>
    </row>
    <row r="672" spans="1:23">
      <c r="A672" s="11">
        <v>44555</v>
      </c>
      <c r="B672" s="10" t="s">
        <v>268</v>
      </c>
      <c r="C672" s="10">
        <v>1796446</v>
      </c>
      <c r="D672" s="10" t="s">
        <v>1</v>
      </c>
      <c r="E672" s="10" t="s">
        <v>269</v>
      </c>
      <c r="F672" s="12" t="str">
        <f>LOOKUP(,-FIND({"","品牌","品类","需求","竞品","品类","成分","长尾","场景","占位","功效"},E672),{"其他","品牌词","品类词","需求词","竞品词","品类词","成分词","长尾词","场景词","占位词","功效词"})</f>
        <v>品类词</v>
      </c>
      <c r="G672" s="12" t="str">
        <f>INDEX(KOL素材!C:C,MATCH(M672,KOL素材!B:B,0))</f>
        <v>执业药师喜喜妈</v>
      </c>
      <c r="H672" s="10">
        <v>2184195</v>
      </c>
      <c r="I672" s="10" t="s">
        <v>216</v>
      </c>
      <c r="J672" s="10" t="s">
        <v>270</v>
      </c>
      <c r="K672" s="10">
        <v>9327675</v>
      </c>
      <c r="L672" s="10" t="s">
        <v>216</v>
      </c>
      <c r="M672" s="10" t="s">
        <v>270</v>
      </c>
      <c r="N672" s="10" t="s">
        <v>47</v>
      </c>
      <c r="O672" s="10">
        <v>1790.24</v>
      </c>
      <c r="P672" s="10">
        <v>4753</v>
      </c>
      <c r="Q672" s="10">
        <v>250</v>
      </c>
      <c r="R672" s="13">
        <v>0.0526</v>
      </c>
      <c r="S672" s="10">
        <v>7.16</v>
      </c>
      <c r="T672" s="10">
        <v>2</v>
      </c>
      <c r="U672" s="10">
        <v>0</v>
      </c>
      <c r="V672" s="10">
        <v>0</v>
      </c>
      <c r="W672" s="10">
        <v>0</v>
      </c>
    </row>
    <row r="673" spans="1:23">
      <c r="A673" s="11">
        <v>44555</v>
      </c>
      <c r="B673" s="10" t="s">
        <v>268</v>
      </c>
      <c r="C673" s="10">
        <v>1796446</v>
      </c>
      <c r="D673" s="10" t="s">
        <v>1</v>
      </c>
      <c r="E673" s="10" t="s">
        <v>271</v>
      </c>
      <c r="F673" s="12" t="str">
        <f>LOOKUP(,-FIND({"","品牌","品类","需求","竞品","品类","成分","长尾","场景","占位","功效"},E673),{"其他","品牌词","品类词","需求词","竞品词","品类词","成分词","长尾词","场景词","占位词","功效词"})</f>
        <v>需求词</v>
      </c>
      <c r="G673" s="12" t="str">
        <f>INDEX(KOL素材!C:C,MATCH(M673,KOL素材!B:B,0))</f>
        <v>执业药师喜喜妈</v>
      </c>
      <c r="H673" s="10">
        <v>2196433</v>
      </c>
      <c r="I673" s="10" t="s">
        <v>216</v>
      </c>
      <c r="J673" s="10" t="s">
        <v>270</v>
      </c>
      <c r="K673" s="10">
        <v>9410409</v>
      </c>
      <c r="L673" s="10" t="s">
        <v>216</v>
      </c>
      <c r="M673" s="10" t="s">
        <v>270</v>
      </c>
      <c r="N673" s="10" t="s">
        <v>47</v>
      </c>
      <c r="O673" s="10">
        <v>1757.68</v>
      </c>
      <c r="P673" s="10">
        <v>4215</v>
      </c>
      <c r="Q673" s="10">
        <v>244</v>
      </c>
      <c r="R673" s="13">
        <v>0.0579</v>
      </c>
      <c r="S673" s="10">
        <v>7.2</v>
      </c>
      <c r="T673" s="10">
        <v>0</v>
      </c>
      <c r="U673" s="10">
        <v>0</v>
      </c>
      <c r="V673" s="10">
        <v>0</v>
      </c>
      <c r="W673" s="10">
        <v>0</v>
      </c>
    </row>
    <row r="674" spans="1:23">
      <c r="A674" s="11">
        <v>44555</v>
      </c>
      <c r="B674" s="10" t="s">
        <v>272</v>
      </c>
      <c r="C674" s="10">
        <v>1810537</v>
      </c>
      <c r="D674" s="10" t="s">
        <v>1</v>
      </c>
      <c r="E674" s="10" t="s">
        <v>273</v>
      </c>
      <c r="F674" s="12" t="str">
        <f>LOOKUP(,-FIND({"","品牌","品类","需求","竞品","品类","成分","长尾","场景","占位","功效"},E674),{"其他","品牌词","品类词","需求词","竞品词","品类词","成分词","长尾词","场景词","占位词","功效词"})</f>
        <v>占位词</v>
      </c>
      <c r="G674" s="12" t="str">
        <f>INDEX(KOL素材!C:C,MATCH(M674,KOL素材!B:B,0))</f>
        <v>执业药师喜喜妈</v>
      </c>
      <c r="H674" s="10">
        <v>2207800</v>
      </c>
      <c r="I674" s="10" t="s">
        <v>216</v>
      </c>
      <c r="J674" s="10" t="s">
        <v>270</v>
      </c>
      <c r="K674" s="10">
        <v>9469560</v>
      </c>
      <c r="L674" s="10" t="s">
        <v>216</v>
      </c>
      <c r="M674" s="10" t="s">
        <v>270</v>
      </c>
      <c r="N674" s="10" t="s">
        <v>47</v>
      </c>
      <c r="O674" s="10">
        <v>17913.15</v>
      </c>
      <c r="P674" s="10">
        <v>26645</v>
      </c>
      <c r="Q674" s="10">
        <v>1565</v>
      </c>
      <c r="R674" s="13">
        <v>0.0587</v>
      </c>
      <c r="S674" s="10">
        <v>11.44</v>
      </c>
      <c r="T674" s="10">
        <v>5</v>
      </c>
      <c r="U674" s="10">
        <v>2</v>
      </c>
      <c r="V674" s="10">
        <v>5</v>
      </c>
      <c r="W674" s="10">
        <v>2</v>
      </c>
    </row>
    <row r="675" spans="1:23">
      <c r="A675" s="11">
        <v>44555</v>
      </c>
      <c r="B675" s="10" t="s">
        <v>274</v>
      </c>
      <c r="C675" s="10">
        <v>1821833</v>
      </c>
      <c r="D675" s="10" t="s">
        <v>1</v>
      </c>
      <c r="E675" s="10" t="s">
        <v>275</v>
      </c>
      <c r="F675" s="12" t="str">
        <f>LOOKUP(,-FIND({"","品牌","品类","需求","竞品","品类","成分","长尾","场景","占位","功效"},E675),{"其他","品牌词","品类词","需求词","竞品词","品类词","成分词","长尾词","场景词","占位词","功效词"})</f>
        <v>品类词</v>
      </c>
      <c r="G675" s="12" t="str">
        <f>INDEX(KOL素材!C:C,MATCH(M675,KOL素材!B:B,0))</f>
        <v>执业药师喜喜妈</v>
      </c>
      <c r="H675" s="10">
        <v>2225193</v>
      </c>
      <c r="I675" s="10" t="s">
        <v>216</v>
      </c>
      <c r="J675" s="10" t="s">
        <v>270</v>
      </c>
      <c r="K675" s="10">
        <v>9589319</v>
      </c>
      <c r="L675" s="10" t="s">
        <v>216</v>
      </c>
      <c r="M675" s="10" t="s">
        <v>270</v>
      </c>
      <c r="N675" s="10" t="s">
        <v>47</v>
      </c>
      <c r="O675" s="10">
        <v>2376.82</v>
      </c>
      <c r="P675" s="10">
        <v>8532</v>
      </c>
      <c r="Q675" s="10">
        <v>346</v>
      </c>
      <c r="R675" s="13">
        <v>0.0406</v>
      </c>
      <c r="S675" s="10">
        <v>6.86</v>
      </c>
      <c r="T675" s="10">
        <v>4</v>
      </c>
      <c r="U675" s="10">
        <v>1</v>
      </c>
      <c r="V675" s="10">
        <v>1</v>
      </c>
      <c r="W675" s="10">
        <v>0</v>
      </c>
    </row>
    <row r="676" spans="1:23">
      <c r="A676" s="11">
        <v>44555</v>
      </c>
      <c r="B676" s="10" t="s">
        <v>274</v>
      </c>
      <c r="C676" s="10">
        <v>1821833</v>
      </c>
      <c r="D676" s="10" t="s">
        <v>1</v>
      </c>
      <c r="E676" s="10" t="s">
        <v>276</v>
      </c>
      <c r="F676" s="12" t="str">
        <f>LOOKUP(,-FIND({"","品牌","品类","需求","竞品","品类","成分","长尾","场景","占位","功效"},E676),{"其他","品牌词","品类词","需求词","竞品词","品类词","成分词","长尾词","场景词","占位词","功效词"})</f>
        <v>品牌词</v>
      </c>
      <c r="G676" s="12" t="str">
        <f>INDEX(KOL素材!C:C,MATCH(M676,KOL素材!B:B,0))</f>
        <v>白羊羊</v>
      </c>
      <c r="H676" s="10">
        <v>2225210</v>
      </c>
      <c r="I676" s="10" t="s">
        <v>216</v>
      </c>
      <c r="J676" s="10" t="s">
        <v>229</v>
      </c>
      <c r="K676" s="10">
        <v>9589435</v>
      </c>
      <c r="L676" s="10" t="s">
        <v>216</v>
      </c>
      <c r="M676" s="10" t="s">
        <v>229</v>
      </c>
      <c r="N676" s="10" t="s">
        <v>47</v>
      </c>
      <c r="O676" s="10">
        <v>257.17</v>
      </c>
      <c r="P676" s="10">
        <v>2462</v>
      </c>
      <c r="Q676" s="10">
        <v>51</v>
      </c>
      <c r="R676" s="13">
        <v>0.0207</v>
      </c>
      <c r="S676" s="10">
        <v>5.04</v>
      </c>
      <c r="T676" s="10">
        <v>0</v>
      </c>
      <c r="U676" s="10">
        <v>0</v>
      </c>
      <c r="V676" s="10">
        <v>0</v>
      </c>
      <c r="W676" s="10">
        <v>0</v>
      </c>
    </row>
    <row r="677" spans="1:23">
      <c r="A677" s="11">
        <v>44555</v>
      </c>
      <c r="B677" s="10" t="s">
        <v>274</v>
      </c>
      <c r="C677" s="10">
        <v>1821833</v>
      </c>
      <c r="D677" s="10" t="s">
        <v>1</v>
      </c>
      <c r="E677" s="10" t="s">
        <v>277</v>
      </c>
      <c r="F677" s="12" t="str">
        <f>LOOKUP(,-FIND({"","品牌","品类","需求","竞品","品类","成分","长尾","场景","占位","功效"},E677),{"其他","品牌词","品类词","需求词","竞品词","品类词","成分词","长尾词","场景词","占位词","功效词"})</f>
        <v>品牌词</v>
      </c>
      <c r="G677" s="12" t="str">
        <f>INDEX(KOL素材!C:C,MATCH(M677,KOL素材!B:B,0))</f>
        <v>兔哥兔妹</v>
      </c>
      <c r="H677" s="10">
        <v>2244321</v>
      </c>
      <c r="I677" s="10" t="s">
        <v>216</v>
      </c>
      <c r="J677" s="10" t="s">
        <v>217</v>
      </c>
      <c r="K677" s="10">
        <v>9724117</v>
      </c>
      <c r="L677" s="10" t="s">
        <v>216</v>
      </c>
      <c r="M677" s="10" t="s">
        <v>217</v>
      </c>
      <c r="N677" s="10" t="s">
        <v>47</v>
      </c>
      <c r="O677" s="10">
        <v>0</v>
      </c>
      <c r="P677" s="10">
        <v>19</v>
      </c>
      <c r="Q677" s="10">
        <v>0</v>
      </c>
      <c r="R677" s="13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0</v>
      </c>
    </row>
    <row r="678" spans="1:23">
      <c r="A678" s="11">
        <v>44555</v>
      </c>
      <c r="B678" s="10" t="s">
        <v>274</v>
      </c>
      <c r="C678" s="10">
        <v>1821833</v>
      </c>
      <c r="D678" s="10" t="s">
        <v>1</v>
      </c>
      <c r="E678" s="10" t="s">
        <v>278</v>
      </c>
      <c r="F678" s="12" t="str">
        <f>LOOKUP(,-FIND({"","品牌","品类","需求","竞品","品类","成分","长尾","场景","占位","功效"},E678),{"其他","品牌词","品类词","需求词","竞品词","品类词","成分词","长尾词","场景词","占位词","功效词"})</f>
        <v>品牌词</v>
      </c>
      <c r="G678" s="12" t="str">
        <f>INDEX(KOL素材!C:C,MATCH(M678,KOL素材!B:B,0))</f>
        <v>萌萌哒小柠檬</v>
      </c>
      <c r="H678" s="10">
        <v>2266911</v>
      </c>
      <c r="I678" s="10" t="s">
        <v>216</v>
      </c>
      <c r="J678" s="10" t="s">
        <v>279</v>
      </c>
      <c r="K678" s="10">
        <v>9938329</v>
      </c>
      <c r="L678" s="10" t="s">
        <v>216</v>
      </c>
      <c r="M678" s="10" t="s">
        <v>280</v>
      </c>
      <c r="N678" s="10" t="s">
        <v>47</v>
      </c>
      <c r="O678" s="10">
        <v>0</v>
      </c>
      <c r="P678" s="10">
        <v>1</v>
      </c>
      <c r="Q678" s="10">
        <v>0</v>
      </c>
      <c r="R678" s="13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</row>
    <row r="679" spans="1:23">
      <c r="A679" s="11">
        <v>44555</v>
      </c>
      <c r="B679" s="10" t="s">
        <v>274</v>
      </c>
      <c r="C679" s="10">
        <v>1821833</v>
      </c>
      <c r="D679" s="10" t="s">
        <v>1</v>
      </c>
      <c r="E679" s="10" t="s">
        <v>281</v>
      </c>
      <c r="F679" s="12" t="str">
        <f>LOOKUP(,-FIND({"","品牌","品类","需求","竞品","品类","成分","长尾","场景","占位","功效"},E679),{"其他","品牌词","品类词","需求词","竞品词","品类词","成分词","长尾词","场景词","占位词","功效词"})</f>
        <v>品牌词</v>
      </c>
      <c r="G679" s="12" t="str">
        <f>INDEX(KOL素材!C:C,MATCH(M679,KOL素材!B:B,0))</f>
        <v>萌萌哒小柠檬</v>
      </c>
      <c r="H679" s="10">
        <v>2267007</v>
      </c>
      <c r="I679" s="10" t="s">
        <v>216</v>
      </c>
      <c r="J679" s="10" t="s">
        <v>279</v>
      </c>
      <c r="K679" s="10">
        <v>9938338</v>
      </c>
      <c r="L679" s="10" t="s">
        <v>216</v>
      </c>
      <c r="M679" s="10" t="s">
        <v>280</v>
      </c>
      <c r="N679" s="10" t="s">
        <v>47</v>
      </c>
      <c r="O679" s="10">
        <v>1632.24</v>
      </c>
      <c r="P679" s="10">
        <v>5543</v>
      </c>
      <c r="Q679" s="10">
        <v>201</v>
      </c>
      <c r="R679" s="13">
        <v>0.0363</v>
      </c>
      <c r="S679" s="10">
        <v>8.12</v>
      </c>
      <c r="T679" s="10">
        <v>2</v>
      </c>
      <c r="U679" s="10">
        <v>0</v>
      </c>
      <c r="V679" s="10">
        <v>1</v>
      </c>
      <c r="W679" s="10">
        <v>0</v>
      </c>
    </row>
    <row r="680" spans="1:23">
      <c r="A680" s="11">
        <v>44555</v>
      </c>
      <c r="B680" s="10" t="s">
        <v>274</v>
      </c>
      <c r="C680" s="10">
        <v>1821833</v>
      </c>
      <c r="D680" s="10" t="s">
        <v>1</v>
      </c>
      <c r="E680" s="10" t="s">
        <v>282</v>
      </c>
      <c r="F680" s="12" t="str">
        <f>LOOKUP(,-FIND({"","品牌","品类","需求","竞品","品类","成分","长尾","场景","占位","功效"},E680),{"其他","品牌词","品类词","需求词","竞品词","品类词","成分词","长尾词","场景词","占位词","功效词"})</f>
        <v>功效词</v>
      </c>
      <c r="G680" s="12" t="str">
        <f>INDEX(KOL素材!C:C,MATCH(M680,KOL素材!B:B,0))</f>
        <v>儿童营养师高珊珊</v>
      </c>
      <c r="H680" s="10">
        <v>2274258</v>
      </c>
      <c r="I680" s="10" t="s">
        <v>216</v>
      </c>
      <c r="J680" s="10" t="s">
        <v>283</v>
      </c>
      <c r="K680" s="10">
        <v>9938082</v>
      </c>
      <c r="L680" s="10" t="s">
        <v>216</v>
      </c>
      <c r="M680" s="10" t="s">
        <v>283</v>
      </c>
      <c r="N680" s="10" t="s">
        <v>47</v>
      </c>
      <c r="O680" s="10">
        <v>3493.18</v>
      </c>
      <c r="P680" s="10">
        <v>21637</v>
      </c>
      <c r="Q680" s="10">
        <v>1010</v>
      </c>
      <c r="R680" s="13">
        <v>0.0467</v>
      </c>
      <c r="S680" s="10">
        <v>3.45</v>
      </c>
      <c r="T680" s="10">
        <v>6</v>
      </c>
      <c r="U680" s="10">
        <v>0</v>
      </c>
      <c r="V680" s="10">
        <v>5</v>
      </c>
      <c r="W680" s="10">
        <v>0</v>
      </c>
    </row>
    <row r="681" spans="1:23">
      <c r="A681" s="11">
        <v>44556</v>
      </c>
      <c r="B681" s="10" t="s">
        <v>268</v>
      </c>
      <c r="C681" s="10">
        <v>1796446</v>
      </c>
      <c r="D681" s="10" t="s">
        <v>1</v>
      </c>
      <c r="E681" s="10" t="s">
        <v>269</v>
      </c>
      <c r="F681" s="12" t="str">
        <f>LOOKUP(,-FIND({"","品牌","品类","需求","竞品","品类","成分","长尾","场景","占位","功效"},E681),{"其他","品牌词","品类词","需求词","竞品词","品类词","成分词","长尾词","场景词","占位词","功效词"})</f>
        <v>品类词</v>
      </c>
      <c r="G681" s="12" t="str">
        <f>INDEX(KOL素材!C:C,MATCH(M681,KOL素材!B:B,0))</f>
        <v>执业药师喜喜妈</v>
      </c>
      <c r="H681" s="10">
        <v>2184195</v>
      </c>
      <c r="I681" s="10" t="s">
        <v>216</v>
      </c>
      <c r="J681" s="10" t="s">
        <v>270</v>
      </c>
      <c r="K681" s="10">
        <v>9327675</v>
      </c>
      <c r="L681" s="10" t="s">
        <v>216</v>
      </c>
      <c r="M681" s="10" t="s">
        <v>270</v>
      </c>
      <c r="N681" s="10" t="s">
        <v>47</v>
      </c>
      <c r="O681" s="10">
        <v>1795.7</v>
      </c>
      <c r="P681" s="10">
        <v>4615</v>
      </c>
      <c r="Q681" s="10">
        <v>253</v>
      </c>
      <c r="R681" s="13">
        <v>0.0548</v>
      </c>
      <c r="S681" s="10">
        <v>7.09</v>
      </c>
      <c r="T681" s="10">
        <v>2</v>
      </c>
      <c r="U681" s="10">
        <v>0</v>
      </c>
      <c r="V681" s="10">
        <v>0</v>
      </c>
      <c r="W681" s="10">
        <v>0</v>
      </c>
    </row>
    <row r="682" spans="1:23">
      <c r="A682" s="11">
        <v>44556</v>
      </c>
      <c r="B682" s="10" t="s">
        <v>268</v>
      </c>
      <c r="C682" s="10">
        <v>1796446</v>
      </c>
      <c r="D682" s="10" t="s">
        <v>1</v>
      </c>
      <c r="E682" s="10" t="s">
        <v>271</v>
      </c>
      <c r="F682" s="12" t="str">
        <f>LOOKUP(,-FIND({"","品牌","品类","需求","竞品","品类","成分","长尾","场景","占位","功效"},E682),{"其他","品牌词","品类词","需求词","竞品词","品类词","成分词","长尾词","场景词","占位词","功效词"})</f>
        <v>需求词</v>
      </c>
      <c r="G682" s="12" t="str">
        <f>INDEX(KOL素材!C:C,MATCH(M682,KOL素材!B:B,0))</f>
        <v>执业药师喜喜妈</v>
      </c>
      <c r="H682" s="10">
        <v>2196433</v>
      </c>
      <c r="I682" s="10" t="s">
        <v>216</v>
      </c>
      <c r="J682" s="10" t="s">
        <v>270</v>
      </c>
      <c r="K682" s="10">
        <v>9410409</v>
      </c>
      <c r="L682" s="10" t="s">
        <v>216</v>
      </c>
      <c r="M682" s="10" t="s">
        <v>270</v>
      </c>
      <c r="N682" s="10" t="s">
        <v>47</v>
      </c>
      <c r="O682" s="10">
        <v>1613.46</v>
      </c>
      <c r="P682" s="10">
        <v>4433</v>
      </c>
      <c r="Q682" s="10">
        <v>227</v>
      </c>
      <c r="R682" s="13">
        <v>0.0512</v>
      </c>
      <c r="S682" s="10">
        <v>7.1</v>
      </c>
      <c r="T682" s="10">
        <v>1</v>
      </c>
      <c r="U682" s="10">
        <v>0</v>
      </c>
      <c r="V682" s="10">
        <v>2</v>
      </c>
      <c r="W682" s="10">
        <v>1</v>
      </c>
    </row>
    <row r="683" spans="1:23">
      <c r="A683" s="11">
        <v>44556</v>
      </c>
      <c r="B683" s="10" t="s">
        <v>272</v>
      </c>
      <c r="C683" s="10">
        <v>1810537</v>
      </c>
      <c r="D683" s="10" t="s">
        <v>1</v>
      </c>
      <c r="E683" s="10" t="s">
        <v>273</v>
      </c>
      <c r="F683" s="12" t="str">
        <f>LOOKUP(,-FIND({"","品牌","品类","需求","竞品","品类","成分","长尾","场景","占位","功效"},E683),{"其他","品牌词","品类词","需求词","竞品词","品类词","成分词","长尾词","场景词","占位词","功效词"})</f>
        <v>占位词</v>
      </c>
      <c r="G683" s="12" t="str">
        <f>INDEX(KOL素材!C:C,MATCH(M683,KOL素材!B:B,0))</f>
        <v>执业药师喜喜妈</v>
      </c>
      <c r="H683" s="10">
        <v>2207800</v>
      </c>
      <c r="I683" s="10" t="s">
        <v>216</v>
      </c>
      <c r="J683" s="10" t="s">
        <v>270</v>
      </c>
      <c r="K683" s="10">
        <v>9469560</v>
      </c>
      <c r="L683" s="10" t="s">
        <v>216</v>
      </c>
      <c r="M683" s="10" t="s">
        <v>270</v>
      </c>
      <c r="N683" s="10" t="s">
        <v>47</v>
      </c>
      <c r="O683" s="10">
        <v>20257.82</v>
      </c>
      <c r="P683" s="10">
        <v>29821</v>
      </c>
      <c r="Q683" s="10">
        <v>1800</v>
      </c>
      <c r="R683" s="13">
        <v>0.0604</v>
      </c>
      <c r="S683" s="10">
        <v>11.25</v>
      </c>
      <c r="T683" s="10">
        <v>15</v>
      </c>
      <c r="U683" s="10">
        <v>3</v>
      </c>
      <c r="V683" s="10">
        <v>3</v>
      </c>
      <c r="W683" s="10">
        <v>7</v>
      </c>
    </row>
    <row r="684" spans="1:23">
      <c r="A684" s="11">
        <v>44556</v>
      </c>
      <c r="B684" s="10" t="s">
        <v>274</v>
      </c>
      <c r="C684" s="10">
        <v>1821833</v>
      </c>
      <c r="D684" s="10" t="s">
        <v>1</v>
      </c>
      <c r="E684" s="10" t="s">
        <v>275</v>
      </c>
      <c r="F684" s="12" t="str">
        <f>LOOKUP(,-FIND({"","品牌","品类","需求","竞品","品类","成分","长尾","场景","占位","功效"},E684),{"其他","品牌词","品类词","需求词","竞品词","品类词","成分词","长尾词","场景词","占位词","功效词"})</f>
        <v>品类词</v>
      </c>
      <c r="G684" s="12" t="str">
        <f>INDEX(KOL素材!C:C,MATCH(M684,KOL素材!B:B,0))</f>
        <v>执业药师喜喜妈</v>
      </c>
      <c r="H684" s="10">
        <v>2225193</v>
      </c>
      <c r="I684" s="10" t="s">
        <v>216</v>
      </c>
      <c r="J684" s="10" t="s">
        <v>270</v>
      </c>
      <c r="K684" s="10">
        <v>9589319</v>
      </c>
      <c r="L684" s="10" t="s">
        <v>216</v>
      </c>
      <c r="M684" s="10" t="s">
        <v>270</v>
      </c>
      <c r="N684" s="10" t="s">
        <v>47</v>
      </c>
      <c r="O684" s="10">
        <v>2971.6</v>
      </c>
      <c r="P684" s="10">
        <v>9937</v>
      </c>
      <c r="Q684" s="10">
        <v>427</v>
      </c>
      <c r="R684" s="13">
        <v>0.043</v>
      </c>
      <c r="S684" s="10">
        <v>6.95</v>
      </c>
      <c r="T684" s="10">
        <v>6</v>
      </c>
      <c r="U684" s="10">
        <v>0</v>
      </c>
      <c r="V684" s="10">
        <v>1</v>
      </c>
      <c r="W684" s="10">
        <v>3</v>
      </c>
    </row>
    <row r="685" spans="1:23">
      <c r="A685" s="11">
        <v>44556</v>
      </c>
      <c r="B685" s="10" t="s">
        <v>274</v>
      </c>
      <c r="C685" s="10">
        <v>1821833</v>
      </c>
      <c r="D685" s="10" t="s">
        <v>1</v>
      </c>
      <c r="E685" s="10" t="s">
        <v>276</v>
      </c>
      <c r="F685" s="12" t="str">
        <f>LOOKUP(,-FIND({"","品牌","品类","需求","竞品","品类","成分","长尾","场景","占位","功效"},E685),{"其他","品牌词","品类词","需求词","竞品词","品类词","成分词","长尾词","场景词","占位词","功效词"})</f>
        <v>品牌词</v>
      </c>
      <c r="G685" s="12" t="str">
        <f>INDEX(KOL素材!C:C,MATCH(M685,KOL素材!B:B,0))</f>
        <v>白羊羊</v>
      </c>
      <c r="H685" s="10">
        <v>2225210</v>
      </c>
      <c r="I685" s="10" t="s">
        <v>216</v>
      </c>
      <c r="J685" s="10" t="s">
        <v>229</v>
      </c>
      <c r="K685" s="10">
        <v>9589435</v>
      </c>
      <c r="L685" s="10" t="s">
        <v>216</v>
      </c>
      <c r="M685" s="10" t="s">
        <v>229</v>
      </c>
      <c r="N685" s="10" t="s">
        <v>47</v>
      </c>
      <c r="O685" s="10">
        <v>315.11</v>
      </c>
      <c r="P685" s="10">
        <v>2539</v>
      </c>
      <c r="Q685" s="10">
        <v>68</v>
      </c>
      <c r="R685" s="13">
        <v>0.0268</v>
      </c>
      <c r="S685" s="10">
        <v>4.63</v>
      </c>
      <c r="T685" s="10">
        <v>0</v>
      </c>
      <c r="U685" s="10">
        <v>0</v>
      </c>
      <c r="V685" s="10">
        <v>0</v>
      </c>
      <c r="W685" s="10">
        <v>0</v>
      </c>
    </row>
    <row r="686" spans="1:23">
      <c r="A686" s="11">
        <v>44556</v>
      </c>
      <c r="B686" s="10" t="s">
        <v>274</v>
      </c>
      <c r="C686" s="10">
        <v>1821833</v>
      </c>
      <c r="D686" s="10" t="s">
        <v>1</v>
      </c>
      <c r="E686" s="10" t="s">
        <v>277</v>
      </c>
      <c r="F686" s="12" t="str">
        <f>LOOKUP(,-FIND({"","品牌","品类","需求","竞品","品类","成分","长尾","场景","占位","功效"},E686),{"其他","品牌词","品类词","需求词","竞品词","品类词","成分词","长尾词","场景词","占位词","功效词"})</f>
        <v>品牌词</v>
      </c>
      <c r="G686" s="12" t="str">
        <f>INDEX(KOL素材!C:C,MATCH(M686,KOL素材!B:B,0))</f>
        <v>兔哥兔妹</v>
      </c>
      <c r="H686" s="10">
        <v>2244321</v>
      </c>
      <c r="I686" s="10" t="s">
        <v>216</v>
      </c>
      <c r="J686" s="10" t="s">
        <v>217</v>
      </c>
      <c r="K686" s="10">
        <v>9724117</v>
      </c>
      <c r="L686" s="10" t="s">
        <v>216</v>
      </c>
      <c r="M686" s="10" t="s">
        <v>217</v>
      </c>
      <c r="N686" s="10" t="s">
        <v>47</v>
      </c>
      <c r="O686" s="10">
        <v>4.19</v>
      </c>
      <c r="P686" s="10">
        <v>22</v>
      </c>
      <c r="Q686" s="10">
        <v>1</v>
      </c>
      <c r="R686" s="13">
        <v>0.0455</v>
      </c>
      <c r="S686" s="10">
        <v>4.19</v>
      </c>
      <c r="T686" s="10">
        <v>0</v>
      </c>
      <c r="U686" s="10">
        <v>0</v>
      </c>
      <c r="V686" s="10">
        <v>0</v>
      </c>
      <c r="W686" s="10">
        <v>0</v>
      </c>
    </row>
    <row r="687" spans="1:23">
      <c r="A687" s="11">
        <v>44556</v>
      </c>
      <c r="B687" s="10" t="s">
        <v>274</v>
      </c>
      <c r="C687" s="10">
        <v>1821833</v>
      </c>
      <c r="D687" s="10" t="s">
        <v>1</v>
      </c>
      <c r="E687" s="10" t="s">
        <v>281</v>
      </c>
      <c r="F687" s="12" t="str">
        <f>LOOKUP(,-FIND({"","品牌","品类","需求","竞品","品类","成分","长尾","场景","占位","功效"},E687),{"其他","品牌词","品类词","需求词","竞品词","品类词","成分词","长尾词","场景词","占位词","功效词"})</f>
        <v>品牌词</v>
      </c>
      <c r="G687" s="12" t="str">
        <f>INDEX(KOL素材!C:C,MATCH(M687,KOL素材!B:B,0))</f>
        <v>萌萌哒小柠檬</v>
      </c>
      <c r="H687" s="10">
        <v>2267007</v>
      </c>
      <c r="I687" s="10" t="s">
        <v>216</v>
      </c>
      <c r="J687" s="10" t="s">
        <v>279</v>
      </c>
      <c r="K687" s="10">
        <v>9938338</v>
      </c>
      <c r="L687" s="10" t="s">
        <v>216</v>
      </c>
      <c r="M687" s="10" t="s">
        <v>280</v>
      </c>
      <c r="N687" s="10" t="s">
        <v>47</v>
      </c>
      <c r="O687" s="10">
        <v>1710.07</v>
      </c>
      <c r="P687" s="10">
        <v>6574</v>
      </c>
      <c r="Q687" s="10">
        <v>220</v>
      </c>
      <c r="R687" s="13">
        <v>0.0335</v>
      </c>
      <c r="S687" s="10">
        <v>7.77</v>
      </c>
      <c r="T687" s="10">
        <v>2</v>
      </c>
      <c r="U687" s="10">
        <v>1</v>
      </c>
      <c r="V687" s="10">
        <v>0</v>
      </c>
      <c r="W687" s="10">
        <v>0</v>
      </c>
    </row>
    <row r="688" spans="1:23">
      <c r="A688" s="11">
        <v>44556</v>
      </c>
      <c r="B688" s="10" t="s">
        <v>274</v>
      </c>
      <c r="C688" s="10">
        <v>1821833</v>
      </c>
      <c r="D688" s="10" t="s">
        <v>1</v>
      </c>
      <c r="E688" s="10" t="s">
        <v>282</v>
      </c>
      <c r="F688" s="12" t="str">
        <f>LOOKUP(,-FIND({"","品牌","品类","需求","竞品","品类","成分","长尾","场景","占位","功效"},E688),{"其他","品牌词","品类词","需求词","竞品词","品类词","成分词","长尾词","场景词","占位词","功效词"})</f>
        <v>功效词</v>
      </c>
      <c r="G688" s="12" t="str">
        <f>INDEX(KOL素材!C:C,MATCH(M688,KOL素材!B:B,0))</f>
        <v>儿童营养师高珊珊</v>
      </c>
      <c r="H688" s="10">
        <v>2274258</v>
      </c>
      <c r="I688" s="10" t="s">
        <v>216</v>
      </c>
      <c r="J688" s="10" t="s">
        <v>283</v>
      </c>
      <c r="K688" s="10">
        <v>9938082</v>
      </c>
      <c r="L688" s="10" t="s">
        <v>216</v>
      </c>
      <c r="M688" s="10" t="s">
        <v>283</v>
      </c>
      <c r="N688" s="10" t="s">
        <v>47</v>
      </c>
      <c r="O688" s="10">
        <v>4510.44</v>
      </c>
      <c r="P688" s="10">
        <v>29061</v>
      </c>
      <c r="Q688" s="10">
        <v>1363</v>
      </c>
      <c r="R688" s="13">
        <v>0.0469</v>
      </c>
      <c r="S688" s="10">
        <v>3.3</v>
      </c>
      <c r="T688" s="10">
        <v>12</v>
      </c>
      <c r="U688" s="10">
        <v>0</v>
      </c>
      <c r="V688" s="10">
        <v>9</v>
      </c>
      <c r="W688" s="10">
        <v>1</v>
      </c>
    </row>
    <row r="689" s="10" customFormat="1" spans="1:23">
      <c r="A689" s="14">
        <v>44557</v>
      </c>
      <c r="B689" s="10" t="s">
        <v>268</v>
      </c>
      <c r="C689" s="10">
        <v>1796446</v>
      </c>
      <c r="D689" s="10" t="s">
        <v>1</v>
      </c>
      <c r="E689" s="10" t="s">
        <v>269</v>
      </c>
      <c r="F689" s="12" t="str">
        <f>LOOKUP(,-FIND({"","品牌","品类","需求","竞品","品类","成分","长尾","场景","占位","功效"},E689),{"其他","品牌词","品类词","需求词","竞品词","品类词","成分词","长尾词","场景词","占位词","功效词"})</f>
        <v>品类词</v>
      </c>
      <c r="G689" s="12" t="str">
        <f>INDEX(KOL素材!C:C,MATCH(M689,KOL素材!B:B,0))</f>
        <v>执业药师喜喜妈</v>
      </c>
      <c r="H689" s="10">
        <v>2184195</v>
      </c>
      <c r="I689" s="10" t="s">
        <v>216</v>
      </c>
      <c r="J689" s="10" t="s">
        <v>270</v>
      </c>
      <c r="K689" s="10">
        <v>9327675</v>
      </c>
      <c r="L689" s="10" t="s">
        <v>216</v>
      </c>
      <c r="M689" s="10" t="s">
        <v>270</v>
      </c>
      <c r="N689" s="10" t="s">
        <v>47</v>
      </c>
      <c r="O689" s="10">
        <v>1871.87</v>
      </c>
      <c r="P689" s="10">
        <v>5061</v>
      </c>
      <c r="Q689" s="10">
        <v>269</v>
      </c>
      <c r="R689" s="13">
        <v>0.0532</v>
      </c>
      <c r="S689" s="10">
        <v>6.95</v>
      </c>
      <c r="T689" s="10">
        <v>2</v>
      </c>
      <c r="U689" s="10">
        <v>0</v>
      </c>
      <c r="V689" s="10">
        <v>0</v>
      </c>
      <c r="W689" s="10">
        <v>1</v>
      </c>
    </row>
    <row r="690" s="10" customFormat="1" spans="1:23">
      <c r="A690" s="14">
        <v>44557</v>
      </c>
      <c r="B690" s="10" t="s">
        <v>268</v>
      </c>
      <c r="C690" s="10">
        <v>1796446</v>
      </c>
      <c r="D690" s="10" t="s">
        <v>1</v>
      </c>
      <c r="E690" s="10" t="s">
        <v>271</v>
      </c>
      <c r="F690" s="12" t="str">
        <f>LOOKUP(,-FIND({"","品牌","品类","需求","竞品","品类","成分","长尾","场景","占位","功效"},E690),{"其他","品牌词","品类词","需求词","竞品词","品类词","成分词","长尾词","场景词","占位词","功效词"})</f>
        <v>需求词</v>
      </c>
      <c r="G690" s="12" t="str">
        <f>INDEX(KOL素材!C:C,MATCH(M690,KOL素材!B:B,0))</f>
        <v>执业药师喜喜妈</v>
      </c>
      <c r="H690" s="10">
        <v>2196433</v>
      </c>
      <c r="I690" s="10" t="s">
        <v>216</v>
      </c>
      <c r="J690" s="10" t="s">
        <v>270</v>
      </c>
      <c r="K690" s="10">
        <v>9410409</v>
      </c>
      <c r="L690" s="10" t="s">
        <v>216</v>
      </c>
      <c r="M690" s="10" t="s">
        <v>270</v>
      </c>
      <c r="N690" s="10" t="s">
        <v>47</v>
      </c>
      <c r="O690" s="10">
        <v>1258.18</v>
      </c>
      <c r="P690" s="10">
        <v>3465</v>
      </c>
      <c r="Q690" s="10">
        <v>181</v>
      </c>
      <c r="R690" s="13">
        <v>0.0522</v>
      </c>
      <c r="S690" s="10">
        <v>6.95</v>
      </c>
      <c r="T690" s="10">
        <v>0</v>
      </c>
      <c r="U690" s="10">
        <v>0</v>
      </c>
      <c r="V690" s="10">
        <v>0</v>
      </c>
      <c r="W690" s="10">
        <v>0</v>
      </c>
    </row>
    <row r="691" s="10" customFormat="1" spans="1:23">
      <c r="A691" s="14">
        <v>44557</v>
      </c>
      <c r="B691" s="10" t="s">
        <v>272</v>
      </c>
      <c r="C691" s="10">
        <v>1810537</v>
      </c>
      <c r="D691" s="10" t="s">
        <v>1</v>
      </c>
      <c r="E691" s="10" t="s">
        <v>273</v>
      </c>
      <c r="F691" s="12" t="str">
        <f>LOOKUP(,-FIND({"","品牌","品类","需求","竞品","品类","成分","长尾","场景","占位","功效"},E691),{"其他","品牌词","品类词","需求词","竞品词","品类词","成分词","长尾词","场景词","占位词","功效词"})</f>
        <v>占位词</v>
      </c>
      <c r="G691" s="12" t="str">
        <f>INDEX(KOL素材!C:C,MATCH(M691,KOL素材!B:B,0))</f>
        <v>执业药师喜喜妈</v>
      </c>
      <c r="H691" s="10">
        <v>2207800</v>
      </c>
      <c r="I691" s="10" t="s">
        <v>216</v>
      </c>
      <c r="J691" s="10" t="s">
        <v>270</v>
      </c>
      <c r="K691" s="10">
        <v>9469560</v>
      </c>
      <c r="L691" s="10" t="s">
        <v>216</v>
      </c>
      <c r="M691" s="10" t="s">
        <v>270</v>
      </c>
      <c r="N691" s="10" t="s">
        <v>47</v>
      </c>
      <c r="O691" s="10">
        <v>19720.65</v>
      </c>
      <c r="P691" s="10">
        <v>31020</v>
      </c>
      <c r="Q691" s="10">
        <v>1739</v>
      </c>
      <c r="R691" s="13">
        <v>0.0561</v>
      </c>
      <c r="S691" s="10">
        <v>11.34</v>
      </c>
      <c r="T691" s="10">
        <v>22</v>
      </c>
      <c r="U691" s="10">
        <v>2</v>
      </c>
      <c r="V691" s="10">
        <v>9</v>
      </c>
      <c r="W691" s="10">
        <v>1</v>
      </c>
    </row>
    <row r="692" s="10" customFormat="1" spans="1:23">
      <c r="A692" s="14">
        <v>44557</v>
      </c>
      <c r="B692" s="10" t="s">
        <v>274</v>
      </c>
      <c r="C692" s="10">
        <v>1821833</v>
      </c>
      <c r="D692" s="10" t="s">
        <v>1</v>
      </c>
      <c r="E692" s="10" t="s">
        <v>275</v>
      </c>
      <c r="F692" s="12" t="str">
        <f>LOOKUP(,-FIND({"","品牌","品类","需求","竞品","品类","成分","长尾","场景","占位","功效"},E692),{"其他","品牌词","品类词","需求词","竞品词","品类词","成分词","长尾词","场景词","占位词","功效词"})</f>
        <v>品类词</v>
      </c>
      <c r="G692" s="12" t="str">
        <f>INDEX(KOL素材!C:C,MATCH(M692,KOL素材!B:B,0))</f>
        <v>执业药师喜喜妈</v>
      </c>
      <c r="H692" s="10">
        <v>2225193</v>
      </c>
      <c r="I692" s="10" t="s">
        <v>216</v>
      </c>
      <c r="J692" s="10" t="s">
        <v>270</v>
      </c>
      <c r="K692" s="10">
        <v>9589319</v>
      </c>
      <c r="L692" s="10" t="s">
        <v>216</v>
      </c>
      <c r="M692" s="10" t="s">
        <v>270</v>
      </c>
      <c r="N692" s="10" t="s">
        <v>47</v>
      </c>
      <c r="O692" s="10">
        <v>3137.01</v>
      </c>
      <c r="P692" s="10">
        <v>10109</v>
      </c>
      <c r="Q692" s="10">
        <v>456</v>
      </c>
      <c r="R692" s="13">
        <v>0.0451</v>
      </c>
      <c r="S692" s="10">
        <v>6.87</v>
      </c>
      <c r="T692" s="10">
        <v>5</v>
      </c>
      <c r="U692" s="10">
        <v>0</v>
      </c>
      <c r="V692" s="10">
        <v>2</v>
      </c>
      <c r="W692" s="10">
        <v>0</v>
      </c>
    </row>
    <row r="693" s="10" customFormat="1" spans="1:23">
      <c r="A693" s="14">
        <v>44557</v>
      </c>
      <c r="B693" s="10" t="s">
        <v>274</v>
      </c>
      <c r="C693" s="10">
        <v>1821833</v>
      </c>
      <c r="D693" s="10" t="s">
        <v>1</v>
      </c>
      <c r="E693" s="10" t="s">
        <v>276</v>
      </c>
      <c r="F693" s="12" t="str">
        <f>LOOKUP(,-FIND({"","品牌","品类","需求","竞品","品类","成分","长尾","场景","占位","功效"},E693),{"其他","品牌词","品类词","需求词","竞品词","品类词","成分词","长尾词","场景词","占位词","功效词"})</f>
        <v>品牌词</v>
      </c>
      <c r="G693" s="12" t="str">
        <f>INDEX(KOL素材!C:C,MATCH(M693,KOL素材!B:B,0))</f>
        <v>白羊羊</v>
      </c>
      <c r="H693" s="10">
        <v>2225210</v>
      </c>
      <c r="I693" s="10" t="s">
        <v>216</v>
      </c>
      <c r="J693" s="10" t="s">
        <v>229</v>
      </c>
      <c r="K693" s="10">
        <v>9589435</v>
      </c>
      <c r="L693" s="10" t="s">
        <v>216</v>
      </c>
      <c r="M693" s="10" t="s">
        <v>229</v>
      </c>
      <c r="N693" s="10" t="s">
        <v>47</v>
      </c>
      <c r="O693" s="10">
        <v>291.11</v>
      </c>
      <c r="P693" s="10">
        <v>2210</v>
      </c>
      <c r="Q693" s="10">
        <v>62</v>
      </c>
      <c r="R693" s="13">
        <v>0.0281</v>
      </c>
      <c r="S693" s="10">
        <v>4.69</v>
      </c>
      <c r="T693" s="10">
        <v>0</v>
      </c>
      <c r="U693" s="10">
        <v>0</v>
      </c>
      <c r="V693" s="10">
        <v>0</v>
      </c>
      <c r="W693" s="10">
        <v>1</v>
      </c>
    </row>
    <row r="694" s="10" customFormat="1" spans="1:23">
      <c r="A694" s="14">
        <v>44557</v>
      </c>
      <c r="B694" s="10" t="s">
        <v>274</v>
      </c>
      <c r="C694" s="10">
        <v>1821833</v>
      </c>
      <c r="D694" s="10" t="s">
        <v>1</v>
      </c>
      <c r="E694" s="10" t="s">
        <v>277</v>
      </c>
      <c r="F694" s="12" t="str">
        <f>LOOKUP(,-FIND({"","品牌","品类","需求","竞品","品类","成分","长尾","场景","占位","功效"},E694),{"其他","品牌词","品类词","需求词","竞品词","品类词","成分词","长尾词","场景词","占位词","功效词"})</f>
        <v>品牌词</v>
      </c>
      <c r="G694" s="12" t="str">
        <f>INDEX(KOL素材!C:C,MATCH(M694,KOL素材!B:B,0))</f>
        <v>兔哥兔妹</v>
      </c>
      <c r="H694" s="10">
        <v>2244321</v>
      </c>
      <c r="I694" s="10" t="s">
        <v>216</v>
      </c>
      <c r="J694" s="10" t="s">
        <v>217</v>
      </c>
      <c r="K694" s="10">
        <v>9724117</v>
      </c>
      <c r="L694" s="10" t="s">
        <v>216</v>
      </c>
      <c r="M694" s="10" t="s">
        <v>217</v>
      </c>
      <c r="N694" s="10" t="s">
        <v>47</v>
      </c>
      <c r="O694" s="10">
        <v>0</v>
      </c>
      <c r="P694" s="10">
        <v>23</v>
      </c>
      <c r="Q694" s="10">
        <v>0</v>
      </c>
      <c r="R694" s="13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</row>
    <row r="695" s="10" customFormat="1" spans="1:23">
      <c r="A695" s="14">
        <v>44557</v>
      </c>
      <c r="B695" s="10" t="s">
        <v>274</v>
      </c>
      <c r="C695" s="10">
        <v>1821833</v>
      </c>
      <c r="D695" s="10" t="s">
        <v>1</v>
      </c>
      <c r="E695" s="10" t="s">
        <v>278</v>
      </c>
      <c r="F695" s="12" t="str">
        <f>LOOKUP(,-FIND({"","品牌","品类","需求","竞品","品类","成分","长尾","场景","占位","功效"},E695),{"其他","品牌词","品类词","需求词","竞品词","品类词","成分词","长尾词","场景词","占位词","功效词"})</f>
        <v>品牌词</v>
      </c>
      <c r="G695" s="12" t="str">
        <f>INDEX(KOL素材!C:C,MATCH(M695,KOL素材!B:B,0))</f>
        <v>萌萌哒小柠檬</v>
      </c>
      <c r="H695" s="10">
        <v>2266911</v>
      </c>
      <c r="I695" s="10" t="s">
        <v>216</v>
      </c>
      <c r="J695" s="10" t="s">
        <v>279</v>
      </c>
      <c r="K695" s="10">
        <v>9938329</v>
      </c>
      <c r="L695" s="10" t="s">
        <v>216</v>
      </c>
      <c r="M695" s="10" t="s">
        <v>280</v>
      </c>
      <c r="N695" s="10" t="s">
        <v>47</v>
      </c>
      <c r="O695" s="10">
        <v>2.26</v>
      </c>
      <c r="P695" s="10">
        <v>2</v>
      </c>
      <c r="Q695" s="10">
        <v>1</v>
      </c>
      <c r="R695" s="13">
        <v>0.5</v>
      </c>
      <c r="S695" s="10">
        <v>2.26</v>
      </c>
      <c r="T695" s="10">
        <v>0</v>
      </c>
      <c r="U695" s="10">
        <v>0</v>
      </c>
      <c r="V695" s="10">
        <v>0</v>
      </c>
      <c r="W695" s="10">
        <v>0</v>
      </c>
    </row>
    <row r="696" s="10" customFormat="1" spans="1:23">
      <c r="A696" s="14">
        <v>44557</v>
      </c>
      <c r="B696" s="10" t="s">
        <v>274</v>
      </c>
      <c r="C696" s="10">
        <v>1821833</v>
      </c>
      <c r="D696" s="10" t="s">
        <v>1</v>
      </c>
      <c r="E696" s="10" t="s">
        <v>281</v>
      </c>
      <c r="F696" s="12" t="str">
        <f>LOOKUP(,-FIND({"","品牌","品类","需求","竞品","品类","成分","长尾","场景","占位","功效"},E696),{"其他","品牌词","品类词","需求词","竞品词","品类词","成分词","长尾词","场景词","占位词","功效词"})</f>
        <v>品牌词</v>
      </c>
      <c r="G696" s="12" t="str">
        <f>INDEX(KOL素材!C:C,MATCH(M696,KOL素材!B:B,0))</f>
        <v>萌萌哒小柠檬</v>
      </c>
      <c r="H696" s="10">
        <v>2267007</v>
      </c>
      <c r="I696" s="10" t="s">
        <v>216</v>
      </c>
      <c r="J696" s="10" t="s">
        <v>279</v>
      </c>
      <c r="K696" s="10">
        <v>9938338</v>
      </c>
      <c r="L696" s="10" t="s">
        <v>216</v>
      </c>
      <c r="M696" s="10" t="s">
        <v>280</v>
      </c>
      <c r="N696" s="10" t="s">
        <v>47</v>
      </c>
      <c r="O696" s="10">
        <v>1531.4</v>
      </c>
      <c r="P696" s="10">
        <v>5162</v>
      </c>
      <c r="Q696" s="10">
        <v>192</v>
      </c>
      <c r="R696" s="13">
        <v>0.0372</v>
      </c>
      <c r="S696" s="10">
        <v>7.97</v>
      </c>
      <c r="T696" s="10">
        <v>2</v>
      </c>
      <c r="U696" s="10">
        <v>3</v>
      </c>
      <c r="V696" s="10">
        <v>0</v>
      </c>
      <c r="W696" s="10">
        <v>0</v>
      </c>
    </row>
    <row r="697" s="10" customFormat="1" spans="1:23">
      <c r="A697" s="14">
        <v>44557</v>
      </c>
      <c r="B697" s="10" t="s">
        <v>274</v>
      </c>
      <c r="C697" s="10">
        <v>1821833</v>
      </c>
      <c r="D697" s="10" t="s">
        <v>1</v>
      </c>
      <c r="E697" s="10" t="s">
        <v>282</v>
      </c>
      <c r="F697" s="12" t="str">
        <f>LOOKUP(,-FIND({"","品牌","品类","需求","竞品","品类","成分","长尾","场景","占位","功效"},E697),{"其他","品牌词","品类词","需求词","竞品词","品类词","成分词","长尾词","场景词","占位词","功效词"})</f>
        <v>功效词</v>
      </c>
      <c r="G697" s="12" t="str">
        <f>INDEX(KOL素材!C:C,MATCH(M697,KOL素材!B:B,0))</f>
        <v>儿童营养师高珊珊</v>
      </c>
      <c r="H697" s="10">
        <v>2274258</v>
      </c>
      <c r="I697" s="10" t="s">
        <v>216</v>
      </c>
      <c r="J697" s="10" t="s">
        <v>283</v>
      </c>
      <c r="K697" s="10">
        <v>9938082</v>
      </c>
      <c r="L697" s="10" t="s">
        <v>216</v>
      </c>
      <c r="M697" s="10" t="s">
        <v>283</v>
      </c>
      <c r="N697" s="10" t="s">
        <v>47</v>
      </c>
      <c r="O697" s="10">
        <v>3679.99</v>
      </c>
      <c r="P697" s="10">
        <v>24054</v>
      </c>
      <c r="Q697" s="10">
        <v>1079</v>
      </c>
      <c r="R697" s="13">
        <v>0.0449</v>
      </c>
      <c r="S697" s="10">
        <v>3.41</v>
      </c>
      <c r="T697" s="10">
        <v>5</v>
      </c>
      <c r="U697" s="10">
        <v>0</v>
      </c>
      <c r="V697" s="10">
        <v>10</v>
      </c>
      <c r="W697" s="10">
        <v>0</v>
      </c>
    </row>
    <row r="1757" s="10" customFormat="1" spans="1:21">
      <c r="A1757" s="14">
        <v>44557</v>
      </c>
      <c r="B1757" s="10" t="s">
        <v>268</v>
      </c>
      <c r="C1757" s="10">
        <v>1796446</v>
      </c>
      <c r="D1757" s="10" t="s">
        <v>1</v>
      </c>
      <c r="E1757" s="10" t="s">
        <v>269</v>
      </c>
      <c r="H1757" s="10">
        <v>2184195</v>
      </c>
      <c r="I1757" s="10" t="s">
        <v>216</v>
      </c>
      <c r="J1757" s="10" t="s">
        <v>270</v>
      </c>
      <c r="K1757" s="10" t="s">
        <v>47</v>
      </c>
      <c r="L1757" s="10" t="s">
        <v>63</v>
      </c>
      <c r="M1757" s="10">
        <v>1871.87</v>
      </c>
      <c r="N1757" s="10">
        <v>5061</v>
      </c>
      <c r="O1757" s="10">
        <v>269</v>
      </c>
      <c r="P1757" s="13">
        <v>0.0532</v>
      </c>
      <c r="Q1757" s="10">
        <v>6.95</v>
      </c>
      <c r="R1757" s="10">
        <v>2</v>
      </c>
      <c r="S1757" s="10">
        <v>0</v>
      </c>
      <c r="T1757" s="10">
        <v>0</v>
      </c>
      <c r="U1757" s="10">
        <v>1</v>
      </c>
    </row>
    <row r="1758" s="10" customFormat="1" spans="1:21">
      <c r="A1758" s="14">
        <v>44557</v>
      </c>
      <c r="B1758" s="10" t="s">
        <v>268</v>
      </c>
      <c r="C1758" s="10">
        <v>1796446</v>
      </c>
      <c r="D1758" s="10" t="s">
        <v>1</v>
      </c>
      <c r="E1758" s="10" t="s">
        <v>271</v>
      </c>
      <c r="H1758" s="10">
        <v>2196433</v>
      </c>
      <c r="I1758" s="10" t="s">
        <v>216</v>
      </c>
      <c r="J1758" s="10" t="s">
        <v>270</v>
      </c>
      <c r="K1758" s="10" t="s">
        <v>47</v>
      </c>
      <c r="L1758" s="10" t="s">
        <v>79</v>
      </c>
      <c r="M1758" s="10">
        <v>1258.18</v>
      </c>
      <c r="N1758" s="10">
        <v>3465</v>
      </c>
      <c r="O1758" s="10">
        <v>181</v>
      </c>
      <c r="P1758" s="13">
        <v>0.0522</v>
      </c>
      <c r="Q1758" s="10">
        <v>6.95</v>
      </c>
      <c r="R1758" s="10">
        <v>0</v>
      </c>
      <c r="S1758" s="10">
        <v>0</v>
      </c>
      <c r="T1758" s="10">
        <v>0</v>
      </c>
      <c r="U1758" s="10">
        <v>0</v>
      </c>
    </row>
    <row r="1759" s="10" customFormat="1" spans="1:21">
      <c r="A1759" s="14">
        <v>44557</v>
      </c>
      <c r="B1759" s="10" t="s">
        <v>272</v>
      </c>
      <c r="C1759" s="10">
        <v>1810537</v>
      </c>
      <c r="D1759" s="10" t="s">
        <v>1</v>
      </c>
      <c r="E1759" s="10" t="s">
        <v>273</v>
      </c>
      <c r="H1759" s="10">
        <v>2207800</v>
      </c>
      <c r="I1759" s="10" t="s">
        <v>216</v>
      </c>
      <c r="J1759" s="10" t="s">
        <v>270</v>
      </c>
      <c r="K1759" s="10" t="s">
        <v>47</v>
      </c>
      <c r="L1759" s="10" t="s">
        <v>63</v>
      </c>
      <c r="M1759" s="10">
        <v>13631.72</v>
      </c>
      <c r="N1759" s="10">
        <v>21836</v>
      </c>
      <c r="O1759" s="10">
        <v>1209</v>
      </c>
      <c r="P1759" s="13">
        <v>0.0554</v>
      </c>
      <c r="Q1759" s="10">
        <v>11.27</v>
      </c>
      <c r="R1759" s="10">
        <v>17</v>
      </c>
      <c r="S1759" s="10">
        <v>2</v>
      </c>
      <c r="T1759" s="10">
        <v>9</v>
      </c>
      <c r="U1759" s="10">
        <v>0</v>
      </c>
    </row>
    <row r="1760" s="10" customFormat="1" spans="1:21">
      <c r="A1760" s="14">
        <v>44557</v>
      </c>
      <c r="B1760" s="10" t="s">
        <v>272</v>
      </c>
      <c r="C1760" s="10">
        <v>1810537</v>
      </c>
      <c r="D1760" s="10" t="s">
        <v>1</v>
      </c>
      <c r="E1760" s="10" t="s">
        <v>273</v>
      </c>
      <c r="H1760" s="10">
        <v>2207800</v>
      </c>
      <c r="I1760" s="10" t="s">
        <v>216</v>
      </c>
      <c r="J1760" s="10" t="s">
        <v>270</v>
      </c>
      <c r="K1760" s="10" t="s">
        <v>47</v>
      </c>
      <c r="L1760" s="10" t="s">
        <v>79</v>
      </c>
      <c r="M1760" s="10">
        <v>6088.93</v>
      </c>
      <c r="N1760" s="10">
        <v>9184</v>
      </c>
      <c r="O1760" s="10">
        <v>530</v>
      </c>
      <c r="P1760" s="13">
        <v>0.0577</v>
      </c>
      <c r="Q1760" s="10">
        <v>11.48</v>
      </c>
      <c r="R1760" s="10">
        <v>5</v>
      </c>
      <c r="S1760" s="10">
        <v>0</v>
      </c>
      <c r="T1760" s="10">
        <v>0</v>
      </c>
      <c r="U1760" s="10">
        <v>1</v>
      </c>
    </row>
    <row r="1761" s="10" customFormat="1" spans="1:21">
      <c r="A1761" s="14">
        <v>44557</v>
      </c>
      <c r="B1761" s="10" t="s">
        <v>274</v>
      </c>
      <c r="C1761" s="10">
        <v>1821833</v>
      </c>
      <c r="D1761" s="10" t="s">
        <v>1</v>
      </c>
      <c r="E1761" s="10" t="s">
        <v>275</v>
      </c>
      <c r="H1761" s="10">
        <v>2225193</v>
      </c>
      <c r="I1761" s="10" t="s">
        <v>216</v>
      </c>
      <c r="J1761" s="10" t="s">
        <v>270</v>
      </c>
      <c r="K1761" s="10" t="s">
        <v>47</v>
      </c>
      <c r="L1761" s="10" t="s">
        <v>82</v>
      </c>
      <c r="M1761" s="10">
        <v>3137.01</v>
      </c>
      <c r="N1761" s="10">
        <v>10109</v>
      </c>
      <c r="O1761" s="10">
        <v>456</v>
      </c>
      <c r="P1761" s="13">
        <v>0.0451</v>
      </c>
      <c r="Q1761" s="10">
        <v>6.87</v>
      </c>
      <c r="R1761" s="10">
        <v>5</v>
      </c>
      <c r="S1761" s="10">
        <v>0</v>
      </c>
      <c r="T1761" s="10">
        <v>2</v>
      </c>
      <c r="U1761" s="10">
        <v>0</v>
      </c>
    </row>
    <row r="1762" s="10" customFormat="1" spans="1:21">
      <c r="A1762" s="14">
        <v>44557</v>
      </c>
      <c r="B1762" s="10" t="s">
        <v>274</v>
      </c>
      <c r="C1762" s="10">
        <v>1821833</v>
      </c>
      <c r="D1762" s="10" t="s">
        <v>1</v>
      </c>
      <c r="E1762" s="10" t="s">
        <v>276</v>
      </c>
      <c r="H1762" s="10">
        <v>2225210</v>
      </c>
      <c r="I1762" s="10" t="s">
        <v>216</v>
      </c>
      <c r="J1762" s="10" t="s">
        <v>229</v>
      </c>
      <c r="K1762" s="10" t="s">
        <v>47</v>
      </c>
      <c r="L1762" s="10" t="s">
        <v>75</v>
      </c>
      <c r="M1762" s="10">
        <v>291.11</v>
      </c>
      <c r="N1762" s="10">
        <v>2210</v>
      </c>
      <c r="O1762" s="10">
        <v>62</v>
      </c>
      <c r="P1762" s="13">
        <v>0.0281</v>
      </c>
      <c r="Q1762" s="10">
        <v>4.69</v>
      </c>
      <c r="R1762" s="10">
        <v>0</v>
      </c>
      <c r="S1762" s="10">
        <v>0</v>
      </c>
      <c r="T1762" s="10">
        <v>0</v>
      </c>
      <c r="U1762" s="10">
        <v>1</v>
      </c>
    </row>
    <row r="1763" s="10" customFormat="1" spans="1:21">
      <c r="A1763" s="14">
        <v>44557</v>
      </c>
      <c r="B1763" s="10" t="s">
        <v>274</v>
      </c>
      <c r="C1763" s="10">
        <v>1821833</v>
      </c>
      <c r="D1763" s="10" t="s">
        <v>1</v>
      </c>
      <c r="E1763" s="10" t="s">
        <v>277</v>
      </c>
      <c r="H1763" s="10">
        <v>2244321</v>
      </c>
      <c r="I1763" s="10" t="s">
        <v>216</v>
      </c>
      <c r="J1763" s="10" t="s">
        <v>217</v>
      </c>
      <c r="K1763" s="10" t="s">
        <v>47</v>
      </c>
      <c r="L1763" s="10" t="s">
        <v>131</v>
      </c>
      <c r="M1763" s="10">
        <v>0</v>
      </c>
      <c r="N1763" s="10">
        <v>3</v>
      </c>
      <c r="O1763" s="10">
        <v>0</v>
      </c>
      <c r="P1763" s="13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</row>
    <row r="1764" s="10" customFormat="1" spans="1:21">
      <c r="A1764" s="14">
        <v>44557</v>
      </c>
      <c r="B1764" s="10" t="s">
        <v>274</v>
      </c>
      <c r="C1764" s="10">
        <v>1821833</v>
      </c>
      <c r="D1764" s="10" t="s">
        <v>1</v>
      </c>
      <c r="E1764" s="10" t="s">
        <v>277</v>
      </c>
      <c r="H1764" s="10">
        <v>2244321</v>
      </c>
      <c r="I1764" s="10" t="s">
        <v>216</v>
      </c>
      <c r="J1764" s="10" t="s">
        <v>217</v>
      </c>
      <c r="K1764" s="10" t="s">
        <v>47</v>
      </c>
      <c r="L1764" s="10" t="s">
        <v>130</v>
      </c>
      <c r="M1764" s="10">
        <v>0</v>
      </c>
      <c r="N1764" s="10">
        <v>20</v>
      </c>
      <c r="O1764" s="10">
        <v>0</v>
      </c>
      <c r="P1764" s="13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</row>
    <row r="1765" s="10" customFormat="1" spans="1:21">
      <c r="A1765" s="14">
        <v>44557</v>
      </c>
      <c r="B1765" s="10" t="s">
        <v>274</v>
      </c>
      <c r="C1765" s="10">
        <v>1821833</v>
      </c>
      <c r="D1765" s="10" t="s">
        <v>1</v>
      </c>
      <c r="E1765" s="10" t="s">
        <v>278</v>
      </c>
      <c r="H1765" s="10">
        <v>2266911</v>
      </c>
      <c r="I1765" s="10" t="s">
        <v>216</v>
      </c>
      <c r="J1765" s="10" t="s">
        <v>279</v>
      </c>
      <c r="K1765" s="10" t="s">
        <v>47</v>
      </c>
      <c r="L1765" s="10" t="s">
        <v>169</v>
      </c>
      <c r="M1765" s="10">
        <v>0</v>
      </c>
      <c r="N1765" s="10">
        <v>1</v>
      </c>
      <c r="O1765" s="10">
        <v>0</v>
      </c>
      <c r="P1765" s="13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</row>
    <row r="1766" s="10" customFormat="1" spans="1:21">
      <c r="A1766" s="14">
        <v>44557</v>
      </c>
      <c r="B1766" s="10" t="s">
        <v>274</v>
      </c>
      <c r="C1766" s="10">
        <v>1821833</v>
      </c>
      <c r="D1766" s="10" t="s">
        <v>1</v>
      </c>
      <c r="E1766" s="10" t="s">
        <v>278</v>
      </c>
      <c r="H1766" s="10">
        <v>2266911</v>
      </c>
      <c r="I1766" s="10" t="s">
        <v>216</v>
      </c>
      <c r="J1766" s="10" t="s">
        <v>279</v>
      </c>
      <c r="K1766" s="10" t="s">
        <v>47</v>
      </c>
      <c r="L1766" s="10" t="s">
        <v>177</v>
      </c>
      <c r="M1766" s="10">
        <v>2.26</v>
      </c>
      <c r="N1766" s="10">
        <v>1</v>
      </c>
      <c r="O1766" s="10">
        <v>1</v>
      </c>
      <c r="P1766" s="13">
        <v>1</v>
      </c>
      <c r="Q1766" s="10">
        <v>2.26</v>
      </c>
      <c r="R1766" s="10">
        <v>0</v>
      </c>
      <c r="S1766" s="10">
        <v>0</v>
      </c>
      <c r="T1766" s="10">
        <v>0</v>
      </c>
      <c r="U1766" s="10">
        <v>0</v>
      </c>
    </row>
    <row r="1767" s="10" customFormat="1" spans="1:21">
      <c r="A1767" s="14">
        <v>44557</v>
      </c>
      <c r="B1767" s="10" t="s">
        <v>274</v>
      </c>
      <c r="C1767" s="10">
        <v>1821833</v>
      </c>
      <c r="D1767" s="10" t="s">
        <v>1</v>
      </c>
      <c r="E1767" s="10" t="s">
        <v>281</v>
      </c>
      <c r="H1767" s="10">
        <v>2267007</v>
      </c>
      <c r="I1767" s="10" t="s">
        <v>216</v>
      </c>
      <c r="J1767" s="10" t="s">
        <v>279</v>
      </c>
      <c r="K1767" s="10" t="s">
        <v>47</v>
      </c>
      <c r="L1767" s="10" t="s">
        <v>74</v>
      </c>
      <c r="M1767" s="10">
        <v>1531.4</v>
      </c>
      <c r="N1767" s="10">
        <v>5162</v>
      </c>
      <c r="O1767" s="10">
        <v>192</v>
      </c>
      <c r="P1767" s="13">
        <v>0.0372</v>
      </c>
      <c r="Q1767" s="10">
        <v>7.97</v>
      </c>
      <c r="R1767" s="10">
        <v>2</v>
      </c>
      <c r="S1767" s="10">
        <v>3</v>
      </c>
      <c r="T1767" s="10">
        <v>0</v>
      </c>
      <c r="U1767" s="10">
        <v>0</v>
      </c>
    </row>
    <row r="1768" s="10" customFormat="1" spans="1:21">
      <c r="A1768" s="14">
        <v>44557</v>
      </c>
      <c r="B1768" s="10" t="s">
        <v>274</v>
      </c>
      <c r="C1768" s="10">
        <v>1821833</v>
      </c>
      <c r="D1768" s="10" t="s">
        <v>1</v>
      </c>
      <c r="E1768" s="10" t="s">
        <v>282</v>
      </c>
      <c r="H1768" s="10">
        <v>2274258</v>
      </c>
      <c r="I1768" s="10" t="s">
        <v>216</v>
      </c>
      <c r="J1768" s="10" t="s">
        <v>283</v>
      </c>
      <c r="K1768" s="10" t="s">
        <v>47</v>
      </c>
      <c r="L1768" s="10" t="s">
        <v>151</v>
      </c>
      <c r="M1768" s="10">
        <v>1.6</v>
      </c>
      <c r="N1768" s="10">
        <v>29</v>
      </c>
      <c r="O1768" s="10">
        <v>1</v>
      </c>
      <c r="P1768" s="13">
        <v>0.0345</v>
      </c>
      <c r="Q1768" s="10">
        <v>1.6</v>
      </c>
      <c r="R1768" s="10">
        <v>0</v>
      </c>
      <c r="S1768" s="10">
        <v>0</v>
      </c>
      <c r="T1768" s="10">
        <v>0</v>
      </c>
      <c r="U1768" s="10">
        <v>0</v>
      </c>
    </row>
    <row r="1769" s="10" customFormat="1" spans="1:21">
      <c r="A1769" s="14">
        <v>44557</v>
      </c>
      <c r="B1769" s="10" t="s">
        <v>274</v>
      </c>
      <c r="C1769" s="10">
        <v>1821833</v>
      </c>
      <c r="D1769" s="10" t="s">
        <v>1</v>
      </c>
      <c r="E1769" s="10" t="s">
        <v>282</v>
      </c>
      <c r="H1769" s="10">
        <v>2274258</v>
      </c>
      <c r="I1769" s="10" t="s">
        <v>216</v>
      </c>
      <c r="J1769" s="10" t="s">
        <v>283</v>
      </c>
      <c r="K1769" s="10" t="s">
        <v>47</v>
      </c>
      <c r="L1769" s="10" t="s">
        <v>147</v>
      </c>
      <c r="M1769" s="10">
        <v>509.91</v>
      </c>
      <c r="N1769" s="10">
        <v>5407</v>
      </c>
      <c r="O1769" s="10">
        <v>182</v>
      </c>
      <c r="P1769" s="13">
        <v>0.0337</v>
      </c>
      <c r="Q1769" s="10">
        <v>2.8</v>
      </c>
      <c r="R1769" s="10">
        <v>0</v>
      </c>
      <c r="S1769" s="10">
        <v>0</v>
      </c>
      <c r="T1769" s="10">
        <v>1</v>
      </c>
      <c r="U1769" s="10">
        <v>0</v>
      </c>
    </row>
    <row r="1770" s="10" customFormat="1" spans="1:21">
      <c r="A1770" s="14">
        <v>44557</v>
      </c>
      <c r="B1770" s="10" t="s">
        <v>274</v>
      </c>
      <c r="C1770" s="10">
        <v>1821833</v>
      </c>
      <c r="D1770" s="10" t="s">
        <v>1</v>
      </c>
      <c r="E1770" s="10" t="s">
        <v>282</v>
      </c>
      <c r="H1770" s="10">
        <v>2274258</v>
      </c>
      <c r="I1770" s="10" t="s">
        <v>216</v>
      </c>
      <c r="J1770" s="10" t="s">
        <v>283</v>
      </c>
      <c r="K1770" s="10" t="s">
        <v>47</v>
      </c>
      <c r="L1770" s="10" t="s">
        <v>144</v>
      </c>
      <c r="M1770" s="10">
        <v>905.2</v>
      </c>
      <c r="N1770" s="10">
        <v>4050</v>
      </c>
      <c r="O1770" s="10">
        <v>243</v>
      </c>
      <c r="P1770" s="13">
        <v>0.06</v>
      </c>
      <c r="Q1770" s="10">
        <v>3.72</v>
      </c>
      <c r="R1770" s="10">
        <v>-1</v>
      </c>
      <c r="S1770" s="10">
        <v>0</v>
      </c>
      <c r="T1770" s="10">
        <v>2</v>
      </c>
      <c r="U1770" s="10">
        <v>0</v>
      </c>
    </row>
    <row r="1771" s="10" customFormat="1" spans="1:21">
      <c r="A1771" s="14">
        <v>44557</v>
      </c>
      <c r="B1771" s="10" t="s">
        <v>274</v>
      </c>
      <c r="C1771" s="10">
        <v>1821833</v>
      </c>
      <c r="D1771" s="10" t="s">
        <v>1</v>
      </c>
      <c r="E1771" s="10" t="s">
        <v>282</v>
      </c>
      <c r="H1771" s="10">
        <v>2274258</v>
      </c>
      <c r="I1771" s="10" t="s">
        <v>216</v>
      </c>
      <c r="J1771" s="10" t="s">
        <v>283</v>
      </c>
      <c r="K1771" s="10" t="s">
        <v>47</v>
      </c>
      <c r="L1771" s="10" t="s">
        <v>142</v>
      </c>
      <c r="M1771" s="10">
        <v>298.78</v>
      </c>
      <c r="N1771" s="10">
        <v>2254</v>
      </c>
      <c r="O1771" s="10">
        <v>88</v>
      </c>
      <c r="P1771" s="13">
        <v>0.039</v>
      </c>
      <c r="Q1771" s="10">
        <v>3.39</v>
      </c>
      <c r="R1771" s="10">
        <v>0</v>
      </c>
      <c r="S1771" s="10">
        <v>0</v>
      </c>
      <c r="T1771" s="10">
        <v>0</v>
      </c>
      <c r="U1771" s="10">
        <v>0</v>
      </c>
    </row>
    <row r="1772" s="10" customFormat="1" spans="1:21">
      <c r="A1772" s="14">
        <v>44557</v>
      </c>
      <c r="B1772" s="10" t="s">
        <v>274</v>
      </c>
      <c r="C1772" s="10">
        <v>1821833</v>
      </c>
      <c r="D1772" s="10" t="s">
        <v>1</v>
      </c>
      <c r="E1772" s="10" t="s">
        <v>282</v>
      </c>
      <c r="H1772" s="10">
        <v>2274258</v>
      </c>
      <c r="I1772" s="10" t="s">
        <v>216</v>
      </c>
      <c r="J1772" s="10" t="s">
        <v>283</v>
      </c>
      <c r="K1772" s="10" t="s">
        <v>47</v>
      </c>
      <c r="L1772" s="10" t="s">
        <v>140</v>
      </c>
      <c r="M1772" s="10">
        <v>1664.6</v>
      </c>
      <c r="N1772" s="10">
        <v>9310</v>
      </c>
      <c r="O1772" s="10">
        <v>451</v>
      </c>
      <c r="P1772" s="13">
        <v>0.0484</v>
      </c>
      <c r="Q1772" s="10">
        <v>3.69</v>
      </c>
      <c r="R1772" s="10">
        <v>5</v>
      </c>
      <c r="S1772" s="10">
        <v>0</v>
      </c>
      <c r="T1772" s="10">
        <v>4</v>
      </c>
      <c r="U1772" s="10">
        <v>0</v>
      </c>
    </row>
    <row r="1773" s="10" customFormat="1" spans="1:21">
      <c r="A1773" s="14">
        <v>44557</v>
      </c>
      <c r="B1773" s="10" t="s">
        <v>274</v>
      </c>
      <c r="C1773" s="10">
        <v>1821833</v>
      </c>
      <c r="D1773" s="10" t="s">
        <v>1</v>
      </c>
      <c r="E1773" s="10" t="s">
        <v>282</v>
      </c>
      <c r="H1773" s="10">
        <v>2274258</v>
      </c>
      <c r="I1773" s="10" t="s">
        <v>216</v>
      </c>
      <c r="J1773" s="10" t="s">
        <v>283</v>
      </c>
      <c r="K1773" s="10" t="s">
        <v>47</v>
      </c>
      <c r="L1773" s="10" t="s">
        <v>149</v>
      </c>
      <c r="M1773" s="10">
        <v>299.9</v>
      </c>
      <c r="N1773" s="10">
        <v>3004</v>
      </c>
      <c r="O1773" s="10">
        <v>114</v>
      </c>
      <c r="P1773" s="13">
        <v>0.0379</v>
      </c>
      <c r="Q1773" s="10">
        <v>2.63</v>
      </c>
      <c r="R1773" s="10">
        <v>1</v>
      </c>
      <c r="S1773" s="10">
        <v>0</v>
      </c>
      <c r="T1773" s="10">
        <v>3</v>
      </c>
      <c r="U1773" s="10">
        <v>0</v>
      </c>
    </row>
  </sheetData>
  <autoFilter ref="A1:X69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C940"/>
  <sheetViews>
    <sheetView workbookViewId="0">
      <pane ySplit="1" topLeftCell="A19" activePane="bottomLeft" state="frozen"/>
      <selection/>
      <selection pane="bottomLeft" activeCell="M1" sqref="M$1:M$1048576"/>
    </sheetView>
  </sheetViews>
  <sheetFormatPr defaultColWidth="9" defaultRowHeight="16.5" outlineLevelCol="2"/>
  <cols>
    <col min="1" max="1" width="9" style="6"/>
    <col min="2" max="2" width="27.125" style="3" customWidth="1"/>
    <col min="3" max="3" width="14.875" style="6" customWidth="1"/>
    <col min="4" max="16384" width="9" style="6"/>
  </cols>
  <sheetData>
    <row r="1" spans="1:3">
      <c r="A1" s="6" t="s">
        <v>289</v>
      </c>
      <c r="B1" s="3" t="s">
        <v>201</v>
      </c>
      <c r="C1" s="4" t="s">
        <v>17</v>
      </c>
    </row>
    <row r="2" spans="1:3">
      <c r="A2" s="3">
        <v>7316713</v>
      </c>
      <c r="B2" s="3" t="s">
        <v>217</v>
      </c>
      <c r="C2" s="6" t="s">
        <v>27</v>
      </c>
    </row>
    <row r="3" spans="1:3">
      <c r="A3" s="3">
        <v>7317389</v>
      </c>
      <c r="B3" s="3" t="s">
        <v>223</v>
      </c>
      <c r="C3" s="4" t="s">
        <v>25</v>
      </c>
    </row>
    <row r="4" spans="1:3">
      <c r="A4" s="3">
        <v>7465812</v>
      </c>
      <c r="B4" s="3" t="s">
        <v>229</v>
      </c>
      <c r="C4" s="4" t="s">
        <v>19</v>
      </c>
    </row>
    <row r="5" spans="1:3">
      <c r="A5" s="3">
        <v>7465387</v>
      </c>
      <c r="B5" s="3" t="s">
        <v>291</v>
      </c>
      <c r="C5" s="4" t="s">
        <v>292</v>
      </c>
    </row>
    <row r="6" spans="1:3">
      <c r="A6" s="3">
        <v>7489731</v>
      </c>
      <c r="B6" s="3">
        <v>6.1017504e+23</v>
      </c>
      <c r="C6" s="4" t="s">
        <v>293</v>
      </c>
    </row>
    <row r="7" spans="1:3">
      <c r="A7" s="3">
        <v>7498130</v>
      </c>
      <c r="B7" s="3" t="s">
        <v>294</v>
      </c>
      <c r="C7" s="4" t="s">
        <v>295</v>
      </c>
    </row>
    <row r="8" spans="1:3">
      <c r="A8" s="3">
        <v>7573173</v>
      </c>
      <c r="B8" s="3" t="s">
        <v>234</v>
      </c>
      <c r="C8" s="4" t="s">
        <v>31</v>
      </c>
    </row>
    <row r="9" spans="1:3">
      <c r="A9" s="3">
        <v>7880092</v>
      </c>
      <c r="B9" s="3" t="s">
        <v>243</v>
      </c>
      <c r="C9" s="4" t="s">
        <v>29</v>
      </c>
    </row>
    <row r="10" spans="1:3">
      <c r="A10" s="3">
        <v>7634863</v>
      </c>
      <c r="B10" s="3" t="s">
        <v>296</v>
      </c>
      <c r="C10" s="4" t="s">
        <v>297</v>
      </c>
    </row>
    <row r="11" spans="1:3">
      <c r="A11" s="3">
        <v>7718927</v>
      </c>
      <c r="B11" s="3" t="s">
        <v>298</v>
      </c>
      <c r="C11" s="4" t="s">
        <v>299</v>
      </c>
    </row>
    <row r="12" spans="1:3">
      <c r="A12" s="3">
        <v>7715322</v>
      </c>
      <c r="B12" s="3" t="s">
        <v>238</v>
      </c>
      <c r="C12" s="4" t="s">
        <v>28</v>
      </c>
    </row>
    <row r="13" spans="1:3">
      <c r="A13" s="3">
        <v>7880213</v>
      </c>
      <c r="B13" s="3" t="s">
        <v>248</v>
      </c>
      <c r="C13" s="4" t="s">
        <v>22</v>
      </c>
    </row>
    <row r="14" spans="1:3">
      <c r="A14" s="3">
        <v>7872059</v>
      </c>
      <c r="B14" s="3" t="s">
        <v>300</v>
      </c>
      <c r="C14" s="4" t="s">
        <v>301</v>
      </c>
    </row>
    <row r="15" spans="1:3">
      <c r="A15" s="3">
        <v>7969001</v>
      </c>
      <c r="B15" s="3" t="s">
        <v>302</v>
      </c>
      <c r="C15" s="4" t="s">
        <v>303</v>
      </c>
    </row>
    <row r="16" spans="1:3">
      <c r="A16" s="3">
        <v>7229199</v>
      </c>
      <c r="B16" s="3" t="s">
        <v>304</v>
      </c>
      <c r="C16" s="6" t="s">
        <v>305</v>
      </c>
    </row>
    <row r="17" spans="1:3">
      <c r="A17" s="3">
        <v>7903539</v>
      </c>
      <c r="B17" s="3" t="s">
        <v>306</v>
      </c>
      <c r="C17" s="9" t="s">
        <v>307</v>
      </c>
    </row>
    <row r="18" spans="1:3">
      <c r="A18" s="3">
        <v>7968931</v>
      </c>
      <c r="B18" s="3" t="s">
        <v>308</v>
      </c>
      <c r="C18" s="4" t="s">
        <v>309</v>
      </c>
    </row>
    <row r="19" spans="1:3">
      <c r="A19" s="3">
        <v>8011585</v>
      </c>
      <c r="B19" s="3" t="s">
        <v>310</v>
      </c>
      <c r="C19" s="6" t="s">
        <v>311</v>
      </c>
    </row>
    <row r="20" spans="1:3">
      <c r="A20" s="3">
        <v>8011587</v>
      </c>
      <c r="B20" s="3" t="s">
        <v>259</v>
      </c>
      <c r="C20" s="6" t="s">
        <v>32</v>
      </c>
    </row>
    <row r="21" spans="1:3">
      <c r="A21" s="3">
        <v>8011588</v>
      </c>
      <c r="B21" s="3">
        <v>6.1277385e+23</v>
      </c>
      <c r="C21" s="9" t="s">
        <v>23</v>
      </c>
    </row>
    <row r="22" spans="1:3">
      <c r="A22" s="3">
        <v>8015460</v>
      </c>
      <c r="B22" s="3" t="s">
        <v>312</v>
      </c>
      <c r="C22" s="6" t="s">
        <v>313</v>
      </c>
    </row>
    <row r="23" spans="1:3">
      <c r="A23" s="3">
        <v>8020955</v>
      </c>
      <c r="B23" s="3" t="s">
        <v>314</v>
      </c>
      <c r="C23" s="6" t="s">
        <v>315</v>
      </c>
    </row>
    <row r="24" spans="1:3">
      <c r="A24" s="3">
        <v>8015461</v>
      </c>
      <c r="B24" s="3">
        <v>6.1277604e+23</v>
      </c>
      <c r="C24" s="6" t="s">
        <v>316</v>
      </c>
    </row>
    <row r="25" spans="1:3">
      <c r="A25" s="3">
        <v>8072022</v>
      </c>
      <c r="B25" s="3" t="s">
        <v>254</v>
      </c>
      <c r="C25" s="6" t="s">
        <v>30</v>
      </c>
    </row>
    <row r="26" spans="1:3">
      <c r="A26" s="3">
        <v>8072246</v>
      </c>
      <c r="B26" s="3" t="s">
        <v>317</v>
      </c>
      <c r="C26" s="6" t="s">
        <v>318</v>
      </c>
    </row>
    <row r="27" spans="1:3">
      <c r="A27" s="3">
        <v>8072304</v>
      </c>
      <c r="B27" s="3" t="s">
        <v>319</v>
      </c>
      <c r="C27" s="6" t="s">
        <v>320</v>
      </c>
    </row>
    <row r="28" spans="1:3">
      <c r="A28" s="3">
        <v>8072402</v>
      </c>
      <c r="B28" s="3" t="s">
        <v>321</v>
      </c>
      <c r="C28" s="6" t="s">
        <v>322</v>
      </c>
    </row>
    <row r="29" spans="1:3">
      <c r="A29" s="3">
        <v>8097794</v>
      </c>
      <c r="B29" s="3" t="s">
        <v>270</v>
      </c>
      <c r="C29" s="6" t="s">
        <v>18</v>
      </c>
    </row>
    <row r="30" spans="1:3">
      <c r="A30" s="3">
        <v>8100139</v>
      </c>
      <c r="B30" s="3" t="s">
        <v>323</v>
      </c>
      <c r="C30" s="6" t="s">
        <v>324</v>
      </c>
    </row>
    <row r="31" spans="1:3">
      <c r="A31" s="3">
        <v>8121224</v>
      </c>
      <c r="B31" s="3" t="s">
        <v>325</v>
      </c>
      <c r="C31" s="6" t="s">
        <v>326</v>
      </c>
    </row>
    <row r="32" spans="1:3">
      <c r="A32" s="3">
        <v>8125582</v>
      </c>
      <c r="B32" s="3" t="s">
        <v>327</v>
      </c>
      <c r="C32" s="6" t="s">
        <v>328</v>
      </c>
    </row>
    <row r="33" spans="1:3">
      <c r="A33" s="3">
        <v>8947316</v>
      </c>
      <c r="B33" s="3" t="s">
        <v>265</v>
      </c>
      <c r="C33" s="6" t="s">
        <v>21</v>
      </c>
    </row>
    <row r="34" spans="1:3">
      <c r="A34" s="3">
        <v>9955287</v>
      </c>
      <c r="B34" s="3" t="s">
        <v>280</v>
      </c>
      <c r="C34" s="6" t="s">
        <v>24</v>
      </c>
    </row>
    <row r="35" spans="1:3">
      <c r="A35" s="3">
        <v>9938082</v>
      </c>
      <c r="B35" s="3" t="s">
        <v>283</v>
      </c>
      <c r="C35" s="6" t="s">
        <v>20</v>
      </c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D10"/>
  <sheetViews>
    <sheetView topLeftCell="A6" workbookViewId="0">
      <selection activeCell="B12" sqref="B12"/>
    </sheetView>
  </sheetViews>
  <sheetFormatPr defaultColWidth="9" defaultRowHeight="16.5" outlineLevelCol="3"/>
  <cols>
    <col min="1" max="1" width="29.3833333333333" style="1" customWidth="1"/>
    <col min="2" max="2" width="24.6333333333333" style="1" customWidth="1"/>
    <col min="3" max="3" width="24.6333333333333" style="2" customWidth="1"/>
    <col min="4" max="4" width="22.8833333333333" style="1" customWidth="1"/>
    <col min="5" max="16384" width="9" style="1"/>
  </cols>
  <sheetData>
    <row r="1" s="1" customFormat="1" spans="1:4">
      <c r="A1" s="3" t="s">
        <v>201</v>
      </c>
      <c r="B1" s="4" t="s">
        <v>17</v>
      </c>
      <c r="C1" s="5" t="s">
        <v>329</v>
      </c>
      <c r="D1" s="6" t="s">
        <v>330</v>
      </c>
    </row>
    <row r="2" s="1" customFormat="1" ht="106" customHeight="1" spans="1:3">
      <c r="A2" s="6" t="s">
        <v>270</v>
      </c>
      <c r="B2" s="6" t="s">
        <v>331</v>
      </c>
      <c r="C2" s="7" t="s">
        <v>332</v>
      </c>
    </row>
    <row r="3" s="1" customFormat="1" ht="106" customHeight="1" spans="1:3">
      <c r="A3" s="6" t="s">
        <v>265</v>
      </c>
      <c r="B3" s="6" t="s">
        <v>21</v>
      </c>
      <c r="C3" s="7" t="s">
        <v>333</v>
      </c>
    </row>
    <row r="4" s="1" customFormat="1" ht="106" customHeight="1" spans="1:3">
      <c r="A4" s="32" t="s">
        <v>334</v>
      </c>
      <c r="B4" s="8" t="s">
        <v>23</v>
      </c>
      <c r="C4" s="7" t="s">
        <v>335</v>
      </c>
    </row>
    <row r="5" s="1" customFormat="1" ht="106" customHeight="1" spans="1:3">
      <c r="A5" s="6" t="s">
        <v>217</v>
      </c>
      <c r="B5" s="6" t="s">
        <v>27</v>
      </c>
      <c r="C5" s="7" t="s">
        <v>336</v>
      </c>
    </row>
    <row r="6" s="1" customFormat="1" ht="106" customHeight="1" spans="1:3">
      <c r="A6" s="6" t="s">
        <v>248</v>
      </c>
      <c r="B6" s="6" t="s">
        <v>22</v>
      </c>
      <c r="C6" s="7" t="s">
        <v>337</v>
      </c>
    </row>
    <row r="7" s="1" customFormat="1" ht="106" customHeight="1" spans="1:3">
      <c r="A7" s="8" t="s">
        <v>223</v>
      </c>
      <c r="B7" s="6" t="s">
        <v>338</v>
      </c>
      <c r="C7" s="7" t="s">
        <v>339</v>
      </c>
    </row>
    <row r="8" s="1" customFormat="1" ht="106" customHeight="1" spans="1:3">
      <c r="A8" s="8" t="s">
        <v>229</v>
      </c>
      <c r="B8" s="6" t="s">
        <v>340</v>
      </c>
      <c r="C8" s="7" t="s">
        <v>341</v>
      </c>
    </row>
    <row r="9" ht="106" customHeight="1" spans="1:3">
      <c r="A9" s="8" t="s">
        <v>283</v>
      </c>
      <c r="B9" s="6" t="s">
        <v>20</v>
      </c>
      <c r="C9" s="7" t="s">
        <v>342</v>
      </c>
    </row>
    <row r="10" ht="106" customHeight="1" spans="1:3">
      <c r="A10" s="8" t="s">
        <v>280</v>
      </c>
      <c r="B10" s="6" t="s">
        <v>24</v>
      </c>
      <c r="C10" s="7" t="s">
        <v>343</v>
      </c>
    </row>
  </sheetData>
  <hyperlinks>
    <hyperlink ref="C2" r:id="rId2" display="https://www.xiaohongshu.com/discovery/item/61303e92000000002103c91c" tooltip="https://www.xiaohongshu.com/discovery/item/61303e92000000002103c91c"/>
    <hyperlink ref="C3" r:id="rId3" display="https://www.xiaohongshu.com/discovery/item/612775900000000021037fd2"/>
    <hyperlink ref="C4" r:id="rId4" display="https://www.xiaohongshu.com/discovery/item/612773850000000001028632"/>
    <hyperlink ref="C5" r:id="rId5" display="https://www.xiaohongshu.com/discovery/item/60f7c242000000000102e5de"/>
    <hyperlink ref="C6" r:id="rId6" display="https://www.xiaohongshu.com/discovery/item/60f6a140000000000102af4f"/>
    <hyperlink ref="C7" r:id="rId7" display="https://www.xiaohongshu.com/discovery/item/60fada91000000002103a448"/>
    <hyperlink ref="C8" r:id="rId8" display="https://www.xiaohongshu.com/discovery/item/6100f2a0000000002103d584"/>
    <hyperlink ref="C9" r:id="rId9" display="https://www.xiaohongshu.com/discovery/item/618b8a7b0000000001025dae"/>
    <hyperlink ref="C10" r:id="rId10" display="https://www.xiaohongshu.com/discovery/item/61388e450000000021038361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账户总列表</vt:lpstr>
      <vt:lpstr>KOL词类</vt:lpstr>
      <vt:lpstr>关键词</vt:lpstr>
      <vt:lpstr>关键词（素材）</vt:lpstr>
      <vt:lpstr>投放（素材）</vt:lpstr>
      <vt:lpstr>KOL素材</vt:lpstr>
      <vt:lpstr>达人素材头图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2021-09-01T06:41:00Z</dcterms:created>
  <dcterms:modified xsi:type="dcterms:W3CDTF">2021-12-30T05:32:05Z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1FD9E923E77148969C536569752AAA97</vt:lpwstr>
  </property>
</Properties>
</file>