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Recv_yun\FileRecv\日常检查\服务器检查\"/>
    </mc:Choice>
  </mc:AlternateContent>
  <bookViews>
    <workbookView xWindow="240" yWindow="675" windowWidth="10530" windowHeight="7350" activeTab="4"/>
  </bookViews>
  <sheets>
    <sheet name="windows" sheetId="1" r:id="rId1"/>
    <sheet name="windows(FS)" sheetId="6" r:id="rId2"/>
    <sheet name="HPUX|AIX" sheetId="2" r:id="rId3"/>
    <sheet name="Tablespace" sheetId="5" r:id="rId4"/>
    <sheet name="警告" sheetId="8" r:id="rId5"/>
  </sheets>
  <definedNames>
    <definedName name="_xlnm._FilterDatabase" localSheetId="2" hidden="1">'HPUX|AIX'!$A$5:$H$212</definedName>
    <definedName name="_xlnm._FilterDatabase" localSheetId="3" hidden="1">Tablespace!$A$6:$G$68</definedName>
    <definedName name="_xlnm._FilterDatabase" localSheetId="0" hidden="1">windows!$A$7:$J$69</definedName>
    <definedName name="_xlnm._FilterDatabase" localSheetId="1" hidden="1">'windows(FS)'!$A$5:$F$139</definedName>
  </definedNames>
  <calcPr calcId="152511"/>
</workbook>
</file>

<file path=xl/calcChain.xml><?xml version="1.0" encoding="utf-8"?>
<calcChain xmlns="http://schemas.openxmlformats.org/spreadsheetml/2006/main">
  <c r="F126" i="2" l="1"/>
  <c r="F127" i="2"/>
  <c r="F128" i="2"/>
  <c r="F129" i="2"/>
  <c r="F130" i="2"/>
  <c r="F131" i="2"/>
  <c r="F132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6" i="2"/>
  <c r="F177" i="2"/>
  <c r="F178" i="2"/>
  <c r="F179" i="2"/>
  <c r="F180" i="2"/>
  <c r="F181" i="2"/>
  <c r="F182" i="2"/>
  <c r="F183" i="2"/>
  <c r="F185" i="2"/>
  <c r="F186" i="2"/>
  <c r="E212" i="2" l="1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F139" i="6" l="1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9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C14" i="1"/>
  <c r="F13" i="1"/>
  <c r="F12" i="1"/>
  <c r="F11" i="1"/>
  <c r="F10" i="1"/>
  <c r="F9" i="1"/>
  <c r="F8" i="1"/>
  <c r="G68" i="5" l="1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</calcChain>
</file>

<file path=xl/sharedStrings.xml><?xml version="1.0" encoding="utf-8"?>
<sst xmlns="http://schemas.openxmlformats.org/spreadsheetml/2006/main" count="855" uniqueCount="487">
  <si>
    <t>SCADA #4</t>
  </si>
  <si>
    <t>SCADA #6</t>
  </si>
  <si>
    <t>IO SVR #10</t>
  </si>
  <si>
    <t>Backup</t>
  </si>
  <si>
    <t>Hostname</t>
  </si>
  <si>
    <t>CH1DMSR3</t>
  </si>
  <si>
    <t>CH1DMSR4</t>
  </si>
  <si>
    <t>CH1TMSR1</t>
  </si>
  <si>
    <t>CH1TMSR3</t>
  </si>
  <si>
    <t>CH1WEBR1</t>
  </si>
  <si>
    <t>CH1WEBR2</t>
  </si>
  <si>
    <t>CH1ADSR1</t>
  </si>
  <si>
    <t>CH1ADSR2</t>
  </si>
  <si>
    <t>CH1SCSR2</t>
  </si>
  <si>
    <t>CH1SCSR3</t>
  </si>
  <si>
    <t>CH1SCSR4</t>
  </si>
  <si>
    <t>CH1SCSR5</t>
  </si>
  <si>
    <t>CH1SCSR6</t>
  </si>
  <si>
    <t>CH1IOSR2</t>
  </si>
  <si>
    <t>CH1IOSR3</t>
  </si>
  <si>
    <t>CH1IOSR4</t>
  </si>
  <si>
    <t>CH1IOSR5</t>
  </si>
  <si>
    <t>CH1IOSR6</t>
  </si>
  <si>
    <t>CH1IOSR7</t>
  </si>
  <si>
    <t>CH1IOSR8</t>
  </si>
  <si>
    <t>CH1IOSR9</t>
  </si>
  <si>
    <t>CH1IOSR10</t>
  </si>
  <si>
    <t>CH1IOSR11</t>
  </si>
  <si>
    <t>CH1IOSR12</t>
  </si>
  <si>
    <t>CH1IOSR13</t>
  </si>
  <si>
    <t>Inspector</t>
  </si>
  <si>
    <t>Manager</t>
  </si>
  <si>
    <t>Confirmation</t>
  </si>
  <si>
    <t>CHMCAD02</t>
  </si>
  <si>
    <t>checcq00</t>
  </si>
  <si>
    <t>chsolp00</t>
  </si>
  <si>
    <t>CHMCDB01</t>
  </si>
  <si>
    <t>Volume</t>
  </si>
  <si>
    <t>USED</t>
  </si>
  <si>
    <t>Usage</t>
  </si>
  <si>
    <t>checcd00</t>
  </si>
  <si>
    <t>checcp00</t>
  </si>
  <si>
    <t xml:space="preserve">checcp10 </t>
  </si>
  <si>
    <t>SalesWeb_TestDB</t>
  </si>
  <si>
    <t>SalesWeb_TestWAS</t>
  </si>
  <si>
    <t>SalesWeb_WAS</t>
  </si>
  <si>
    <t>/oracle/CHS/mirrlogA   (/dev/datavg/lv_mirrloga)</t>
  </si>
  <si>
    <t>/oracle/CHS/mirrlogB   (/dev/datavg/lv_mirrlogb)</t>
  </si>
  <si>
    <t>/oracle/CHS/origlogA   (/dev/datavg/lv_origloga)</t>
  </si>
  <si>
    <t>/oracle/CHS/origlogB   (/dev/datavg/lv_origlogb)</t>
  </si>
  <si>
    <t>/oracle/CHS/sapdata1   (/dev/datavg/lv_sapdata1)</t>
  </si>
  <si>
    <t>/oracle/CHS/sapdata2   (/dev/datavg/lv_sapdata2)</t>
  </si>
  <si>
    <t>/oracle/CHS/sapdata3   (/dev/datavg/lv_sapdata3)</t>
  </si>
  <si>
    <t>-</t>
  </si>
  <si>
    <t>/ora_export            (/dev/ora_expt_lv)</t>
  </si>
  <si>
    <t>/ora_engine            (/dev/orengn_lv)</t>
  </si>
  <si>
    <t>/ora_data01            (/dev/ora_data01_lv)</t>
  </si>
  <si>
    <t>/ora_data02            (/dev/ora_data02_lv)</t>
  </si>
  <si>
    <t>/ora_data03            (/dev/ora_data03_lv)</t>
  </si>
  <si>
    <t>/ora_data04            (/dev/ora_data04_lv)</t>
  </si>
  <si>
    <t>/ora_data05            (/dev/ora_data05_lv)</t>
  </si>
  <si>
    <t>PSAPSR3702X</t>
  </si>
  <si>
    <t>PSAPSR3</t>
  </si>
  <si>
    <t>SYSTEM</t>
  </si>
  <si>
    <t>SYSAUX</t>
  </si>
  <si>
    <t>PSAPUNDO</t>
  </si>
  <si>
    <t>PSAPSR3USR</t>
  </si>
  <si>
    <t>Used (MB)</t>
  </si>
  <si>
    <t>Free (MB)</t>
  </si>
  <si>
    <t>PSAPSR3DB</t>
  </si>
  <si>
    <t>PSAPSR3702</t>
  </si>
  <si>
    <t>TS_SALE_DATA</t>
  </si>
  <si>
    <t>TS_SALE_INDX</t>
  </si>
  <si>
    <t>TS_SERV_DATA</t>
  </si>
  <si>
    <t>SalesWeb_DB</t>
  </si>
  <si>
    <t>UNDOTBS1</t>
  </si>
  <si>
    <t>USERS</t>
  </si>
  <si>
    <t>TS_PART_DATA</t>
  </si>
  <si>
    <t>/backup                (/dev/vg00/lvol4       )</t>
  </si>
  <si>
    <t>/home                  (/dev/vg00/lvol5       )</t>
  </si>
  <si>
    <t>/opt                   (/dev/vg00/lvol6       )</t>
  </si>
  <si>
    <t>/oracle                (/dev/vg00/lvol7       )</t>
  </si>
  <si>
    <t>/tmp                   (/dev/vg00/lvol8       )</t>
  </si>
  <si>
    <t>/usr                   (/dev/vg00/lvol9       )</t>
  </si>
  <si>
    <t>/var                   (/dev/vg00/lvol10      )</t>
  </si>
  <si>
    <t>/stand                 (/dev/vg00/lvol1       )</t>
  </si>
  <si>
    <t>/                      (/dev/vg00/lvol3       )</t>
  </si>
  <si>
    <t>TS_IQIS_BASE_001</t>
  </si>
  <si>
    <t>TS_IQIS_QHIS_101</t>
  </si>
  <si>
    <t>TS_IQIS_MHIS_101</t>
  </si>
  <si>
    <t>TS_IQIS_DEFC_101</t>
  </si>
  <si>
    <t>TS_IQIS_STAT_101</t>
  </si>
  <si>
    <t>TS_IQIS_VEHI_001</t>
  </si>
  <si>
    <t>IX_IQIS_DEFC_101</t>
  </si>
  <si>
    <t>IX_IQIS_QHIS_101</t>
  </si>
  <si>
    <t>IX_IQIS_STAT_101</t>
  </si>
  <si>
    <t>IX_IQIS_MHIS_101</t>
  </si>
  <si>
    <t>IX_IQIS_BASE_001</t>
  </si>
  <si>
    <t>IX_IQIS_VEHI_001</t>
  </si>
  <si>
    <t>TS_IQIS_FCHI_1F1</t>
  </si>
  <si>
    <t>TS_IQIS_FCHI_1Q1</t>
  </si>
  <si>
    <t>IX_IQIS_FCHI_1T1</t>
  </si>
  <si>
    <t>IX_IQIS_FCHI_1F1</t>
  </si>
  <si>
    <t>TS_IQIS_FCHI_1S1</t>
  </si>
  <si>
    <t>IX_IQIS_FCHI_1Q1</t>
  </si>
  <si>
    <t>TS_IQIS_FCHI_1T1</t>
  </si>
  <si>
    <t>TS_IQIS_FCHI_1E1</t>
  </si>
  <si>
    <t>IQIS_ITS_01</t>
  </si>
  <si>
    <t>IQIS_TS_01</t>
  </si>
  <si>
    <t>IX_IQIS_FCHI_1S1</t>
  </si>
  <si>
    <t>IX_IQIS_FCHI_1E1</t>
  </si>
  <si>
    <t>CHMCDB02</t>
  </si>
  <si>
    <t>10.118.231.76</t>
  </si>
  <si>
    <t>10.118.231.77</t>
  </si>
  <si>
    <t>10.118.231.51</t>
  </si>
  <si>
    <t>10.118.231.53</t>
  </si>
  <si>
    <t>10.118.231.54</t>
  </si>
  <si>
    <t>10.118.231.91</t>
  </si>
  <si>
    <t>10.118.231.92</t>
  </si>
  <si>
    <t>10.118.231.93</t>
  </si>
  <si>
    <t>10.118.231.94</t>
  </si>
  <si>
    <t>10.118.231.95</t>
  </si>
  <si>
    <t>10.118.231.96</t>
  </si>
  <si>
    <t>10.118.231.97</t>
  </si>
  <si>
    <t>10.118.231.98</t>
  </si>
  <si>
    <t>10.118.231.99</t>
  </si>
  <si>
    <t>10.118.231.100</t>
  </si>
  <si>
    <t>10.118.231.101</t>
  </si>
  <si>
    <t>10.118.231.102</t>
  </si>
  <si>
    <t>10.118.231.103</t>
  </si>
  <si>
    <t>10.118.231.81</t>
  </si>
  <si>
    <t>10.118.231.82</t>
  </si>
  <si>
    <t>10.118.231.83</t>
  </si>
  <si>
    <t>10.118.231.84</t>
  </si>
  <si>
    <t>10.118.231.85</t>
  </si>
  <si>
    <t>10.118.231.86</t>
  </si>
  <si>
    <t>10.118.231.62</t>
  </si>
  <si>
    <t>10.118.231.63</t>
  </si>
  <si>
    <t>10.118.231.64</t>
  </si>
  <si>
    <t>10.118.231.72</t>
  </si>
  <si>
    <t>10.118.231.73</t>
  </si>
  <si>
    <t>10.118.212.30</t>
  </si>
  <si>
    <t>10.118.157.34</t>
  </si>
  <si>
    <t>10.118.157.32</t>
  </si>
  <si>
    <t>10.118.157.33</t>
  </si>
  <si>
    <t>10.118.167.30</t>
  </si>
  <si>
    <t>Size (MB)</t>
    <phoneticPr fontId="14" type="noConversion"/>
  </si>
  <si>
    <t>IO SVR #6</t>
  </si>
  <si>
    <t>Items</t>
    <phoneticPr fontId="2" type="noConversion"/>
  </si>
  <si>
    <t>Hostname</t>
    <phoneticPr fontId="2" type="noConversion"/>
  </si>
  <si>
    <t>Tablespace</t>
    <phoneticPr fontId="2" type="noConversion"/>
  </si>
  <si>
    <t>Usage(%)</t>
    <phoneticPr fontId="2" type="noConversion"/>
  </si>
  <si>
    <t>ERP</t>
    <phoneticPr fontId="2" type="noConversion"/>
  </si>
  <si>
    <t>checcp00</t>
    <phoneticPr fontId="2" type="noConversion"/>
  </si>
  <si>
    <t>Sales</t>
    <phoneticPr fontId="2" type="noConversion"/>
  </si>
  <si>
    <t>IQIS</t>
    <phoneticPr fontId="2" type="noConversion"/>
  </si>
  <si>
    <t>Chen Zili</t>
    <phoneticPr fontId="2" type="noConversion"/>
  </si>
  <si>
    <t>Items</t>
    <phoneticPr fontId="2" type="noConversion"/>
  </si>
  <si>
    <t>CPU</t>
    <phoneticPr fontId="2" type="noConversion"/>
  </si>
  <si>
    <t>MEM(USED)G</t>
    <phoneticPr fontId="2" type="noConversion"/>
  </si>
  <si>
    <t>MEM(TOTAL)G</t>
    <phoneticPr fontId="2" type="noConversion"/>
  </si>
  <si>
    <t>MEM%</t>
    <phoneticPr fontId="2" type="noConversion"/>
  </si>
  <si>
    <t>FAN</t>
    <phoneticPr fontId="2" type="noConversion"/>
  </si>
  <si>
    <t>POWER</t>
    <phoneticPr fontId="2" type="noConversion"/>
  </si>
  <si>
    <t>Remark</t>
    <phoneticPr fontId="2" type="noConversion"/>
  </si>
  <si>
    <t>IP</t>
    <phoneticPr fontId="2" type="noConversion"/>
  </si>
  <si>
    <t>AD #1 (Teaming)</t>
    <phoneticPr fontId="2" type="noConversion"/>
  </si>
  <si>
    <t>ok</t>
    <phoneticPr fontId="2" type="noConversion"/>
  </si>
  <si>
    <t>AD #2 (Teaming)</t>
    <phoneticPr fontId="2" type="noConversion"/>
  </si>
  <si>
    <t>ok</t>
    <phoneticPr fontId="2" type="noConversion"/>
  </si>
  <si>
    <t>Active #1</t>
    <phoneticPr fontId="2" type="noConversion"/>
  </si>
  <si>
    <t>CH1DMSR1</t>
    <phoneticPr fontId="2" type="noConversion"/>
  </si>
  <si>
    <t>Active #2</t>
    <phoneticPr fontId="2" type="noConversion"/>
  </si>
  <si>
    <t>CH1DMSR2</t>
    <phoneticPr fontId="2" type="noConversion"/>
  </si>
  <si>
    <t>10.118.231.52</t>
    <phoneticPr fontId="2" type="noConversion"/>
  </si>
  <si>
    <t>Active #3</t>
    <phoneticPr fontId="2" type="noConversion"/>
  </si>
  <si>
    <t>Active #4</t>
    <phoneticPr fontId="2" type="noConversion"/>
  </si>
  <si>
    <t>IO SVR #1</t>
    <phoneticPr fontId="2" type="noConversion"/>
  </si>
  <si>
    <t>CH1IOSR1</t>
    <phoneticPr fontId="5" type="noConversion"/>
  </si>
  <si>
    <t>IO SVR #2</t>
    <phoneticPr fontId="2" type="noConversion"/>
  </si>
  <si>
    <t>IO SVR #3</t>
    <phoneticPr fontId="2" type="noConversion"/>
  </si>
  <si>
    <t>IO SVR #4</t>
    <phoneticPr fontId="2" type="noConversion"/>
  </si>
  <si>
    <t>IO SVR #5</t>
    <phoneticPr fontId="2" type="noConversion"/>
  </si>
  <si>
    <t>IO SVR #7</t>
    <phoneticPr fontId="2" type="noConversion"/>
  </si>
  <si>
    <t>IO SVR #8</t>
    <phoneticPr fontId="2" type="noConversion"/>
  </si>
  <si>
    <t>IO SVR #9</t>
    <phoneticPr fontId="2" type="noConversion"/>
  </si>
  <si>
    <t>IO SVR #11</t>
    <phoneticPr fontId="2" type="noConversion"/>
  </si>
  <si>
    <t>APP Test</t>
    <phoneticPr fontId="2" type="noConversion"/>
  </si>
  <si>
    <t>SCADA #1</t>
    <phoneticPr fontId="2" type="noConversion"/>
  </si>
  <si>
    <t>CH1SCSR1</t>
    <phoneticPr fontId="5" type="noConversion"/>
  </si>
  <si>
    <t>ok</t>
    <phoneticPr fontId="2" type="noConversion"/>
  </si>
  <si>
    <t>SCADA #2</t>
    <phoneticPr fontId="2" type="noConversion"/>
  </si>
  <si>
    <t>SCADA #3</t>
    <phoneticPr fontId="2" type="noConversion"/>
  </si>
  <si>
    <t>SCADA #5</t>
    <phoneticPr fontId="2" type="noConversion"/>
  </si>
  <si>
    <t>Terminal #1</t>
    <phoneticPr fontId="2" type="noConversion"/>
  </si>
  <si>
    <t>Terminal #2</t>
    <phoneticPr fontId="2" type="noConversion"/>
  </si>
  <si>
    <t>CH1TMSR2</t>
    <phoneticPr fontId="2" type="noConversion"/>
  </si>
  <si>
    <t>Terminal #3</t>
    <phoneticPr fontId="2" type="noConversion"/>
  </si>
  <si>
    <t>Web #1</t>
    <phoneticPr fontId="2" type="noConversion"/>
  </si>
  <si>
    <t>Web #2</t>
    <phoneticPr fontId="2" type="noConversion"/>
  </si>
  <si>
    <t>CH1WEBR2</t>
    <phoneticPr fontId="2" type="noConversion"/>
  </si>
  <si>
    <t>CRM Server</t>
    <phoneticPr fontId="2" type="noConversion"/>
  </si>
  <si>
    <t>10.118.212.31</t>
    <phoneticPr fontId="2" type="noConversion"/>
  </si>
  <si>
    <t>CTI Server</t>
    <phoneticPr fontId="2" type="noConversion"/>
  </si>
  <si>
    <t>CRM</t>
    <phoneticPr fontId="2" type="noConversion"/>
  </si>
  <si>
    <t>WIN-C180CVU1RAG</t>
    <phoneticPr fontId="2" type="noConversion"/>
  </si>
  <si>
    <t>192.168.0.13</t>
    <phoneticPr fontId="2" type="noConversion"/>
  </si>
  <si>
    <t>CRM01</t>
    <phoneticPr fontId="2" type="noConversion"/>
  </si>
  <si>
    <t>WIN-F055T9JH7RP</t>
    <phoneticPr fontId="2" type="noConversion"/>
  </si>
  <si>
    <t>192.168.0.14</t>
    <phoneticPr fontId="2" type="noConversion"/>
  </si>
  <si>
    <t>k3</t>
    <phoneticPr fontId="2" type="noConversion"/>
  </si>
  <si>
    <t>WIN-B90730QK5EI</t>
    <phoneticPr fontId="2" type="noConversion"/>
  </si>
  <si>
    <t>192.168.0.15</t>
    <phoneticPr fontId="2" type="noConversion"/>
  </si>
  <si>
    <t>k3 01</t>
    <phoneticPr fontId="2" type="noConversion"/>
  </si>
  <si>
    <t>WIN-09D08JIR40N</t>
    <phoneticPr fontId="2" type="noConversion"/>
  </si>
  <si>
    <t>192.168.0.16</t>
    <phoneticPr fontId="2" type="noConversion"/>
  </si>
  <si>
    <t>DRM_04_DRM</t>
    <phoneticPr fontId="2" type="noConversion"/>
  </si>
  <si>
    <t xml:space="preserve">CHMCSECDR </t>
    <phoneticPr fontId="2" type="noConversion"/>
  </si>
  <si>
    <t>10.118.157.104</t>
    <phoneticPr fontId="10" type="noConversion"/>
  </si>
  <si>
    <t>DRM_01_IDS</t>
    <phoneticPr fontId="2" type="noConversion"/>
  </si>
  <si>
    <t>CHMCSECIDS</t>
    <phoneticPr fontId="2" type="noConversion"/>
  </si>
  <si>
    <t>10.118.157.101</t>
    <phoneticPr fontId="10" type="noConversion"/>
  </si>
  <si>
    <t>DRM_02_IMSS</t>
    <phoneticPr fontId="2" type="noConversion"/>
  </si>
  <si>
    <t xml:space="preserve">CHMCSECSPM </t>
    <phoneticPr fontId="2" type="noConversion"/>
  </si>
  <si>
    <t>10.118.167.102</t>
    <phoneticPr fontId="10" type="noConversion"/>
  </si>
  <si>
    <t>DRM_06_OFFICESCAN</t>
    <phoneticPr fontId="2" type="noConversion"/>
  </si>
  <si>
    <t xml:space="preserve">CHMCSECVAC </t>
    <phoneticPr fontId="2" type="noConversion"/>
  </si>
  <si>
    <t>10.118.157.106</t>
    <phoneticPr fontId="10" type="noConversion"/>
  </si>
  <si>
    <t>DRM_03_SEOS</t>
    <phoneticPr fontId="2" type="noConversion"/>
  </si>
  <si>
    <t xml:space="preserve">CHMCSECOS </t>
    <phoneticPr fontId="2" type="noConversion"/>
  </si>
  <si>
    <t>10.118.157.103</t>
    <phoneticPr fontId="10" type="noConversion"/>
  </si>
  <si>
    <t>DRM_05_WEBSESE</t>
    <phoneticPr fontId="2" type="noConversion"/>
  </si>
  <si>
    <t xml:space="preserve">CHMCSECURL </t>
    <phoneticPr fontId="2" type="noConversion"/>
  </si>
  <si>
    <t>10.118.157.105</t>
    <phoneticPr fontId="10" type="noConversion"/>
  </si>
  <si>
    <t>NBU</t>
    <phoneticPr fontId="2" type="noConversion"/>
  </si>
  <si>
    <t>chmcbkpmst01</t>
    <phoneticPr fontId="2" type="noConversion"/>
  </si>
  <si>
    <t>10.118.157.142</t>
    <phoneticPr fontId="2" type="noConversion"/>
  </si>
  <si>
    <t>WAS 1</t>
    <phoneticPr fontId="2" type="noConversion"/>
  </si>
  <si>
    <t>chmcbomwas1</t>
    <phoneticPr fontId="2" type="noConversion"/>
  </si>
  <si>
    <t>ok</t>
    <phoneticPr fontId="2" type="noConversion"/>
  </si>
  <si>
    <t>WAS 2</t>
    <phoneticPr fontId="2" type="noConversion"/>
  </si>
  <si>
    <t>chmcbomwas2</t>
    <phoneticPr fontId="2" type="noConversion"/>
  </si>
  <si>
    <t>10.118.157.35</t>
    <phoneticPr fontId="2" type="noConversion"/>
  </si>
  <si>
    <t>WEB 1</t>
    <phoneticPr fontId="2" type="noConversion"/>
  </si>
  <si>
    <t>chmcbomweb1</t>
    <phoneticPr fontId="2" type="noConversion"/>
  </si>
  <si>
    <t>WEB 2</t>
    <phoneticPr fontId="2" type="noConversion"/>
  </si>
  <si>
    <t>chmcbomweb2</t>
    <phoneticPr fontId="2" type="noConversion"/>
  </si>
  <si>
    <t>APS</t>
    <phoneticPr fontId="2" type="noConversion"/>
  </si>
  <si>
    <t>chmcsaprt01</t>
    <phoneticPr fontId="2" type="noConversion"/>
  </si>
  <si>
    <t>AP</t>
    <phoneticPr fontId="10" type="noConversion"/>
  </si>
  <si>
    <t>PLM_04_AP</t>
    <phoneticPr fontId="2" type="noConversion"/>
  </si>
  <si>
    <t>10.118.157.110</t>
    <phoneticPr fontId="10" type="noConversion"/>
  </si>
  <si>
    <t>CADWORK</t>
    <phoneticPr fontId="10" type="noConversion"/>
  </si>
  <si>
    <t>PLM_01_CADWORK</t>
    <phoneticPr fontId="2" type="noConversion"/>
  </si>
  <si>
    <t>10.118.157.107</t>
    <phoneticPr fontId="10" type="noConversion"/>
  </si>
  <si>
    <t>DB</t>
    <phoneticPr fontId="10" type="noConversion"/>
  </si>
  <si>
    <t>PLM_03_DB</t>
    <phoneticPr fontId="2" type="noConversion"/>
  </si>
  <si>
    <t>10.118.157.109</t>
    <phoneticPr fontId="10" type="noConversion"/>
  </si>
  <si>
    <t>LDAP</t>
    <phoneticPr fontId="10" type="noConversion"/>
  </si>
  <si>
    <t>PLM_02_LDAP</t>
    <phoneticPr fontId="2" type="noConversion"/>
  </si>
  <si>
    <t>10.118.157.108</t>
    <phoneticPr fontId="10" type="noConversion"/>
  </si>
  <si>
    <t>CHMCAD01</t>
    <phoneticPr fontId="2" type="noConversion"/>
  </si>
  <si>
    <t>10.118.157.23</t>
    <phoneticPr fontId="10" type="noConversion"/>
  </si>
  <si>
    <t>CHMCAD02</t>
    <phoneticPr fontId="2" type="noConversion"/>
  </si>
  <si>
    <t>10.118.157.24</t>
    <phoneticPr fontId="10" type="noConversion"/>
  </si>
  <si>
    <t>CHMCI001</t>
    <phoneticPr fontId="2" type="noConversion"/>
  </si>
  <si>
    <t>CHMCI001</t>
    <phoneticPr fontId="2" type="noConversion"/>
  </si>
  <si>
    <t>10.118.157.136</t>
    <phoneticPr fontId="10" type="noConversion"/>
  </si>
  <si>
    <t>CHMCI002</t>
    <phoneticPr fontId="2" type="noConversion"/>
  </si>
  <si>
    <t>10.118.157.121</t>
    <phoneticPr fontId="10" type="noConversion"/>
  </si>
  <si>
    <t>CHMCSEP</t>
    <phoneticPr fontId="2" type="noConversion"/>
  </si>
  <si>
    <t>10.118.157.25</t>
    <phoneticPr fontId="10" type="noConversion"/>
  </si>
  <si>
    <t>CHMCWEB01</t>
    <phoneticPr fontId="2" type="noConversion"/>
  </si>
  <si>
    <t>10.118.157.117</t>
    <phoneticPr fontId="10" type="noConversion"/>
  </si>
  <si>
    <t>CHMCWEB02</t>
    <phoneticPr fontId="2" type="noConversion"/>
  </si>
  <si>
    <t>10.118.157.118</t>
    <phoneticPr fontId="10" type="noConversion"/>
  </si>
  <si>
    <t>MAIL01</t>
    <phoneticPr fontId="2" type="noConversion"/>
  </si>
  <si>
    <t>10.118.167.26</t>
    <phoneticPr fontId="10" type="noConversion"/>
  </si>
  <si>
    <t>MAIL02</t>
    <phoneticPr fontId="2" type="noConversion"/>
  </si>
  <si>
    <t>10.118.157.27</t>
    <phoneticPr fontId="10" type="noConversion"/>
  </si>
  <si>
    <t>MAIL03</t>
    <phoneticPr fontId="2" type="noConversion"/>
  </si>
  <si>
    <t>10.118.l67.29</t>
    <phoneticPr fontId="10" type="noConversion"/>
  </si>
  <si>
    <t>Items</t>
    <phoneticPr fontId="2" type="noConversion"/>
  </si>
  <si>
    <t>Hostname</t>
    <phoneticPr fontId="2" type="noConversion"/>
  </si>
  <si>
    <t>SIZE(GB)</t>
    <phoneticPr fontId="14" type="noConversion"/>
  </si>
  <si>
    <t>FREE</t>
    <phoneticPr fontId="22" type="noConversion"/>
  </si>
  <si>
    <t>Usage</t>
    <phoneticPr fontId="22" type="noConversion"/>
  </si>
  <si>
    <t>C:\</t>
    <phoneticPr fontId="22" type="noConversion"/>
  </si>
  <si>
    <t>D;\</t>
    <phoneticPr fontId="22" type="noConversion"/>
  </si>
  <si>
    <t>CH1DMSR1</t>
    <phoneticPr fontId="2" type="noConversion"/>
  </si>
  <si>
    <t>CH1DMSR2</t>
    <phoneticPr fontId="2" type="noConversion"/>
  </si>
  <si>
    <t>CH1DMSR3</t>
    <phoneticPr fontId="2" type="noConversion"/>
  </si>
  <si>
    <t>CH1IOSR1</t>
    <phoneticPr fontId="5" type="noConversion"/>
  </si>
  <si>
    <t>CH1IOSR4</t>
    <phoneticPr fontId="2" type="noConversion"/>
  </si>
  <si>
    <t>CH1IOSR8</t>
    <phoneticPr fontId="2" type="noConversion"/>
  </si>
  <si>
    <t>E;\</t>
    <phoneticPr fontId="22" type="noConversion"/>
  </si>
  <si>
    <t>CH1SCSR3</t>
    <phoneticPr fontId="2" type="noConversion"/>
  </si>
  <si>
    <t>CH1SCSR6</t>
    <phoneticPr fontId="2" type="noConversion"/>
  </si>
  <si>
    <t>CH1TMSR2</t>
    <phoneticPr fontId="2" type="noConversion"/>
  </si>
  <si>
    <t>CH1TMSR3</t>
    <phoneticPr fontId="2" type="noConversion"/>
  </si>
  <si>
    <t>CH1WEBR1</t>
    <phoneticPr fontId="2" type="noConversion"/>
  </si>
  <si>
    <t>CRM Server</t>
    <phoneticPr fontId="2" type="noConversion"/>
  </si>
  <si>
    <t>CTI Server</t>
    <phoneticPr fontId="2" type="noConversion"/>
  </si>
  <si>
    <t>CRM01</t>
    <phoneticPr fontId="2" type="noConversion"/>
  </si>
  <si>
    <t>F;\</t>
    <phoneticPr fontId="22" type="noConversion"/>
  </si>
  <si>
    <t>G;\</t>
    <phoneticPr fontId="22" type="noConversion"/>
  </si>
  <si>
    <t>k3</t>
    <phoneticPr fontId="2" type="noConversion"/>
  </si>
  <si>
    <t>k3 01</t>
    <phoneticPr fontId="2" type="noConversion"/>
  </si>
  <si>
    <t>DRM_04_DRM</t>
    <phoneticPr fontId="2" type="noConversion"/>
  </si>
  <si>
    <t>DRM_01_IDS</t>
    <phoneticPr fontId="2" type="noConversion"/>
  </si>
  <si>
    <t>DRM_02_IMSS</t>
    <phoneticPr fontId="2" type="noConversion"/>
  </si>
  <si>
    <t>DRM_06_OFFICESCAN</t>
    <phoneticPr fontId="2" type="noConversion"/>
  </si>
  <si>
    <t>DRM_03_SEOS</t>
    <phoneticPr fontId="2" type="noConversion"/>
  </si>
  <si>
    <t>DRM_05_WEBSESE</t>
    <phoneticPr fontId="2" type="noConversion"/>
  </si>
  <si>
    <t>chmcbkpmst01</t>
    <phoneticPr fontId="2" type="noConversion"/>
  </si>
  <si>
    <t>chmcbomwas1</t>
    <phoneticPr fontId="2" type="noConversion"/>
  </si>
  <si>
    <t>chmcbomwas2</t>
    <phoneticPr fontId="2" type="noConversion"/>
  </si>
  <si>
    <t>chmcbomweb1</t>
    <phoneticPr fontId="2" type="noConversion"/>
  </si>
  <si>
    <t>chmcbomweb2</t>
    <phoneticPr fontId="2" type="noConversion"/>
  </si>
  <si>
    <t>chmcsaprt01</t>
    <phoneticPr fontId="2" type="noConversion"/>
  </si>
  <si>
    <t>PLM_04_AP</t>
    <phoneticPr fontId="2" type="noConversion"/>
  </si>
  <si>
    <t>E;\</t>
    <phoneticPr fontId="2" type="noConversion"/>
  </si>
  <si>
    <t>PLM_01_CADWORK</t>
    <phoneticPr fontId="2" type="noConversion"/>
  </si>
  <si>
    <t>PLM_03_DB</t>
    <phoneticPr fontId="2" type="noConversion"/>
  </si>
  <si>
    <t>PLM_02_LDAP</t>
    <phoneticPr fontId="2" type="noConversion"/>
  </si>
  <si>
    <t>CHMCAD01</t>
    <phoneticPr fontId="2" type="noConversion"/>
  </si>
  <si>
    <t>CHMCI001</t>
    <phoneticPr fontId="2" type="noConversion"/>
  </si>
  <si>
    <t>CHMCI002</t>
    <phoneticPr fontId="2" type="noConversion"/>
  </si>
  <si>
    <t>CHMCSEP</t>
    <phoneticPr fontId="2" type="noConversion"/>
  </si>
  <si>
    <t>CHMCWEB01</t>
    <phoneticPr fontId="2" type="noConversion"/>
  </si>
  <si>
    <t>CHMCWEB02</t>
    <phoneticPr fontId="2" type="noConversion"/>
  </si>
  <si>
    <t>MAIL01</t>
    <phoneticPr fontId="2" type="noConversion"/>
  </si>
  <si>
    <t>MAIL02</t>
    <phoneticPr fontId="2" type="noConversion"/>
  </si>
  <si>
    <t>MAIL03</t>
    <phoneticPr fontId="2" type="noConversion"/>
  </si>
  <si>
    <t>windows 内存</t>
    <phoneticPr fontId="2" type="noConversion"/>
  </si>
  <si>
    <t>windows 存储</t>
    <phoneticPr fontId="2" type="noConversion"/>
  </si>
  <si>
    <t xml:space="preserve">HP UX存储 </t>
    <phoneticPr fontId="2" type="noConversion"/>
  </si>
  <si>
    <t>表空间</t>
    <phoneticPr fontId="2" type="noConversion"/>
  </si>
  <si>
    <t>CRM</t>
    <phoneticPr fontId="2" type="noConversion"/>
  </si>
  <si>
    <t>Items</t>
    <phoneticPr fontId="2" type="noConversion"/>
  </si>
  <si>
    <t>Hostname</t>
    <phoneticPr fontId="2" type="noConversion"/>
  </si>
  <si>
    <t>SIZE(GB)</t>
    <phoneticPr fontId="14" type="noConversion"/>
  </si>
  <si>
    <t>ERP</t>
    <phoneticPr fontId="2" type="noConversion"/>
  </si>
  <si>
    <t>chbakp00</t>
    <phoneticPr fontId="2" type="noConversion"/>
  </si>
  <si>
    <t>/home                (/dev/vg00/lvol5)</t>
    <phoneticPr fontId="2" type="noConversion"/>
  </si>
  <si>
    <t>/opt                 (/dev/vg00/lvol6)</t>
    <phoneticPr fontId="2" type="noConversion"/>
  </si>
  <si>
    <t>/tmp                 (/dev/vg00/lvol4)</t>
    <phoneticPr fontId="2" type="noConversion"/>
  </si>
  <si>
    <t>/usr                 (/dev/vg00/lvol7)</t>
    <phoneticPr fontId="2" type="noConversion"/>
  </si>
  <si>
    <t>/var                 (/dev/vg00/lvol8)</t>
    <phoneticPr fontId="2" type="noConversion"/>
  </si>
  <si>
    <t>/stand               (/dev/vg00/lvol1)</t>
    <phoneticPr fontId="2" type="noConversion"/>
  </si>
  <si>
    <t>/                    (/dev/vg00/lvol3)</t>
    <phoneticPr fontId="2" type="noConversion"/>
  </si>
  <si>
    <t xml:space="preserve">cheaid01 </t>
    <phoneticPr fontId="2" type="noConversion"/>
  </si>
  <si>
    <t>/WM                  (/dev/vg00/lv_wm)</t>
    <phoneticPr fontId="2" type="noConversion"/>
  </si>
  <si>
    <t>/WMBROKER            (/dev/vg00/lv_wmbroker)</t>
    <phoneticPr fontId="2" type="noConversion"/>
  </si>
  <si>
    <t>/home                (/dev/vg00/lvol5）</t>
    <phoneticPr fontId="2" type="noConversion"/>
  </si>
  <si>
    <t>/opt                 (/dev/vg00/lvol6）</t>
    <phoneticPr fontId="2" type="noConversion"/>
  </si>
  <si>
    <t>/tmp                 (/dev/vg00/lvol4）</t>
    <phoneticPr fontId="2" type="noConversion"/>
  </si>
  <si>
    <t>/usr                 (/dev/vg00/lvol7）</t>
    <phoneticPr fontId="2" type="noConversion"/>
  </si>
  <si>
    <t>/var                 (/dev/vg00/lvol8）</t>
    <phoneticPr fontId="2" type="noConversion"/>
  </si>
  <si>
    <t>/stand               (/dev/vg00/lvol1)</t>
    <phoneticPr fontId="2" type="noConversion"/>
  </si>
  <si>
    <t>/                    (/dev/vg00/lvol3)</t>
    <phoneticPr fontId="2" type="noConversion"/>
  </si>
  <si>
    <t xml:space="preserve">cheaip01 </t>
    <phoneticPr fontId="2" type="noConversion"/>
  </si>
  <si>
    <t>/WMBROKER            (/dev/datavg/lv_wmbroker)</t>
    <phoneticPr fontId="2" type="noConversion"/>
  </si>
  <si>
    <t>/WM                  (/dev/datavg/lv_wm     )</t>
    <phoneticPr fontId="2" type="noConversion"/>
  </si>
  <si>
    <t>/home                (/dev/vg00/lvol5       )</t>
    <phoneticPr fontId="2" type="noConversion"/>
  </si>
  <si>
    <t>/opt                 (/dev/vg00/lvol6       )</t>
    <phoneticPr fontId="2" type="noConversion"/>
  </si>
  <si>
    <t>/tmp                 (/dev/vg00/lvol4       )</t>
    <phoneticPr fontId="2" type="noConversion"/>
  </si>
  <si>
    <t>/usr                 (/dev/vg00/lvol7       )</t>
    <phoneticPr fontId="2" type="noConversion"/>
  </si>
  <si>
    <t>/var                 (/dev/vg00/lvol8       )</t>
    <phoneticPr fontId="2" type="noConversion"/>
  </si>
  <si>
    <t>/stand               (/dev/vg00/lvol1       )</t>
    <phoneticPr fontId="2" type="noConversion"/>
  </si>
  <si>
    <t>/                    (/dev/vg00/lvol3       )</t>
    <phoneticPr fontId="2" type="noConversion"/>
  </si>
  <si>
    <t>cheaip02</t>
    <phoneticPr fontId="2" type="noConversion"/>
  </si>
  <si>
    <t>/opt                 (/dev/vg00/lvol6)</t>
    <phoneticPr fontId="2" type="noConversion"/>
  </si>
  <si>
    <t>/tmp                 (/dev/vg00/lvol4)</t>
    <phoneticPr fontId="2" type="noConversion"/>
  </si>
  <si>
    <t>/usr                 (/dev/vg00/lvol7)</t>
    <phoneticPr fontId="2" type="noConversion"/>
  </si>
  <si>
    <t>/var                 (/dev/vg00/lvol8)</t>
    <phoneticPr fontId="2" type="noConversion"/>
  </si>
  <si>
    <t>/stand               (/dev/vg00/lvol1)</t>
    <phoneticPr fontId="2" type="noConversion"/>
  </si>
  <si>
    <t>/                    (/dev/vg00/lvol3)</t>
    <phoneticPr fontId="2" type="noConversion"/>
  </si>
  <si>
    <t>checcd00</t>
    <phoneticPr fontId="2" type="noConversion"/>
  </si>
  <si>
    <t>/usr/sap/trans       (checcp:/export/usr/sap/trans)</t>
    <phoneticPr fontId="2" type="noConversion"/>
  </si>
  <si>
    <t>/home                (/dev/vg00/lvol5)</t>
    <phoneticPr fontId="2" type="noConversion"/>
  </si>
  <si>
    <t>/opt                 (/dev/vg00/lvol6)</t>
    <phoneticPr fontId="2" type="noConversion"/>
  </si>
  <si>
    <t>/oracle/CHD/mirrlogA (/dev/datavg/lv_mirrloga)</t>
    <phoneticPr fontId="2" type="noConversion"/>
  </si>
  <si>
    <t>/oracle/CHD/mirrlogB (/dev/datavg/lv_mirrlogb)</t>
    <phoneticPr fontId="2" type="noConversion"/>
  </si>
  <si>
    <t>/oracle/CHD/oraarch  (/dev/datavg/lv_oraarch)</t>
    <phoneticPr fontId="2" type="noConversion"/>
  </si>
  <si>
    <t>/oracle/CHD/origlogA (/dev/datavg/lv_origloga)</t>
    <phoneticPr fontId="2" type="noConversion"/>
  </si>
  <si>
    <t>/oracle/CHD/origlogB (/dev/datavg/lv_origlogb)</t>
    <phoneticPr fontId="2" type="noConversion"/>
  </si>
  <si>
    <t>/oracle/CHD/sapdata1 (/dev/datavg/lv_sapdata1)</t>
    <phoneticPr fontId="2" type="noConversion"/>
  </si>
  <si>
    <t>/oracle/CHD/sapdata2 (/dev/datavg/lv_sapdata2)</t>
    <phoneticPr fontId="2" type="noConversion"/>
  </si>
  <si>
    <t>/oracle/CHD          (/dev/datavg/lv_oracle_chd)</t>
    <phoneticPr fontId="2" type="noConversion"/>
  </si>
  <si>
    <t>/sapmnt/CHD          (/dev/datavg/lv_sapmnt_chd)</t>
    <phoneticPr fontId="2" type="noConversion"/>
  </si>
  <si>
    <t>/usr/sap/CHD         (/dev/datavg/lv_sap_chd)</t>
    <phoneticPr fontId="2" type="noConversion"/>
  </si>
  <si>
    <t>/work                (/dev/datavg/lv_work)</t>
    <phoneticPr fontId="2" type="noConversion"/>
  </si>
  <si>
    <t xml:space="preserve">/stand               (/dev/vg00/lvol1) </t>
    <phoneticPr fontId="2" type="noConversion"/>
  </si>
  <si>
    <t>/                    (/dev/vg00/lvol3)</t>
    <phoneticPr fontId="2" type="noConversion"/>
  </si>
  <si>
    <t>/oracle/CHP/sapdata4 (/dev/datavg/lv_sapdata4)</t>
    <phoneticPr fontId="2" type="noConversion"/>
  </si>
  <si>
    <t>/oracle/CHP/sapdata3 (/dev/datavg/lv_sapdata3)</t>
    <phoneticPr fontId="2" type="noConversion"/>
  </si>
  <si>
    <t>/oracle/CHP/sapdata2 (/dev/datavg/lv_sapdata2)</t>
    <phoneticPr fontId="2" type="noConversion"/>
  </si>
  <si>
    <t>/oracle/CHP/sapdata1 (/dev/datavg/lv_sapdata1)</t>
    <phoneticPr fontId="2" type="noConversion"/>
  </si>
  <si>
    <t>/oracle/CHP/oraarch  (/dev/datavg/lv_oraarch)</t>
    <phoneticPr fontId="2" type="noConversion"/>
  </si>
  <si>
    <t xml:space="preserve">/oracle/CHP/mirrlogB (/dev/datavg/lv_mirrlogb) </t>
    <phoneticPr fontId="2" type="noConversion"/>
  </si>
  <si>
    <t xml:space="preserve">/oracle/CHP/mirrlogA (/dev/datavg/lv_mirrloga) </t>
    <phoneticPr fontId="2" type="noConversion"/>
  </si>
  <si>
    <t>/oracle/CHP/origlogB (/dev/datavg/lv_origlogb)</t>
    <phoneticPr fontId="2" type="noConversion"/>
  </si>
  <si>
    <t>/oracle/CHP/origlogA (/dev/datavg/lv_origloga)</t>
    <phoneticPr fontId="2" type="noConversion"/>
  </si>
  <si>
    <t>/export/usr/sap/trans(/dev/datavg/lv_trans  )</t>
    <phoneticPr fontId="2" type="noConversion"/>
  </si>
  <si>
    <t>/oracle/CHP          (/dev/datavg/lv_oracle_chp)</t>
    <phoneticPr fontId="2" type="noConversion"/>
  </si>
  <si>
    <t>/usr/sap/CHP/DVEBMGS00(/dev/datavg/lv_sap_chp)</t>
    <phoneticPr fontId="2" type="noConversion"/>
  </si>
  <si>
    <t>/export/sapmnt/CHP   (/dev/datavg/lv_sapmnt_chp)</t>
    <phoneticPr fontId="2" type="noConversion"/>
  </si>
  <si>
    <t>/sapmnt/CHP          (checcp:/export/sapmnt/CHP)</t>
    <phoneticPr fontId="2" type="noConversion"/>
  </si>
  <si>
    <t>/home                (/dev/vg00/lvol5)</t>
    <phoneticPr fontId="2" type="noConversion"/>
  </si>
  <si>
    <t>/tmp                 (/dev/vg00/lvol4)</t>
    <phoneticPr fontId="2" type="noConversion"/>
  </si>
  <si>
    <t>/sapmnt/CHP          (checcp:/export/sapmnt/CHP)</t>
    <phoneticPr fontId="2" type="noConversion"/>
  </si>
  <si>
    <t>/usr                 (/dev/vg00/lvol7)</t>
    <phoneticPr fontId="2" type="noConversion"/>
  </si>
  <si>
    <t>/var                 (/dev/vg00/lvol8)</t>
    <phoneticPr fontId="2" type="noConversion"/>
  </si>
  <si>
    <t>/stand               (/dev/vg00/lvol1)</t>
    <phoneticPr fontId="2" type="noConversion"/>
  </si>
  <si>
    <t>checcq00</t>
    <phoneticPr fontId="2" type="noConversion"/>
  </si>
  <si>
    <t>/oracle/CHQ/mirrlogA (/dev/datavg/lv_mirrloga)</t>
    <phoneticPr fontId="2" type="noConversion"/>
  </si>
  <si>
    <t>/oracle/CHQ/mirrlogB (/dev/datavg/lv_mirrlogb)</t>
    <phoneticPr fontId="2" type="noConversion"/>
  </si>
  <si>
    <t>/oracle/CHQ/oraarch  (/dev/datavg/lv_oraarch)</t>
    <phoneticPr fontId="2" type="noConversion"/>
  </si>
  <si>
    <t>/oracle/CHQ/origlogA (/dev/datavg/lv_origloga)</t>
    <phoneticPr fontId="2" type="noConversion"/>
  </si>
  <si>
    <t>/oracle/CHQ/origlogB (/dev/datavg/lv_origlogb)</t>
    <phoneticPr fontId="2" type="noConversion"/>
  </si>
  <si>
    <t>/oracle/CHQ/sapdata1 (/dev/datavg/lv_sapdata1)</t>
    <phoneticPr fontId="2" type="noConversion"/>
  </si>
  <si>
    <t>/oracle/CHQ/sapdata2 (/dev/datavg/lv_sapdata2)</t>
    <phoneticPr fontId="2" type="noConversion"/>
  </si>
  <si>
    <t>/oracle/CHQ/sapdata3 (/dev/datavg/lv_sapdata3)</t>
    <phoneticPr fontId="2" type="noConversion"/>
  </si>
  <si>
    <t>/oracle/CHQ/sapdata4 (/dev/datavg/lv_sapdata4)</t>
    <phoneticPr fontId="2" type="noConversion"/>
  </si>
  <si>
    <t>/oracle/CHQ          (/dev/datavg/lv_oracle_chq)</t>
    <phoneticPr fontId="2" type="noConversion"/>
  </si>
  <si>
    <t>/sapmnt/CHQ          (/dev/datavg/lv_sapmnt_chq)</t>
    <phoneticPr fontId="2" type="noConversion"/>
  </si>
  <si>
    <t>/usr/sap/CHQ         (/dev/datavg/lv_sap_chq)</t>
    <phoneticPr fontId="2" type="noConversion"/>
  </si>
  <si>
    <t>chsolp00</t>
    <phoneticPr fontId="2" type="noConversion"/>
  </si>
  <si>
    <t>/home                  (/dev/vg00/lvol5       )</t>
    <phoneticPr fontId="2" type="noConversion"/>
  </si>
  <si>
    <t>/opt                   (/dev/vg00/lvol6       )</t>
    <phoneticPr fontId="2" type="noConversion"/>
  </si>
  <si>
    <t>/oracle/CHS/oraarch    (/dev/datavg/lv_oraarch)</t>
    <phoneticPr fontId="2" type="noConversion"/>
  </si>
  <si>
    <t>/oracle/CHS            (/dev/datavg/lv_oracle_chs)</t>
    <phoneticPr fontId="2" type="noConversion"/>
  </si>
  <si>
    <t>/sapmnt/CHS            (/dev/datavg/lv_sapmnt_chs)</t>
    <phoneticPr fontId="2" type="noConversion"/>
  </si>
  <si>
    <t>/tmp                   (/dev/vg00/lvol4       )</t>
    <phoneticPr fontId="2" type="noConversion"/>
  </si>
  <si>
    <t xml:space="preserve">/usr/sap/CHS           (/dev/datavg/lv_sap_chs) </t>
    <phoneticPr fontId="2" type="noConversion"/>
  </si>
  <si>
    <t>/usr/sap/trans         (/dev/datavg/lv_trans  )</t>
    <phoneticPr fontId="2" type="noConversion"/>
  </si>
  <si>
    <t>/usr                   (/dev/vg00/lvol7       )</t>
    <phoneticPr fontId="2" type="noConversion"/>
  </si>
  <si>
    <t>/var                   (/dev/vg00/lvol8       )</t>
    <phoneticPr fontId="2" type="noConversion"/>
  </si>
  <si>
    <t>/work                  (/dev/datavg/lv_work   )</t>
    <phoneticPr fontId="2" type="noConversion"/>
  </si>
  <si>
    <t>/stand                 (/dev/vg00/lvol1       )</t>
    <phoneticPr fontId="2" type="noConversion"/>
  </si>
  <si>
    <t>/                      (/dev/vg00/lvol3       )</t>
    <phoneticPr fontId="2" type="noConversion"/>
  </si>
  <si>
    <t>Sales</t>
    <phoneticPr fontId="2" type="noConversion"/>
  </si>
  <si>
    <t xml:space="preserve">SalesWeb_DB </t>
    <phoneticPr fontId="2" type="noConversion"/>
  </si>
  <si>
    <t>/                      (/dev/hd4)</t>
    <phoneticPr fontId="2" type="noConversion"/>
  </si>
  <si>
    <t>/usr                   (/dev/hd2)</t>
    <phoneticPr fontId="2" type="noConversion"/>
  </si>
  <si>
    <t>/var                   (/dev/hd9var)</t>
    <phoneticPr fontId="2" type="noConversion"/>
  </si>
  <si>
    <t>/tmp                   (/dev/hd3)</t>
    <phoneticPr fontId="2" type="noConversion"/>
  </si>
  <si>
    <t>/var/adm/ras/platform  (/dev/fwdump)</t>
    <phoneticPr fontId="2" type="noConversion"/>
  </si>
  <si>
    <t>/home                  (/dev/hd1)</t>
    <phoneticPr fontId="2" type="noConversion"/>
  </si>
  <si>
    <t>/admin                 (/dev/hd11admin)</t>
    <phoneticPr fontId="2" type="noConversion"/>
  </si>
  <si>
    <t>/proc                  (/proc)</t>
    <phoneticPr fontId="2" type="noConversion"/>
  </si>
  <si>
    <t>/opt                   (/dev/hd10opt)</t>
    <phoneticPr fontId="2" type="noConversion"/>
  </si>
  <si>
    <t>/var/adm/ras/livedump  (/dev/livedump)</t>
    <phoneticPr fontId="2" type="noConversion"/>
  </si>
  <si>
    <t>/ora_engine11          (/dev/ora_engine11)</t>
    <phoneticPr fontId="2" type="noConversion"/>
  </si>
  <si>
    <t>/ora_dump              (/dev/oradmp_lv)</t>
    <phoneticPr fontId="2" type="noConversion"/>
  </si>
  <si>
    <t>/netbkma               (/dev/netbkma_lv)</t>
    <phoneticPr fontId="2" type="noConversion"/>
  </si>
  <si>
    <t>/opt/imperva           (/dev/lvimperva)</t>
    <phoneticPr fontId="2" type="noConversion"/>
  </si>
  <si>
    <t>/ora_arch              (/dev/ora_arch_lv)</t>
    <phoneticPr fontId="2" type="noConversion"/>
  </si>
  <si>
    <t>/proc                  (/proc)</t>
    <phoneticPr fontId="2" type="noConversion"/>
  </si>
  <si>
    <t>/ora_engine            (/dev/orengn_lv)</t>
    <phoneticPr fontId="2" type="noConversion"/>
  </si>
  <si>
    <t>/ora_data01            (/dev/ora_data01_lv)</t>
    <phoneticPr fontId="2" type="noConversion"/>
  </si>
  <si>
    <t>/ora_data02            (/dev/ora_data02_lv)</t>
    <phoneticPr fontId="2" type="noConversion"/>
  </si>
  <si>
    <t>/ora_data03            (/dev/ora_data03_lv)</t>
    <phoneticPr fontId="2" type="noConversion"/>
  </si>
  <si>
    <t>/ora_data04            (/dev/ora_data04_lv)</t>
    <phoneticPr fontId="2" type="noConversion"/>
  </si>
  <si>
    <t>/ora_data05            (/dev/ora_data05_lv)</t>
    <phoneticPr fontId="2" type="noConversion"/>
  </si>
  <si>
    <t>/ora_export            (/dev/ora_expt_lv)</t>
    <phoneticPr fontId="2" type="noConversion"/>
  </si>
  <si>
    <t>IQIS</t>
    <phoneticPr fontId="2" type="noConversion"/>
  </si>
  <si>
    <t>CHMCDB01</t>
    <phoneticPr fontId="2" type="noConversion"/>
  </si>
  <si>
    <t>/ora_backup            (/dev/ora_vehicle/lv_ora_backup)</t>
    <phoneticPr fontId="2" type="noConversion"/>
  </si>
  <si>
    <t>/ora_export            (/dev/ora_vehicle/lv_ora_export)</t>
    <phoneticPr fontId="2" type="noConversion"/>
  </si>
  <si>
    <t>/ora_arch              (/dev/ora_vehicle/lv_ora_arch)</t>
    <phoneticPr fontId="2" type="noConversion"/>
  </si>
  <si>
    <t>/ora_dump              (/dev/ora_vehicle/lv_ora_dump)</t>
    <phoneticPr fontId="2" type="noConversion"/>
  </si>
  <si>
    <t>/ora_data04            (/dev/ora_vehicle/lv_ora_data04)</t>
    <phoneticPr fontId="2" type="noConversion"/>
  </si>
  <si>
    <t>/ora_data03            (/dev/ora_vehicle/lv_ora_data03)</t>
    <phoneticPr fontId="2" type="noConversion"/>
  </si>
  <si>
    <t>/ora_data02            (/dev/ora_vehicle/lv_ora_data02)</t>
    <phoneticPr fontId="2" type="noConversion"/>
  </si>
  <si>
    <t>/ora_data01            (/dev/ora_vehicle/lv_ora_data01)</t>
    <phoneticPr fontId="2" type="noConversion"/>
  </si>
  <si>
    <t>/backup                (/dev/vg00/lvol4       )</t>
    <phoneticPr fontId="2" type="noConversion"/>
  </si>
  <si>
    <t>/oracle                (/dev/vg00/lvol7       )</t>
    <phoneticPr fontId="2" type="noConversion"/>
  </si>
  <si>
    <t>/tmp                   (/dev/vg00/lvol8       )</t>
    <phoneticPr fontId="2" type="noConversion"/>
  </si>
  <si>
    <t>/usr                   (/dev/vg00/lvol9       )</t>
    <phoneticPr fontId="2" type="noConversion"/>
  </si>
  <si>
    <t>/var                   (/dev/vg00/lvol10      )</t>
    <phoneticPr fontId="2" type="noConversion"/>
  </si>
  <si>
    <t>Xu  ShouFu</t>
    <phoneticPr fontId="8" type="noConversion"/>
  </si>
  <si>
    <t>C:\</t>
    <phoneticPr fontId="22" type="noConversion"/>
  </si>
  <si>
    <t>CH1SCSR1</t>
    <phoneticPr fontId="5" type="noConversion"/>
  </si>
  <si>
    <t>ok</t>
    <phoneticPr fontId="2" type="noConversion"/>
  </si>
  <si>
    <r>
      <t>*</t>
    </r>
    <r>
      <rPr>
        <u/>
        <sz val="11"/>
        <color theme="1"/>
        <rFont val="宋体"/>
        <family val="3"/>
        <charset val="134"/>
        <scheme val="minor"/>
      </rPr>
      <t>DATE</t>
    </r>
    <r>
      <rPr>
        <sz val="11"/>
        <color theme="1"/>
        <rFont val="宋体"/>
        <family val="2"/>
        <scheme val="minor"/>
      </rPr>
      <t>:2016.3.7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</si>
</sst>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23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Arial"/>
      <family val="2"/>
    </font>
    <font>
      <sz val="8"/>
      <name val="돋움"/>
      <family val="2"/>
      <charset val="129"/>
    </font>
    <font>
      <u/>
      <sz val="11"/>
      <color theme="1"/>
      <name val="宋体"/>
      <family val="3"/>
      <charset val="134"/>
      <scheme val="minor"/>
    </font>
    <font>
      <sz val="11"/>
      <name val="현대하모니 L"/>
      <family val="1"/>
      <charset val="129"/>
    </font>
    <font>
      <sz val="8"/>
      <name val="宋体"/>
      <family val="2"/>
      <charset val="129"/>
      <scheme val="minor"/>
    </font>
    <font>
      <sz val="11"/>
      <color theme="1"/>
      <name val="현대하모니 L"/>
      <family val="1"/>
      <charset val="129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8"/>
      <name val="맑은 고딕"/>
      <family val="3"/>
      <charset val="129"/>
    </font>
    <font>
      <sz val="36"/>
      <color theme="1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36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8"/>
      <name val="宋体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3" fillId="0" borderId="0" xfId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7" fillId="4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/>
    <xf numFmtId="0" fontId="4" fillId="2" borderId="1" xfId="1" applyFont="1" applyFill="1" applyBorder="1" applyAlignment="1">
      <alignment horizontal="center" vertical="center" wrapText="1" readingOrder="1"/>
    </xf>
    <xf numFmtId="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9" fontId="3" fillId="0" borderId="1" xfId="1" applyNumberFormat="1" applyFont="1" applyBorder="1">
      <alignment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9" fontId="0" fillId="5" borderId="1" xfId="0" applyNumberFormat="1" applyFill="1" applyBorder="1" applyAlignment="1">
      <alignment vertical="center"/>
    </xf>
    <xf numFmtId="9" fontId="0" fillId="0" borderId="1" xfId="2" applyFont="1" applyBorder="1" applyAlignment="1"/>
    <xf numFmtId="9" fontId="0" fillId="0" borderId="1" xfId="2" applyFont="1" applyFill="1" applyBorder="1" applyAlignment="1"/>
    <xf numFmtId="176" fontId="0" fillId="0" borderId="1" xfId="0" applyNumberFormat="1" applyBorder="1"/>
    <xf numFmtId="2" fontId="0" fillId="0" borderId="1" xfId="0" applyNumberFormat="1" applyBorder="1"/>
    <xf numFmtId="0" fontId="3" fillId="0" borderId="1" xfId="0" applyFont="1" applyBorder="1"/>
    <xf numFmtId="0" fontId="0" fillId="2" borderId="5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12" fillId="5" borderId="1" xfId="0" applyFont="1" applyFill="1" applyBorder="1"/>
    <xf numFmtId="0" fontId="13" fillId="5" borderId="1" xfId="0" applyFont="1" applyFill="1" applyBorder="1"/>
    <xf numFmtId="10" fontId="0" fillId="0" borderId="0" xfId="0" applyNumberFormat="1" applyBorder="1"/>
    <xf numFmtId="0" fontId="7" fillId="0" borderId="10" xfId="0" applyFont="1" applyBorder="1" applyAlignment="1">
      <alignment vertical="center"/>
    </xf>
    <xf numFmtId="0" fontId="20" fillId="5" borderId="1" xfId="1" applyFont="1" applyFill="1" applyBorder="1" applyAlignment="1">
      <alignment horizontal="center" vertical="center" wrapText="1" readingOrder="1"/>
    </xf>
    <xf numFmtId="0" fontId="21" fillId="0" borderId="1" xfId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5" borderId="0" xfId="0" applyFill="1" applyBorder="1"/>
    <xf numFmtId="0" fontId="0" fillId="2" borderId="1" xfId="0" applyFill="1" applyBorder="1" applyProtection="1"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10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177" fontId="0" fillId="5" borderId="1" xfId="0" applyNumberFormat="1" applyFill="1" applyBorder="1"/>
    <xf numFmtId="0" fontId="0" fillId="0" borderId="0" xfId="0" applyNumberFormat="1" applyBorder="1" applyAlignment="1">
      <alignment vertical="center"/>
    </xf>
    <xf numFmtId="0" fontId="3" fillId="0" borderId="0" xfId="1" applyNumberFormat="1" applyFont="1" applyBorder="1">
      <alignment vertical="center"/>
    </xf>
    <xf numFmtId="0" fontId="4" fillId="2" borderId="1" xfId="1" applyNumberFormat="1" applyFont="1" applyFill="1" applyBorder="1" applyAlignment="1">
      <alignment horizontal="center" vertical="center" wrapText="1" readingOrder="1"/>
    </xf>
    <xf numFmtId="0" fontId="7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0" fontId="0" fillId="0" borderId="1" xfId="0" applyNumberFormat="1" applyBorder="1"/>
    <xf numFmtId="0" fontId="1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quotePrefix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0" fillId="4" borderId="4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8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17" fillId="3" borderId="8" xfId="0" applyFont="1" applyFill="1" applyBorder="1" applyAlignment="1" applyProtection="1">
      <alignment horizontal="center" vertical="center" wrapText="1"/>
      <protection locked="0"/>
    </xf>
    <xf numFmtId="0" fontId="17" fillId="3" borderId="9" xfId="0" applyFont="1" applyFill="1" applyBorder="1" applyAlignment="1" applyProtection="1">
      <alignment horizontal="center" vertical="center" wrapText="1"/>
      <protection locked="0"/>
    </xf>
    <xf numFmtId="0" fontId="17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left" vertical="center"/>
    </xf>
    <xf numFmtId="0" fontId="0" fillId="4" borderId="4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百分比" xfId="2" builtinId="5"/>
    <cellStyle name="常规" xfId="0" builtinId="0"/>
    <cellStyle name="표준 2" xfId="1"/>
  </cellStyles>
  <dxfs count="13"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628775" y="200025"/>
          <a:ext cx="3362325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606925" y="235324"/>
          <a:ext cx="1239370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606924" y="219074"/>
          <a:ext cx="3357842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28575</xdr:rowOff>
    </xdr:from>
    <xdr:to>
      <xdr:col>5</xdr:col>
      <xdr:colOff>602878</xdr:colOff>
      <xdr:row>1</xdr:row>
      <xdr:rowOff>342900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609725" y="200025"/>
          <a:ext cx="3365128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endParaRPr lang="en-US" altLang="ko-KR" sz="1400" b="0" i="0" strike="noStrike" baseline="0">
            <a:solidFill>
              <a:srgbClr val="000000"/>
            </a:solidFill>
            <a:latin typeface="현대하모니 M" pitchFamily="18" charset="-127"/>
            <a:ea typeface="현대하모니 M" pitchFamily="18" charset="-127"/>
          </a:endParaRPr>
        </a:p>
      </xdr:txBody>
    </xdr:sp>
    <xdr:clientData/>
  </xdr:twoCellAnchor>
  <xdr:twoCellAnchor editAs="oneCell">
    <xdr:from>
      <xdr:col>1</xdr:col>
      <xdr:colOff>419101</xdr:colOff>
      <xdr:row>1</xdr:row>
      <xdr:rowOff>67236</xdr:rowOff>
    </xdr:from>
    <xdr:to>
      <xdr:col>3</xdr:col>
      <xdr:colOff>78442</xdr:colOff>
      <xdr:row>1</xdr:row>
      <xdr:rowOff>342900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09726" y="238686"/>
          <a:ext cx="1240491" cy="275664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</a:t>
          </a:r>
        </a:p>
      </xdr:txBody>
    </xdr:sp>
    <xdr:clientData/>
  </xdr:twoCellAnchor>
  <xdr:twoCellAnchor editAs="oneCell">
    <xdr:from>
      <xdr:col>1</xdr:col>
      <xdr:colOff>419100</xdr:colOff>
      <xdr:row>1</xdr:row>
      <xdr:rowOff>50986</xdr:rowOff>
    </xdr:from>
    <xdr:to>
      <xdr:col>5</xdr:col>
      <xdr:colOff>596153</xdr:colOff>
      <xdr:row>1</xdr:row>
      <xdr:rowOff>365311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1609725" y="222436"/>
          <a:ext cx="3358403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Daily Overhaul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</xdr:col>
      <xdr:colOff>36420</xdr:colOff>
      <xdr:row>2</xdr:row>
      <xdr:rowOff>146237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733550" y="209550"/>
          <a:ext cx="3364567" cy="3557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Windows sever File System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36420</xdr:colOff>
      <xdr:row>2</xdr:row>
      <xdr:rowOff>146237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57425" y="171450"/>
          <a:ext cx="3360645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Windows sever File System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36420</xdr:colOff>
      <xdr:row>2</xdr:row>
      <xdr:rowOff>146237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57425" y="171450"/>
          <a:ext cx="3360645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Windows sever File System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36420</xdr:colOff>
      <xdr:row>2</xdr:row>
      <xdr:rowOff>146237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57425" y="171450"/>
          <a:ext cx="3360645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Windows sever File System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3364567</xdr:colOff>
      <xdr:row>2</xdr:row>
      <xdr:rowOff>146237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311088" y="168088"/>
          <a:ext cx="3364567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HPUX | AIX sever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3364567</xdr:colOff>
      <xdr:row>2</xdr:row>
      <xdr:rowOff>146237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733550" y="171450"/>
          <a:ext cx="3364567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HPUX | AIX sever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3364567</xdr:colOff>
      <xdr:row>2</xdr:row>
      <xdr:rowOff>146237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733550" y="171450"/>
          <a:ext cx="3364567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HPUX | AIX sever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3364567</xdr:colOff>
      <xdr:row>2</xdr:row>
      <xdr:rowOff>146237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733550" y="171450"/>
          <a:ext cx="3364567" cy="31768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HPUX | AIX sever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364192</xdr:colOff>
      <xdr:row>2</xdr:row>
      <xdr:rowOff>142875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1550" y="171450"/>
          <a:ext cx="3364567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Tablespace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``</a:t>
          </a: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5</xdr:col>
      <xdr:colOff>364192</xdr:colOff>
      <xdr:row>2</xdr:row>
      <xdr:rowOff>142875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657350" y="171450"/>
          <a:ext cx="3364567" cy="3143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27432" anchor="t" upright="1"/>
        <a:lstStyle/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Tablespace</a:t>
          </a:r>
        </a:p>
        <a:p>
          <a:pPr algn="ctr" rtl="0">
            <a:defRPr sz="1000"/>
          </a:pPr>
          <a:r>
            <a:rPr lang="en-US" altLang="ko-KR" sz="1400" b="0" i="0" strike="noStrike" baseline="0">
              <a:solidFill>
                <a:srgbClr val="000000"/>
              </a:solidFill>
              <a:latin typeface="현대하모니 M" pitchFamily="18" charset="-127"/>
              <a:ea typeface="현대하모니 M" pitchFamily="18" charset="-127"/>
            </a:rPr>
            <a:t>``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341914</xdr:colOff>
      <xdr:row>7</xdr:row>
      <xdr:rowOff>66560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885714" cy="9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246933</xdr:colOff>
      <xdr:row>15</xdr:row>
      <xdr:rowOff>152295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38350"/>
          <a:ext cx="5733333" cy="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28575</xdr:rowOff>
    </xdr:from>
    <xdr:to>
      <xdr:col>9</xdr:col>
      <xdr:colOff>132562</xdr:colOff>
      <xdr:row>26</xdr:row>
      <xdr:rowOff>95113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09975"/>
          <a:ext cx="6304762" cy="1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9</xdr:col>
      <xdr:colOff>84943</xdr:colOff>
      <xdr:row>32</xdr:row>
      <xdr:rowOff>123767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95900"/>
          <a:ext cx="6257143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J74"/>
  <sheetViews>
    <sheetView zoomScaleNormal="100" workbookViewId="0">
      <selection activeCell="E67" sqref="E67"/>
    </sheetView>
  </sheetViews>
  <sheetFormatPr defaultRowHeight="13.5"/>
  <cols>
    <col min="1" max="1" width="15.625" style="1" customWidth="1"/>
    <col min="2" max="2" width="14.25" style="1" customWidth="1"/>
    <col min="3" max="3" width="6.5" style="1" bestFit="1" customWidth="1"/>
    <col min="4" max="4" width="10.5" style="42" bestFit="1" customWidth="1"/>
    <col min="5" max="5" width="10.5" style="42" customWidth="1"/>
    <col min="6" max="6" width="10.5" style="1" customWidth="1"/>
    <col min="7" max="7" width="4.375" style="2" bestFit="1" customWidth="1"/>
    <col min="8" max="8" width="8.5" style="2" customWidth="1"/>
    <col min="9" max="9" width="9.25" style="2" customWidth="1"/>
    <col min="10" max="10" width="12.5" style="2" customWidth="1"/>
    <col min="11" max="16384" width="9" style="2"/>
  </cols>
  <sheetData>
    <row r="2" spans="1:10" ht="33" customHeight="1"/>
    <row r="4" spans="1:10">
      <c r="A4" s="2"/>
      <c r="B4" s="2"/>
      <c r="I4" s="4" t="s">
        <v>30</v>
      </c>
      <c r="J4" s="4" t="s">
        <v>31</v>
      </c>
    </row>
    <row r="5" spans="1:10">
      <c r="A5" s="2"/>
      <c r="B5" s="2"/>
      <c r="I5" s="5" t="s">
        <v>482</v>
      </c>
      <c r="J5" s="5" t="s">
        <v>156</v>
      </c>
    </row>
    <row r="6" spans="1:10">
      <c r="A6" s="54" t="s">
        <v>486</v>
      </c>
      <c r="B6" s="2"/>
      <c r="C6" s="3"/>
      <c r="D6" s="43"/>
      <c r="E6" s="43"/>
      <c r="F6" s="3"/>
    </row>
    <row r="7" spans="1:10" ht="12" customHeight="1">
      <c r="A7" s="11" t="s">
        <v>157</v>
      </c>
      <c r="B7" s="11" t="s">
        <v>4</v>
      </c>
      <c r="C7" s="12" t="s">
        <v>158</v>
      </c>
      <c r="D7" s="44" t="s">
        <v>159</v>
      </c>
      <c r="E7" s="44" t="s">
        <v>160</v>
      </c>
      <c r="F7" s="44" t="s">
        <v>161</v>
      </c>
      <c r="G7" s="12" t="s">
        <v>162</v>
      </c>
      <c r="H7" s="12" t="s">
        <v>163</v>
      </c>
      <c r="I7" s="12" t="s">
        <v>164</v>
      </c>
      <c r="J7" s="12" t="s">
        <v>165</v>
      </c>
    </row>
    <row r="8" spans="1:10" ht="13.5" customHeight="1">
      <c r="A8" s="7" t="s">
        <v>166</v>
      </c>
      <c r="B8" s="8" t="s">
        <v>11</v>
      </c>
      <c r="C8" s="13">
        <v>0</v>
      </c>
      <c r="D8" s="46">
        <v>4.4000000000000004</v>
      </c>
      <c r="E8" s="46">
        <v>8</v>
      </c>
      <c r="F8" s="50">
        <f t="shared" ref="F8:F39" si="0">D8/E8</f>
        <v>0.55000000000000004</v>
      </c>
      <c r="G8" s="14" t="s">
        <v>167</v>
      </c>
      <c r="H8" s="14" t="s">
        <v>167</v>
      </c>
      <c r="I8" s="14"/>
      <c r="J8" s="32" t="s">
        <v>112</v>
      </c>
    </row>
    <row r="9" spans="1:10" ht="13.5" customHeight="1">
      <c r="A9" s="7" t="s">
        <v>168</v>
      </c>
      <c r="B9" s="8" t="s">
        <v>12</v>
      </c>
      <c r="C9" s="13">
        <v>0</v>
      </c>
      <c r="D9" s="46">
        <v>2.67</v>
      </c>
      <c r="E9" s="46">
        <v>8</v>
      </c>
      <c r="F9" s="50">
        <f t="shared" si="0"/>
        <v>0.33374999999999999</v>
      </c>
      <c r="G9" s="14" t="s">
        <v>169</v>
      </c>
      <c r="H9" s="14" t="s">
        <v>169</v>
      </c>
      <c r="I9" s="14"/>
      <c r="J9" s="32" t="s">
        <v>113</v>
      </c>
    </row>
    <row r="10" spans="1:10" ht="13.5" customHeight="1">
      <c r="A10" s="7" t="s">
        <v>170</v>
      </c>
      <c r="B10" s="8" t="s">
        <v>171</v>
      </c>
      <c r="C10" s="13">
        <v>0</v>
      </c>
      <c r="D10" s="46">
        <v>5.91</v>
      </c>
      <c r="E10" s="46">
        <v>8</v>
      </c>
      <c r="F10" s="50">
        <f t="shared" si="0"/>
        <v>0.73875000000000002</v>
      </c>
      <c r="G10" s="14" t="s">
        <v>167</v>
      </c>
      <c r="H10" s="14" t="s">
        <v>167</v>
      </c>
      <c r="I10" s="14"/>
      <c r="J10" s="32" t="s">
        <v>114</v>
      </c>
    </row>
    <row r="11" spans="1:10">
      <c r="A11" s="7" t="s">
        <v>172</v>
      </c>
      <c r="B11" s="8" t="s">
        <v>173</v>
      </c>
      <c r="C11" s="13">
        <v>0.05</v>
      </c>
      <c r="D11" s="46">
        <v>5.05</v>
      </c>
      <c r="E11" s="46">
        <v>8</v>
      </c>
      <c r="F11" s="50">
        <f t="shared" si="0"/>
        <v>0.63124999999999998</v>
      </c>
      <c r="G11" s="14" t="s">
        <v>167</v>
      </c>
      <c r="H11" s="14" t="s">
        <v>167</v>
      </c>
      <c r="I11" s="14"/>
      <c r="J11" s="32" t="s">
        <v>174</v>
      </c>
    </row>
    <row r="12" spans="1:10">
      <c r="A12" s="7" t="s">
        <v>175</v>
      </c>
      <c r="B12" s="8" t="s">
        <v>5</v>
      </c>
      <c r="C12" s="13">
        <v>0</v>
      </c>
      <c r="D12" s="46">
        <v>2.64</v>
      </c>
      <c r="E12" s="46">
        <v>8</v>
      </c>
      <c r="F12" s="50">
        <f t="shared" si="0"/>
        <v>0.33</v>
      </c>
      <c r="G12" s="14" t="s">
        <v>167</v>
      </c>
      <c r="H12" s="14" t="s">
        <v>167</v>
      </c>
      <c r="I12" s="14"/>
      <c r="J12" s="32" t="s">
        <v>115</v>
      </c>
    </row>
    <row r="13" spans="1:10">
      <c r="A13" s="7" t="s">
        <v>176</v>
      </c>
      <c r="B13" s="8" t="s">
        <v>6</v>
      </c>
      <c r="C13" s="13">
        <v>0</v>
      </c>
      <c r="D13" s="46">
        <v>2.1800000000000002</v>
      </c>
      <c r="E13" s="46">
        <v>8</v>
      </c>
      <c r="F13" s="50">
        <f t="shared" si="0"/>
        <v>0.27250000000000002</v>
      </c>
      <c r="G13" s="14" t="s">
        <v>167</v>
      </c>
      <c r="H13" s="14" t="s">
        <v>167</v>
      </c>
      <c r="I13" s="14"/>
      <c r="J13" s="32" t="s">
        <v>116</v>
      </c>
    </row>
    <row r="14" spans="1:10">
      <c r="A14" s="7" t="s">
        <v>177</v>
      </c>
      <c r="B14" s="8" t="s">
        <v>178</v>
      </c>
      <c r="C14" s="13">
        <f>C44%</f>
        <v>5.0000000000000001E-4</v>
      </c>
      <c r="D14" s="47">
        <v>6.65</v>
      </c>
      <c r="E14" s="47">
        <v>8</v>
      </c>
      <c r="F14" s="50">
        <f t="shared" si="0"/>
        <v>0.83125000000000004</v>
      </c>
      <c r="G14" s="14" t="s">
        <v>169</v>
      </c>
      <c r="H14" s="14" t="s">
        <v>169</v>
      </c>
      <c r="I14" s="14"/>
      <c r="J14" s="32" t="s">
        <v>117</v>
      </c>
    </row>
    <row r="15" spans="1:10">
      <c r="A15" s="7" t="s">
        <v>179</v>
      </c>
      <c r="B15" s="8" t="s">
        <v>18</v>
      </c>
      <c r="C15" s="13">
        <v>0.01</v>
      </c>
      <c r="D15" s="46">
        <v>2.85</v>
      </c>
      <c r="E15" s="46">
        <v>8</v>
      </c>
      <c r="F15" s="50">
        <f t="shared" si="0"/>
        <v>0.35625000000000001</v>
      </c>
      <c r="G15" s="14" t="s">
        <v>169</v>
      </c>
      <c r="H15" s="14" t="s">
        <v>169</v>
      </c>
      <c r="I15" s="14"/>
      <c r="J15" s="32" t="s">
        <v>118</v>
      </c>
    </row>
    <row r="16" spans="1:10">
      <c r="A16" s="7" t="s">
        <v>180</v>
      </c>
      <c r="B16" s="8" t="s">
        <v>19</v>
      </c>
      <c r="C16" s="13">
        <v>0.01</v>
      </c>
      <c r="D16" s="46">
        <v>5.35</v>
      </c>
      <c r="E16" s="46">
        <v>8</v>
      </c>
      <c r="F16" s="50">
        <f t="shared" si="0"/>
        <v>0.66874999999999996</v>
      </c>
      <c r="G16" s="14" t="s">
        <v>169</v>
      </c>
      <c r="H16" s="14" t="s">
        <v>169</v>
      </c>
      <c r="I16" s="14"/>
      <c r="J16" s="32" t="s">
        <v>119</v>
      </c>
    </row>
    <row r="17" spans="1:10">
      <c r="A17" s="7" t="s">
        <v>181</v>
      </c>
      <c r="B17" s="8" t="s">
        <v>20</v>
      </c>
      <c r="C17" s="13">
        <v>0.02</v>
      </c>
      <c r="D17" s="46">
        <v>2.73</v>
      </c>
      <c r="E17" s="46">
        <v>8</v>
      </c>
      <c r="F17" s="50">
        <f t="shared" si="0"/>
        <v>0.34125</v>
      </c>
      <c r="G17" s="14" t="s">
        <v>169</v>
      </c>
      <c r="H17" s="14" t="s">
        <v>169</v>
      </c>
      <c r="I17" s="14"/>
      <c r="J17" s="32" t="s">
        <v>120</v>
      </c>
    </row>
    <row r="18" spans="1:10">
      <c r="A18" s="7" t="s">
        <v>182</v>
      </c>
      <c r="B18" s="8" t="s">
        <v>21</v>
      </c>
      <c r="C18" s="13">
        <v>0</v>
      </c>
      <c r="D18" s="47">
        <v>3.34</v>
      </c>
      <c r="E18" s="47">
        <v>8</v>
      </c>
      <c r="F18" s="50">
        <f t="shared" si="0"/>
        <v>0.41749999999999998</v>
      </c>
      <c r="G18" s="14" t="s">
        <v>169</v>
      </c>
      <c r="H18" s="14" t="s">
        <v>169</v>
      </c>
      <c r="I18" s="14"/>
      <c r="J18" s="32" t="s">
        <v>121</v>
      </c>
    </row>
    <row r="19" spans="1:10">
      <c r="A19" s="7" t="s">
        <v>147</v>
      </c>
      <c r="B19" s="8" t="s">
        <v>22</v>
      </c>
      <c r="C19" s="13">
        <v>0.01</v>
      </c>
      <c r="D19" s="47">
        <v>3.97</v>
      </c>
      <c r="E19" s="47">
        <v>8</v>
      </c>
      <c r="F19" s="50">
        <f t="shared" si="0"/>
        <v>0.49625000000000002</v>
      </c>
      <c r="G19" s="55" t="s">
        <v>485</v>
      </c>
      <c r="H19" s="14" t="s">
        <v>169</v>
      </c>
      <c r="I19" s="14"/>
      <c r="J19" s="32" t="s">
        <v>122</v>
      </c>
    </row>
    <row r="20" spans="1:10">
      <c r="A20" s="7" t="s">
        <v>183</v>
      </c>
      <c r="B20" s="8" t="s">
        <v>23</v>
      </c>
      <c r="C20" s="13">
        <v>0.03</v>
      </c>
      <c r="D20" s="47">
        <v>4.07</v>
      </c>
      <c r="E20" s="47">
        <v>8</v>
      </c>
      <c r="F20" s="50">
        <f t="shared" si="0"/>
        <v>0.50875000000000004</v>
      </c>
      <c r="G20" s="14" t="s">
        <v>169</v>
      </c>
      <c r="H20" s="14" t="s">
        <v>169</v>
      </c>
      <c r="I20" s="14"/>
      <c r="J20" s="32" t="s">
        <v>123</v>
      </c>
    </row>
    <row r="21" spans="1:10">
      <c r="A21" s="7" t="s">
        <v>184</v>
      </c>
      <c r="B21" s="8" t="s">
        <v>24</v>
      </c>
      <c r="C21" s="13">
        <v>0</v>
      </c>
      <c r="D21" s="46">
        <v>3.71</v>
      </c>
      <c r="E21" s="46">
        <v>8</v>
      </c>
      <c r="F21" s="50">
        <f t="shared" si="0"/>
        <v>0.46375</v>
      </c>
      <c r="G21" s="14" t="s">
        <v>169</v>
      </c>
      <c r="H21" s="14" t="s">
        <v>169</v>
      </c>
      <c r="I21" s="14"/>
      <c r="J21" s="32" t="s">
        <v>124</v>
      </c>
    </row>
    <row r="22" spans="1:10">
      <c r="A22" s="7" t="s">
        <v>185</v>
      </c>
      <c r="B22" s="8" t="s">
        <v>25</v>
      </c>
      <c r="C22" s="13">
        <v>0</v>
      </c>
      <c r="D22" s="47">
        <v>2.3199999999999998</v>
      </c>
      <c r="E22" s="47">
        <v>8</v>
      </c>
      <c r="F22" s="50">
        <f t="shared" si="0"/>
        <v>0.28999999999999998</v>
      </c>
      <c r="G22" s="14" t="s">
        <v>169</v>
      </c>
      <c r="H22" s="14" t="s">
        <v>169</v>
      </c>
      <c r="I22" s="14"/>
      <c r="J22" s="32" t="s">
        <v>125</v>
      </c>
    </row>
    <row r="23" spans="1:10">
      <c r="A23" s="7" t="s">
        <v>2</v>
      </c>
      <c r="B23" s="8" t="s">
        <v>26</v>
      </c>
      <c r="C23" s="13">
        <v>0</v>
      </c>
      <c r="D23" s="47">
        <v>2.37</v>
      </c>
      <c r="E23" s="47">
        <v>8</v>
      </c>
      <c r="F23" s="50">
        <f t="shared" si="0"/>
        <v>0.29625000000000001</v>
      </c>
      <c r="G23" s="14" t="s">
        <v>169</v>
      </c>
      <c r="H23" s="14" t="s">
        <v>169</v>
      </c>
      <c r="I23" s="14"/>
      <c r="J23" s="32" t="s">
        <v>126</v>
      </c>
    </row>
    <row r="24" spans="1:10">
      <c r="A24" s="7" t="s">
        <v>186</v>
      </c>
      <c r="B24" s="8" t="s">
        <v>27</v>
      </c>
      <c r="C24" s="13">
        <v>0</v>
      </c>
      <c r="D24" s="47">
        <v>1.83</v>
      </c>
      <c r="E24" s="47">
        <v>8</v>
      </c>
      <c r="F24" s="50">
        <f t="shared" si="0"/>
        <v>0.22875000000000001</v>
      </c>
      <c r="G24" s="14" t="s">
        <v>169</v>
      </c>
      <c r="H24" s="14" t="s">
        <v>169</v>
      </c>
      <c r="I24" s="14"/>
      <c r="J24" s="32" t="s">
        <v>127</v>
      </c>
    </row>
    <row r="25" spans="1:10">
      <c r="A25" s="7" t="s">
        <v>3</v>
      </c>
      <c r="B25" s="8" t="s">
        <v>28</v>
      </c>
      <c r="C25" s="13">
        <v>0</v>
      </c>
      <c r="D25" s="47">
        <v>2.92</v>
      </c>
      <c r="E25" s="47">
        <v>8</v>
      </c>
      <c r="F25" s="50">
        <f t="shared" si="0"/>
        <v>0.36499999999999999</v>
      </c>
      <c r="G25" s="14" t="s">
        <v>169</v>
      </c>
      <c r="H25" s="14" t="s">
        <v>169</v>
      </c>
      <c r="I25" s="14"/>
      <c r="J25" s="32" t="s">
        <v>128</v>
      </c>
    </row>
    <row r="26" spans="1:10">
      <c r="A26" s="7" t="s">
        <v>187</v>
      </c>
      <c r="B26" s="8" t="s">
        <v>29</v>
      </c>
      <c r="C26" s="13">
        <v>0</v>
      </c>
      <c r="D26" s="47">
        <v>1.67</v>
      </c>
      <c r="E26" s="47">
        <v>8</v>
      </c>
      <c r="F26" s="50">
        <f t="shared" si="0"/>
        <v>0.20874999999999999</v>
      </c>
      <c r="G26" s="14" t="s">
        <v>169</v>
      </c>
      <c r="H26" s="14" t="s">
        <v>169</v>
      </c>
      <c r="I26" s="15"/>
      <c r="J26" s="32" t="s">
        <v>129</v>
      </c>
    </row>
    <row r="27" spans="1:10">
      <c r="A27" s="7" t="s">
        <v>188</v>
      </c>
      <c r="B27" s="8" t="s">
        <v>189</v>
      </c>
      <c r="C27" s="13">
        <v>0.25</v>
      </c>
      <c r="D27" s="47">
        <v>5.1100000000000003</v>
      </c>
      <c r="E27" s="47">
        <v>8</v>
      </c>
      <c r="F27" s="50">
        <f t="shared" si="0"/>
        <v>0.63875000000000004</v>
      </c>
      <c r="G27" s="14" t="s">
        <v>190</v>
      </c>
      <c r="H27" s="14" t="s">
        <v>190</v>
      </c>
      <c r="I27" s="14"/>
      <c r="J27" s="32" t="s">
        <v>130</v>
      </c>
    </row>
    <row r="28" spans="1:10">
      <c r="A28" s="7" t="s">
        <v>191</v>
      </c>
      <c r="B28" s="8" t="s">
        <v>13</v>
      </c>
      <c r="C28" s="13">
        <v>7.0000000000000007E-2</v>
      </c>
      <c r="D28" s="46">
        <v>2.2200000000000002</v>
      </c>
      <c r="E28" s="46">
        <v>8</v>
      </c>
      <c r="F28" s="50">
        <f t="shared" si="0"/>
        <v>0.27750000000000002</v>
      </c>
      <c r="G28" s="14" t="s">
        <v>190</v>
      </c>
      <c r="H28" s="14" t="s">
        <v>190</v>
      </c>
      <c r="I28" s="14"/>
      <c r="J28" s="32" t="s">
        <v>131</v>
      </c>
    </row>
    <row r="29" spans="1:10">
      <c r="A29" s="7" t="s">
        <v>192</v>
      </c>
      <c r="B29" s="8" t="s">
        <v>14</v>
      </c>
      <c r="C29" s="13">
        <v>7.0000000000000007E-2</v>
      </c>
      <c r="D29" s="46">
        <v>2.29</v>
      </c>
      <c r="E29" s="46">
        <v>8</v>
      </c>
      <c r="F29" s="50">
        <f t="shared" si="0"/>
        <v>0.28625</v>
      </c>
      <c r="G29" s="14" t="s">
        <v>190</v>
      </c>
      <c r="H29" s="14" t="s">
        <v>190</v>
      </c>
      <c r="I29" s="14"/>
      <c r="J29" s="32" t="s">
        <v>132</v>
      </c>
    </row>
    <row r="30" spans="1:10">
      <c r="A30" s="7" t="s">
        <v>0</v>
      </c>
      <c r="B30" s="8" t="s">
        <v>15</v>
      </c>
      <c r="C30" s="13">
        <v>0.06</v>
      </c>
      <c r="D30" s="46">
        <v>3.32</v>
      </c>
      <c r="E30" s="46">
        <v>8</v>
      </c>
      <c r="F30" s="50">
        <f t="shared" si="0"/>
        <v>0.41499999999999998</v>
      </c>
      <c r="G30" s="14" t="s">
        <v>190</v>
      </c>
      <c r="H30" s="14" t="s">
        <v>190</v>
      </c>
      <c r="I30" s="14"/>
      <c r="J30" s="32" t="s">
        <v>133</v>
      </c>
    </row>
    <row r="31" spans="1:10">
      <c r="A31" s="7" t="s">
        <v>193</v>
      </c>
      <c r="B31" s="8" t="s">
        <v>16</v>
      </c>
      <c r="C31" s="13">
        <v>0</v>
      </c>
      <c r="D31" s="47">
        <v>2.02</v>
      </c>
      <c r="E31" s="47">
        <v>8</v>
      </c>
      <c r="F31" s="50">
        <f t="shared" si="0"/>
        <v>0.2525</v>
      </c>
      <c r="G31" s="14" t="s">
        <v>190</v>
      </c>
      <c r="H31" s="14" t="s">
        <v>190</v>
      </c>
      <c r="I31" s="14"/>
      <c r="J31" s="32" t="s">
        <v>134</v>
      </c>
    </row>
    <row r="32" spans="1:10">
      <c r="A32" s="7" t="s">
        <v>1</v>
      </c>
      <c r="B32" s="8" t="s">
        <v>17</v>
      </c>
      <c r="C32" s="27">
        <v>0</v>
      </c>
      <c r="D32" s="47">
        <v>7.22</v>
      </c>
      <c r="E32" s="47">
        <v>8</v>
      </c>
      <c r="F32" s="50">
        <f t="shared" si="0"/>
        <v>0.90249999999999997</v>
      </c>
      <c r="G32" s="14" t="s">
        <v>190</v>
      </c>
      <c r="H32" s="14" t="s">
        <v>190</v>
      </c>
      <c r="I32" s="14"/>
      <c r="J32" s="32" t="s">
        <v>135</v>
      </c>
    </row>
    <row r="33" spans="1:10" s="35" customFormat="1">
      <c r="A33" s="7" t="s">
        <v>194</v>
      </c>
      <c r="B33" s="8" t="s">
        <v>7</v>
      </c>
      <c r="C33" s="27">
        <v>0.01</v>
      </c>
      <c r="D33" s="48">
        <v>4</v>
      </c>
      <c r="E33" s="48">
        <v>8</v>
      </c>
      <c r="F33" s="50">
        <f t="shared" si="0"/>
        <v>0.5</v>
      </c>
      <c r="G33" s="26" t="s">
        <v>190</v>
      </c>
      <c r="H33" s="26" t="s">
        <v>190</v>
      </c>
      <c r="I33" s="26"/>
      <c r="J33" s="32" t="s">
        <v>136</v>
      </c>
    </row>
    <row r="34" spans="1:10">
      <c r="A34" s="7" t="s">
        <v>195</v>
      </c>
      <c r="B34" s="8" t="s">
        <v>196</v>
      </c>
      <c r="C34" s="13">
        <v>0.02</v>
      </c>
      <c r="D34" s="48">
        <v>3.1</v>
      </c>
      <c r="E34" s="48">
        <v>8</v>
      </c>
      <c r="F34" s="50">
        <f t="shared" si="0"/>
        <v>0.38750000000000001</v>
      </c>
      <c r="G34" s="14" t="s">
        <v>190</v>
      </c>
      <c r="H34" s="14" t="s">
        <v>190</v>
      </c>
      <c r="I34" s="14"/>
      <c r="J34" s="32" t="s">
        <v>137</v>
      </c>
    </row>
    <row r="35" spans="1:10">
      <c r="A35" s="7" t="s">
        <v>197</v>
      </c>
      <c r="B35" s="8" t="s">
        <v>8</v>
      </c>
      <c r="C35" s="13">
        <v>0.01</v>
      </c>
      <c r="D35" s="46">
        <v>3.21</v>
      </c>
      <c r="E35" s="46">
        <v>8</v>
      </c>
      <c r="F35" s="50">
        <f t="shared" si="0"/>
        <v>0.40125</v>
      </c>
      <c r="G35" s="14" t="s">
        <v>190</v>
      </c>
      <c r="H35" s="14" t="s">
        <v>190</v>
      </c>
      <c r="I35" s="14"/>
      <c r="J35" s="32" t="s">
        <v>138</v>
      </c>
    </row>
    <row r="36" spans="1:10">
      <c r="A36" s="7" t="s">
        <v>198</v>
      </c>
      <c r="B36" s="8" t="s">
        <v>9</v>
      </c>
      <c r="C36" s="13">
        <v>0</v>
      </c>
      <c r="D36" s="46">
        <v>3.82</v>
      </c>
      <c r="E36" s="46">
        <v>8</v>
      </c>
      <c r="F36" s="50">
        <f t="shared" si="0"/>
        <v>0.47749999999999998</v>
      </c>
      <c r="G36" s="14" t="s">
        <v>167</v>
      </c>
      <c r="H36" s="14" t="s">
        <v>167</v>
      </c>
      <c r="I36" s="14"/>
      <c r="J36" s="32" t="s">
        <v>139</v>
      </c>
    </row>
    <row r="37" spans="1:10">
      <c r="A37" s="7" t="s">
        <v>199</v>
      </c>
      <c r="B37" s="8" t="s">
        <v>200</v>
      </c>
      <c r="C37" s="13">
        <v>0</v>
      </c>
      <c r="D37" s="47">
        <v>3.02</v>
      </c>
      <c r="E37" s="47">
        <v>8</v>
      </c>
      <c r="F37" s="50">
        <f t="shared" si="0"/>
        <v>0.3775</v>
      </c>
      <c r="G37" s="14" t="s">
        <v>190</v>
      </c>
      <c r="H37" s="14" t="s">
        <v>190</v>
      </c>
      <c r="I37" s="14"/>
      <c r="J37" s="32" t="s">
        <v>140</v>
      </c>
    </row>
    <row r="38" spans="1:10">
      <c r="A38" s="7" t="s">
        <v>201</v>
      </c>
      <c r="B38" s="8" t="s">
        <v>201</v>
      </c>
      <c r="C38" s="13">
        <v>0.01</v>
      </c>
      <c r="D38" s="47">
        <v>5.66</v>
      </c>
      <c r="E38" s="47">
        <v>32</v>
      </c>
      <c r="F38" s="50">
        <f t="shared" si="0"/>
        <v>0.176875</v>
      </c>
      <c r="G38" s="14" t="s">
        <v>190</v>
      </c>
      <c r="H38" s="14" t="s">
        <v>190</v>
      </c>
      <c r="I38" s="14"/>
      <c r="J38" s="32" t="s">
        <v>202</v>
      </c>
    </row>
    <row r="39" spans="1:10">
      <c r="A39" s="7" t="s">
        <v>203</v>
      </c>
      <c r="B39" s="8" t="s">
        <v>203</v>
      </c>
      <c r="C39" s="13">
        <v>0</v>
      </c>
      <c r="D39" s="47">
        <v>8.8699999999999992</v>
      </c>
      <c r="E39" s="47">
        <v>32</v>
      </c>
      <c r="F39" s="50">
        <f t="shared" si="0"/>
        <v>0.27718749999999998</v>
      </c>
      <c r="G39" s="14" t="s">
        <v>190</v>
      </c>
      <c r="H39" s="14" t="s">
        <v>190</v>
      </c>
      <c r="I39" s="14"/>
      <c r="J39" s="32" t="s">
        <v>141</v>
      </c>
    </row>
    <row r="40" spans="1:10">
      <c r="A40" s="7" t="s">
        <v>204</v>
      </c>
      <c r="B40" s="8" t="s">
        <v>205</v>
      </c>
      <c r="C40" s="13">
        <v>0</v>
      </c>
      <c r="D40" s="47">
        <v>9.6300000000000008</v>
      </c>
      <c r="E40" s="47">
        <v>64</v>
      </c>
      <c r="F40" s="50">
        <f t="shared" ref="F40:F69" si="1">D40/E40</f>
        <v>0.15046875000000001</v>
      </c>
      <c r="G40" s="14" t="s">
        <v>167</v>
      </c>
      <c r="H40" s="14" t="s">
        <v>167</v>
      </c>
      <c r="I40" s="14"/>
      <c r="J40" s="32" t="s">
        <v>206</v>
      </c>
    </row>
    <row r="41" spans="1:10">
      <c r="A41" s="7" t="s">
        <v>207</v>
      </c>
      <c r="B41" s="8" t="s">
        <v>208</v>
      </c>
      <c r="C41" s="13">
        <v>0</v>
      </c>
      <c r="D41" s="47">
        <v>82.3</v>
      </c>
      <c r="E41" s="47">
        <v>128</v>
      </c>
      <c r="F41" s="50">
        <f t="shared" si="1"/>
        <v>0.64296874999999998</v>
      </c>
      <c r="G41" s="14" t="s">
        <v>190</v>
      </c>
      <c r="H41" s="14" t="s">
        <v>190</v>
      </c>
      <c r="I41" s="14"/>
      <c r="J41" s="32" t="s">
        <v>209</v>
      </c>
    </row>
    <row r="42" spans="1:10">
      <c r="A42" s="7" t="s">
        <v>210</v>
      </c>
      <c r="B42" s="8" t="s">
        <v>211</v>
      </c>
      <c r="C42" s="13">
        <v>0</v>
      </c>
      <c r="D42" s="47">
        <v>47.1</v>
      </c>
      <c r="E42" s="47">
        <v>128</v>
      </c>
      <c r="F42" s="50">
        <f t="shared" si="1"/>
        <v>0.36796875000000001</v>
      </c>
      <c r="G42" s="14" t="s">
        <v>190</v>
      </c>
      <c r="H42" s="14" t="s">
        <v>190</v>
      </c>
      <c r="I42" s="14"/>
      <c r="J42" s="32" t="s">
        <v>212</v>
      </c>
    </row>
    <row r="43" spans="1:10">
      <c r="A43" s="7" t="s">
        <v>213</v>
      </c>
      <c r="B43" s="8" t="s">
        <v>214</v>
      </c>
      <c r="C43" s="13">
        <v>0.01</v>
      </c>
      <c r="D43" s="47">
        <v>15</v>
      </c>
      <c r="E43" s="47">
        <v>64</v>
      </c>
      <c r="F43" s="50">
        <f t="shared" si="1"/>
        <v>0.234375</v>
      </c>
      <c r="G43" s="14" t="s">
        <v>190</v>
      </c>
      <c r="H43" s="14" t="s">
        <v>190</v>
      </c>
      <c r="I43" s="14"/>
      <c r="J43" s="32" t="s">
        <v>215</v>
      </c>
    </row>
    <row r="44" spans="1:10">
      <c r="A44" s="7" t="s">
        <v>216</v>
      </c>
      <c r="B44" s="8" t="s">
        <v>217</v>
      </c>
      <c r="C44" s="17">
        <v>0.05</v>
      </c>
      <c r="D44" s="47">
        <v>13.1</v>
      </c>
      <c r="E44" s="47">
        <v>16</v>
      </c>
      <c r="F44" s="50">
        <f t="shared" si="1"/>
        <v>0.81874999999999998</v>
      </c>
      <c r="G44" s="14" t="s">
        <v>190</v>
      </c>
      <c r="H44" s="14" t="s">
        <v>190</v>
      </c>
      <c r="I44" s="14"/>
      <c r="J44" s="32" t="s">
        <v>218</v>
      </c>
    </row>
    <row r="45" spans="1:10">
      <c r="A45" s="10" t="s">
        <v>219</v>
      </c>
      <c r="B45" s="8" t="s">
        <v>220</v>
      </c>
      <c r="C45" s="18">
        <v>0.36</v>
      </c>
      <c r="D45" s="46">
        <v>11.6</v>
      </c>
      <c r="E45" s="46">
        <v>16</v>
      </c>
      <c r="F45" s="50">
        <f t="shared" si="1"/>
        <v>0.72499999999999998</v>
      </c>
      <c r="G45" s="15" t="s">
        <v>190</v>
      </c>
      <c r="H45" s="15" t="s">
        <v>190</v>
      </c>
      <c r="I45" s="14"/>
      <c r="J45" s="32" t="s">
        <v>221</v>
      </c>
    </row>
    <row r="46" spans="1:10">
      <c r="A46" s="7" t="s">
        <v>222</v>
      </c>
      <c r="B46" s="8" t="s">
        <v>223</v>
      </c>
      <c r="C46" s="17">
        <v>0.01</v>
      </c>
      <c r="D46" s="47">
        <v>6.97</v>
      </c>
      <c r="E46" s="47">
        <v>16</v>
      </c>
      <c r="F46" s="50">
        <f t="shared" si="1"/>
        <v>0.43562499999999998</v>
      </c>
      <c r="G46" s="14" t="s">
        <v>167</v>
      </c>
      <c r="H46" s="14" t="s">
        <v>167</v>
      </c>
      <c r="I46" s="14"/>
      <c r="J46" s="32" t="s">
        <v>224</v>
      </c>
    </row>
    <row r="47" spans="1:10">
      <c r="A47" s="7" t="s">
        <v>228</v>
      </c>
      <c r="B47" s="8" t="s">
        <v>229</v>
      </c>
      <c r="C47" s="19">
        <v>0.05</v>
      </c>
      <c r="D47" s="46">
        <v>4.0999999999999996</v>
      </c>
      <c r="E47" s="46">
        <v>16</v>
      </c>
      <c r="F47" s="50">
        <f t="shared" si="1"/>
        <v>0.25624999999999998</v>
      </c>
      <c r="G47" s="26" t="s">
        <v>190</v>
      </c>
      <c r="H47" s="26" t="s">
        <v>190</v>
      </c>
      <c r="I47" s="26"/>
      <c r="J47" s="33" t="s">
        <v>230</v>
      </c>
    </row>
    <row r="48" spans="1:10">
      <c r="A48" s="7" t="s">
        <v>231</v>
      </c>
      <c r="B48" s="8" t="s">
        <v>232</v>
      </c>
      <c r="C48" s="19">
        <v>0.36</v>
      </c>
      <c r="D48" s="48">
        <v>17.2</v>
      </c>
      <c r="E48" s="48">
        <v>32</v>
      </c>
      <c r="F48" s="50">
        <f>D48/E48</f>
        <v>0.53749999999999998</v>
      </c>
      <c r="G48" s="26" t="s">
        <v>190</v>
      </c>
      <c r="H48" s="26" t="s">
        <v>190</v>
      </c>
      <c r="I48" s="14"/>
      <c r="J48" s="32" t="s">
        <v>233</v>
      </c>
    </row>
    <row r="49" spans="1:10">
      <c r="A49" s="7" t="s">
        <v>225</v>
      </c>
      <c r="B49" s="8" t="s">
        <v>226</v>
      </c>
      <c r="C49" s="17">
        <v>7.0000000000000007E-2</v>
      </c>
      <c r="D49" s="46">
        <v>6.6</v>
      </c>
      <c r="E49" s="46">
        <v>32</v>
      </c>
      <c r="F49" s="50">
        <f>D49/E49</f>
        <v>0.20624999999999999</v>
      </c>
      <c r="G49" s="14" t="s">
        <v>167</v>
      </c>
      <c r="H49" s="14" t="s">
        <v>167</v>
      </c>
      <c r="I49" s="14"/>
      <c r="J49" s="32" t="s">
        <v>227</v>
      </c>
    </row>
    <row r="50" spans="1:10">
      <c r="A50" s="7" t="s">
        <v>234</v>
      </c>
      <c r="B50" s="8" t="s">
        <v>235</v>
      </c>
      <c r="C50" s="13">
        <v>0</v>
      </c>
      <c r="D50" s="48">
        <v>3.17</v>
      </c>
      <c r="E50" s="48">
        <v>32</v>
      </c>
      <c r="F50" s="50">
        <f t="shared" si="1"/>
        <v>9.9062499999999998E-2</v>
      </c>
      <c r="G50" s="14" t="s">
        <v>190</v>
      </c>
      <c r="H50" s="14" t="s">
        <v>190</v>
      </c>
      <c r="I50" s="15"/>
      <c r="J50" s="32" t="s">
        <v>236</v>
      </c>
    </row>
    <row r="51" spans="1:10">
      <c r="A51" s="7" t="s">
        <v>237</v>
      </c>
      <c r="B51" s="8" t="s">
        <v>238</v>
      </c>
      <c r="C51" s="17">
        <v>0</v>
      </c>
      <c r="D51" s="47">
        <v>3.83</v>
      </c>
      <c r="E51" s="47">
        <v>24</v>
      </c>
      <c r="F51" s="50">
        <f t="shared" si="1"/>
        <v>0.15958333333333333</v>
      </c>
      <c r="G51" s="14" t="s">
        <v>239</v>
      </c>
      <c r="H51" s="14" t="s">
        <v>239</v>
      </c>
      <c r="I51" s="14"/>
      <c r="J51" s="32" t="s">
        <v>142</v>
      </c>
    </row>
    <row r="52" spans="1:10">
      <c r="A52" s="7" t="s">
        <v>240</v>
      </c>
      <c r="B52" s="8" t="s">
        <v>241</v>
      </c>
      <c r="C52" s="17">
        <v>0</v>
      </c>
      <c r="D52" s="46">
        <v>2.57</v>
      </c>
      <c r="E52" s="46">
        <v>24</v>
      </c>
      <c r="F52" s="50">
        <f t="shared" si="1"/>
        <v>0.10708333333333332</v>
      </c>
      <c r="G52" s="14" t="s">
        <v>190</v>
      </c>
      <c r="H52" s="14" t="s">
        <v>190</v>
      </c>
      <c r="I52" s="14"/>
      <c r="J52" s="32" t="s">
        <v>242</v>
      </c>
    </row>
    <row r="53" spans="1:10">
      <c r="A53" s="7" t="s">
        <v>243</v>
      </c>
      <c r="B53" s="8" t="s">
        <v>244</v>
      </c>
      <c r="C53" s="17">
        <v>0</v>
      </c>
      <c r="D53" s="46">
        <v>2.0099999999999998</v>
      </c>
      <c r="E53" s="46">
        <v>24</v>
      </c>
      <c r="F53" s="50">
        <f t="shared" si="1"/>
        <v>8.3749999999999991E-2</v>
      </c>
      <c r="G53" s="14" t="s">
        <v>190</v>
      </c>
      <c r="H53" s="14" t="s">
        <v>190</v>
      </c>
      <c r="I53" s="14"/>
      <c r="J53" s="32" t="s">
        <v>143</v>
      </c>
    </row>
    <row r="54" spans="1:10">
      <c r="A54" s="7" t="s">
        <v>245</v>
      </c>
      <c r="B54" s="8" t="s">
        <v>246</v>
      </c>
      <c r="C54" s="17">
        <v>0</v>
      </c>
      <c r="D54" s="46">
        <v>7.77</v>
      </c>
      <c r="E54" s="46">
        <v>24</v>
      </c>
      <c r="F54" s="50">
        <f t="shared" si="1"/>
        <v>0.32374999999999998</v>
      </c>
      <c r="G54" s="14" t="s">
        <v>190</v>
      </c>
      <c r="H54" s="14" t="s">
        <v>190</v>
      </c>
      <c r="I54" s="14"/>
      <c r="J54" s="32" t="s">
        <v>144</v>
      </c>
    </row>
    <row r="55" spans="1:10">
      <c r="A55" s="7" t="s">
        <v>247</v>
      </c>
      <c r="B55" s="8" t="s">
        <v>248</v>
      </c>
      <c r="C55" s="16">
        <v>0</v>
      </c>
      <c r="D55" s="46">
        <v>17.899999999999999</v>
      </c>
      <c r="E55" s="46">
        <v>32</v>
      </c>
      <c r="F55" s="50">
        <f t="shared" si="1"/>
        <v>0.55937499999999996</v>
      </c>
      <c r="G55" s="14" t="s">
        <v>190</v>
      </c>
      <c r="H55" s="14" t="s">
        <v>190</v>
      </c>
      <c r="I55" s="14"/>
      <c r="J55" s="32" t="s">
        <v>145</v>
      </c>
    </row>
    <row r="56" spans="1:10">
      <c r="A56" s="7" t="s">
        <v>249</v>
      </c>
      <c r="B56" s="8" t="s">
        <v>250</v>
      </c>
      <c r="C56" s="17">
        <v>0.01</v>
      </c>
      <c r="D56" s="49">
        <v>22.4</v>
      </c>
      <c r="E56" s="49">
        <v>32</v>
      </c>
      <c r="F56" s="50">
        <f t="shared" si="1"/>
        <v>0.7</v>
      </c>
      <c r="G56" s="14" t="s">
        <v>239</v>
      </c>
      <c r="H56" s="14" t="s">
        <v>239</v>
      </c>
      <c r="I56" s="14"/>
      <c r="J56" s="32" t="s">
        <v>251</v>
      </c>
    </row>
    <row r="57" spans="1:10">
      <c r="A57" s="7" t="s">
        <v>252</v>
      </c>
      <c r="B57" s="8" t="s">
        <v>253</v>
      </c>
      <c r="C57" s="17">
        <v>0</v>
      </c>
      <c r="D57" s="46">
        <v>2.82</v>
      </c>
      <c r="E57" s="46">
        <v>16</v>
      </c>
      <c r="F57" s="50">
        <f t="shared" si="1"/>
        <v>0.17624999999999999</v>
      </c>
      <c r="G57" s="14" t="s">
        <v>190</v>
      </c>
      <c r="H57" s="14" t="s">
        <v>190</v>
      </c>
      <c r="I57" s="14"/>
      <c r="J57" s="32" t="s">
        <v>254</v>
      </c>
    </row>
    <row r="58" spans="1:10">
      <c r="A58" s="7" t="s">
        <v>255</v>
      </c>
      <c r="B58" s="8" t="s">
        <v>256</v>
      </c>
      <c r="C58" s="17">
        <v>0</v>
      </c>
      <c r="D58" s="46">
        <v>13.3</v>
      </c>
      <c r="E58" s="46">
        <v>32</v>
      </c>
      <c r="F58" s="50">
        <f t="shared" si="1"/>
        <v>0.41562500000000002</v>
      </c>
      <c r="G58" s="14" t="s">
        <v>190</v>
      </c>
      <c r="H58" s="14" t="s">
        <v>190</v>
      </c>
      <c r="I58" s="14"/>
      <c r="J58" s="32" t="s">
        <v>257</v>
      </c>
    </row>
    <row r="59" spans="1:10">
      <c r="A59" s="7" t="s">
        <v>258</v>
      </c>
      <c r="B59" s="8" t="s">
        <v>259</v>
      </c>
      <c r="C59" s="17">
        <v>0</v>
      </c>
      <c r="D59" s="46">
        <v>6.38</v>
      </c>
      <c r="E59" s="46">
        <v>32</v>
      </c>
      <c r="F59" s="50">
        <f t="shared" si="1"/>
        <v>0.199375</v>
      </c>
      <c r="G59" s="14" t="s">
        <v>190</v>
      </c>
      <c r="H59" s="14" t="s">
        <v>190</v>
      </c>
      <c r="I59" s="14"/>
      <c r="J59" s="32" t="s">
        <v>260</v>
      </c>
    </row>
    <row r="60" spans="1:10">
      <c r="A60" s="7" t="s">
        <v>261</v>
      </c>
      <c r="B60" s="8" t="s">
        <v>261</v>
      </c>
      <c r="C60" s="17">
        <v>0</v>
      </c>
      <c r="D60" s="46">
        <v>1.74</v>
      </c>
      <c r="E60" s="46">
        <v>8</v>
      </c>
      <c r="F60" s="50">
        <f t="shared" si="1"/>
        <v>0.2175</v>
      </c>
      <c r="G60" s="14" t="s">
        <v>190</v>
      </c>
      <c r="H60" s="14" t="s">
        <v>190</v>
      </c>
      <c r="I60" s="14"/>
      <c r="J60" s="32" t="s">
        <v>262</v>
      </c>
    </row>
    <row r="61" spans="1:10">
      <c r="A61" s="7" t="s">
        <v>263</v>
      </c>
      <c r="B61" s="8" t="s">
        <v>33</v>
      </c>
      <c r="C61" s="17">
        <v>0</v>
      </c>
      <c r="D61" s="46">
        <v>4.1100000000000003</v>
      </c>
      <c r="E61" s="46">
        <v>8</v>
      </c>
      <c r="F61" s="50">
        <f t="shared" si="1"/>
        <v>0.51375000000000004</v>
      </c>
      <c r="G61" s="14" t="s">
        <v>190</v>
      </c>
      <c r="H61" s="14" t="s">
        <v>190</v>
      </c>
      <c r="I61" s="14"/>
      <c r="J61" s="32" t="s">
        <v>264</v>
      </c>
    </row>
    <row r="62" spans="1:10">
      <c r="A62" s="7" t="s">
        <v>265</v>
      </c>
      <c r="B62" s="8" t="s">
        <v>266</v>
      </c>
      <c r="C62" s="17">
        <v>0</v>
      </c>
      <c r="D62" s="46">
        <v>1.8</v>
      </c>
      <c r="E62" s="46">
        <v>4</v>
      </c>
      <c r="F62" s="50">
        <f t="shared" si="1"/>
        <v>0.45</v>
      </c>
      <c r="G62" s="14" t="s">
        <v>190</v>
      </c>
      <c r="H62" s="14" t="s">
        <v>190</v>
      </c>
      <c r="I62" s="14"/>
      <c r="J62" s="32" t="s">
        <v>267</v>
      </c>
    </row>
    <row r="63" spans="1:10">
      <c r="A63" s="7" t="s">
        <v>268</v>
      </c>
      <c r="B63" s="8" t="s">
        <v>268</v>
      </c>
      <c r="C63" s="17">
        <v>0</v>
      </c>
      <c r="D63" s="48">
        <v>1.78</v>
      </c>
      <c r="E63" s="48">
        <v>4</v>
      </c>
      <c r="F63" s="50">
        <f t="shared" si="1"/>
        <v>0.44500000000000001</v>
      </c>
      <c r="G63" s="14" t="s">
        <v>190</v>
      </c>
      <c r="H63" s="14" t="s">
        <v>190</v>
      </c>
      <c r="I63" s="14"/>
      <c r="J63" s="32" t="s">
        <v>269</v>
      </c>
    </row>
    <row r="64" spans="1:10">
      <c r="A64" s="7" t="s">
        <v>270</v>
      </c>
      <c r="B64" s="8" t="s">
        <v>270</v>
      </c>
      <c r="C64" s="17">
        <v>0.01</v>
      </c>
      <c r="D64" s="46">
        <v>3.58</v>
      </c>
      <c r="E64" s="46">
        <v>8</v>
      </c>
      <c r="F64" s="50">
        <f t="shared" si="1"/>
        <v>0.44750000000000001</v>
      </c>
      <c r="G64" s="14" t="s">
        <v>190</v>
      </c>
      <c r="H64" s="14" t="s">
        <v>190</v>
      </c>
      <c r="I64" s="14"/>
      <c r="J64" s="32" t="s">
        <v>271</v>
      </c>
    </row>
    <row r="65" spans="1:10">
      <c r="A65" s="7" t="s">
        <v>272</v>
      </c>
      <c r="B65" s="8" t="s">
        <v>272</v>
      </c>
      <c r="C65" s="17">
        <v>0</v>
      </c>
      <c r="D65" s="46">
        <v>2.67</v>
      </c>
      <c r="E65" s="46">
        <v>4</v>
      </c>
      <c r="F65" s="50">
        <f>D65/E65</f>
        <v>0.66749999999999998</v>
      </c>
      <c r="G65" s="14" t="s">
        <v>190</v>
      </c>
      <c r="H65" s="14" t="s">
        <v>190</v>
      </c>
      <c r="I65" s="14"/>
      <c r="J65" s="32" t="s">
        <v>273</v>
      </c>
    </row>
    <row r="66" spans="1:10">
      <c r="A66" s="7" t="s">
        <v>274</v>
      </c>
      <c r="B66" s="8" t="s">
        <v>274</v>
      </c>
      <c r="C66" s="17">
        <v>0</v>
      </c>
      <c r="D66" s="47">
        <v>3.1</v>
      </c>
      <c r="E66" s="47">
        <v>4</v>
      </c>
      <c r="F66" s="50">
        <f t="shared" si="1"/>
        <v>0.77500000000000002</v>
      </c>
      <c r="G66" s="14" t="s">
        <v>190</v>
      </c>
      <c r="H66" s="14" t="s">
        <v>190</v>
      </c>
      <c r="I66" s="14"/>
      <c r="J66" s="32" t="s">
        <v>275</v>
      </c>
    </row>
    <row r="67" spans="1:10">
      <c r="A67" s="7" t="s">
        <v>276</v>
      </c>
      <c r="B67" s="8" t="s">
        <v>276</v>
      </c>
      <c r="C67" s="19">
        <v>0</v>
      </c>
      <c r="D67" s="46">
        <v>13.7</v>
      </c>
      <c r="E67" s="46">
        <v>16</v>
      </c>
      <c r="F67" s="50">
        <f t="shared" si="1"/>
        <v>0.85624999999999996</v>
      </c>
      <c r="G67" s="28" t="s">
        <v>190</v>
      </c>
      <c r="H67" s="29" t="s">
        <v>190</v>
      </c>
      <c r="I67" s="20"/>
      <c r="J67" s="32" t="s">
        <v>277</v>
      </c>
    </row>
    <row r="68" spans="1:10">
      <c r="A68" s="7" t="s">
        <v>278</v>
      </c>
      <c r="B68" s="8" t="s">
        <v>278</v>
      </c>
      <c r="C68" s="19">
        <v>0</v>
      </c>
      <c r="D68" s="48">
        <v>57.8</v>
      </c>
      <c r="E68" s="48">
        <v>64</v>
      </c>
      <c r="F68" s="50">
        <f t="shared" si="1"/>
        <v>0.90312499999999996</v>
      </c>
      <c r="G68" s="29" t="s">
        <v>190</v>
      </c>
      <c r="H68" s="29" t="s">
        <v>190</v>
      </c>
      <c r="I68" s="21"/>
      <c r="J68" s="32" t="s">
        <v>279</v>
      </c>
    </row>
    <row r="69" spans="1:10">
      <c r="A69" s="7" t="s">
        <v>280</v>
      </c>
      <c r="B69" s="8" t="s">
        <v>280</v>
      </c>
      <c r="C69" s="19">
        <v>0</v>
      </c>
      <c r="D69" s="51">
        <v>3.07</v>
      </c>
      <c r="E69" s="51">
        <v>8</v>
      </c>
      <c r="F69" s="50">
        <f t="shared" si="1"/>
        <v>0.38374999999999998</v>
      </c>
      <c r="G69" s="29" t="s">
        <v>190</v>
      </c>
      <c r="H69" s="29" t="s">
        <v>190</v>
      </c>
      <c r="I69" s="14"/>
      <c r="J69" s="32" t="s">
        <v>281</v>
      </c>
    </row>
    <row r="70" spans="1:10">
      <c r="G70" s="1"/>
      <c r="H70" s="1"/>
      <c r="I70" s="1"/>
    </row>
    <row r="71" spans="1:10">
      <c r="A71" s="56" t="s">
        <v>32</v>
      </c>
      <c r="B71" s="9" t="s">
        <v>30</v>
      </c>
      <c r="C71" s="6"/>
      <c r="D71" s="45"/>
      <c r="E71" s="45"/>
      <c r="F71" s="6"/>
      <c r="G71" s="6"/>
      <c r="H71" s="6"/>
      <c r="I71" s="6"/>
      <c r="J71" s="31"/>
    </row>
    <row r="72" spans="1:10">
      <c r="A72" s="56"/>
      <c r="B72" s="9" t="s">
        <v>31</v>
      </c>
      <c r="C72" s="6"/>
      <c r="D72" s="45"/>
      <c r="E72" s="45"/>
      <c r="F72" s="6"/>
      <c r="G72" s="6"/>
      <c r="H72" s="6"/>
      <c r="I72" s="6"/>
      <c r="J72" s="31"/>
    </row>
    <row r="73" spans="1:10">
      <c r="B73" s="2"/>
    </row>
    <row r="74" spans="1:10">
      <c r="B74" s="2"/>
    </row>
  </sheetData>
  <mergeCells count="1">
    <mergeCell ref="A71:A72"/>
  </mergeCells>
  <phoneticPr fontId="2" type="noConversion"/>
  <conditionalFormatting sqref="F1:F6 F8:F1048576">
    <cfRule type="cellIs" dxfId="9" priority="1" operator="greaterThan">
      <formula>0.85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F931"/>
  <sheetViews>
    <sheetView topLeftCell="A2" zoomScale="85" zoomScaleNormal="85" workbookViewId="0">
      <selection activeCell="E158" sqref="E158"/>
    </sheetView>
  </sheetViews>
  <sheetFormatPr defaultRowHeight="13.5"/>
  <cols>
    <col min="1" max="1" width="12.375" style="2" customWidth="1"/>
    <col min="2" max="2" width="17.25" style="34" bestFit="1" customWidth="1"/>
    <col min="3" max="3" width="34.125" customWidth="1"/>
    <col min="4" max="4" width="9.5" bestFit="1" customWidth="1"/>
    <col min="5" max="5" width="7.5" bestFit="1" customWidth="1"/>
    <col min="6" max="6" width="7" style="2" customWidth="1"/>
    <col min="7" max="7" width="10.5" customWidth="1"/>
    <col min="8" max="8" width="0.25" customWidth="1"/>
  </cols>
  <sheetData>
    <row r="1" spans="1:6">
      <c r="F1"/>
    </row>
    <row r="2" spans="1:6">
      <c r="F2"/>
    </row>
    <row r="3" spans="1:6">
      <c r="F3"/>
    </row>
    <row r="4" spans="1:6">
      <c r="F4"/>
    </row>
    <row r="5" spans="1:6">
      <c r="A5" s="36" t="s">
        <v>282</v>
      </c>
      <c r="B5" s="37" t="s">
        <v>283</v>
      </c>
      <c r="C5" s="36" t="s">
        <v>37</v>
      </c>
      <c r="D5" s="36" t="s">
        <v>284</v>
      </c>
      <c r="E5" s="36" t="s">
        <v>285</v>
      </c>
      <c r="F5" s="36" t="s">
        <v>286</v>
      </c>
    </row>
    <row r="6" spans="1:6" ht="13.5" hidden="1" customHeight="1">
      <c r="A6" s="63"/>
      <c r="B6" s="57" t="s">
        <v>11</v>
      </c>
      <c r="C6" s="38" t="s">
        <v>287</v>
      </c>
      <c r="D6" s="38">
        <v>199</v>
      </c>
      <c r="E6" s="38">
        <v>182</v>
      </c>
      <c r="F6" s="39">
        <f>(D6-E6)/D6</f>
        <v>8.5427135678391955E-2</v>
      </c>
    </row>
    <row r="7" spans="1:6" ht="13.5" hidden="1" customHeight="1">
      <c r="A7" s="64"/>
      <c r="B7" s="58"/>
      <c r="C7" s="38" t="s">
        <v>288</v>
      </c>
      <c r="D7" s="38">
        <v>357</v>
      </c>
      <c r="E7" s="38">
        <v>357</v>
      </c>
      <c r="F7" s="39">
        <f>(D7-E7)/D7</f>
        <v>0</v>
      </c>
    </row>
    <row r="8" spans="1:6" ht="13.5" hidden="1" customHeight="1">
      <c r="A8" s="64"/>
      <c r="B8" s="57" t="s">
        <v>12</v>
      </c>
      <c r="C8" s="38" t="s">
        <v>287</v>
      </c>
      <c r="D8" s="38">
        <v>199</v>
      </c>
      <c r="E8" s="38">
        <v>181</v>
      </c>
      <c r="F8" s="39">
        <f t="shared" ref="F8:F115" si="0">(D8-E8)/D8</f>
        <v>9.0452261306532666E-2</v>
      </c>
    </row>
    <row r="9" spans="1:6" ht="13.5" hidden="1" customHeight="1">
      <c r="A9" s="64"/>
      <c r="B9" s="58"/>
      <c r="C9" s="38" t="s">
        <v>288</v>
      </c>
      <c r="D9" s="38">
        <v>357</v>
      </c>
      <c r="E9" s="38">
        <v>355</v>
      </c>
      <c r="F9" s="39">
        <f t="shared" si="0"/>
        <v>5.6022408963585435E-3</v>
      </c>
    </row>
    <row r="10" spans="1:6" ht="13.5" hidden="1" customHeight="1">
      <c r="A10" s="64"/>
      <c r="B10" s="57" t="s">
        <v>289</v>
      </c>
      <c r="C10" s="38" t="s">
        <v>287</v>
      </c>
      <c r="D10" s="38">
        <v>199</v>
      </c>
      <c r="E10" s="38">
        <v>180</v>
      </c>
      <c r="F10" s="39">
        <f t="shared" si="0"/>
        <v>9.5477386934673364E-2</v>
      </c>
    </row>
    <row r="11" spans="1:6" ht="13.5" hidden="1" customHeight="1">
      <c r="A11" s="64"/>
      <c r="B11" s="58"/>
      <c r="C11" s="38" t="s">
        <v>288</v>
      </c>
      <c r="D11" s="38">
        <v>357</v>
      </c>
      <c r="E11" s="38">
        <v>346</v>
      </c>
      <c r="F11" s="39">
        <f t="shared" si="0"/>
        <v>3.081232492997199E-2</v>
      </c>
    </row>
    <row r="12" spans="1:6" ht="13.5" hidden="1" customHeight="1">
      <c r="A12" s="64"/>
      <c r="B12" s="57" t="s">
        <v>290</v>
      </c>
      <c r="C12" s="38" t="s">
        <v>287</v>
      </c>
      <c r="D12" s="38">
        <v>199</v>
      </c>
      <c r="E12" s="38">
        <v>178</v>
      </c>
      <c r="F12" s="39">
        <f t="shared" si="0"/>
        <v>0.10552763819095477</v>
      </c>
    </row>
    <row r="13" spans="1:6" ht="13.5" hidden="1" customHeight="1">
      <c r="A13" s="64"/>
      <c r="B13" s="58"/>
      <c r="C13" s="38" t="s">
        <v>288</v>
      </c>
      <c r="D13" s="38">
        <v>357</v>
      </c>
      <c r="E13" s="38">
        <v>342</v>
      </c>
      <c r="F13" s="39">
        <f t="shared" si="0"/>
        <v>4.2016806722689079E-2</v>
      </c>
    </row>
    <row r="14" spans="1:6" ht="13.5" hidden="1" customHeight="1">
      <c r="A14" s="64"/>
      <c r="B14" s="57" t="s">
        <v>291</v>
      </c>
      <c r="C14" s="38" t="s">
        <v>287</v>
      </c>
      <c r="D14" s="38">
        <v>199</v>
      </c>
      <c r="E14" s="38">
        <v>177</v>
      </c>
      <c r="F14" s="39">
        <f t="shared" si="0"/>
        <v>0.11055276381909548</v>
      </c>
    </row>
    <row r="15" spans="1:6" ht="13.5" hidden="1" customHeight="1">
      <c r="A15" s="64"/>
      <c r="B15" s="58"/>
      <c r="C15" s="38" t="s">
        <v>288</v>
      </c>
      <c r="D15" s="38">
        <v>357</v>
      </c>
      <c r="E15" s="38">
        <v>342</v>
      </c>
      <c r="F15" s="39">
        <f t="shared" si="0"/>
        <v>4.2016806722689079E-2</v>
      </c>
    </row>
    <row r="16" spans="1:6" ht="13.5" hidden="1" customHeight="1">
      <c r="A16" s="64"/>
      <c r="B16" s="57" t="s">
        <v>6</v>
      </c>
      <c r="C16" s="38" t="s">
        <v>287</v>
      </c>
      <c r="D16" s="38">
        <v>199</v>
      </c>
      <c r="E16" s="38">
        <v>177</v>
      </c>
      <c r="F16" s="39">
        <f t="shared" si="0"/>
        <v>0.11055276381909548</v>
      </c>
    </row>
    <row r="17" spans="1:6" ht="13.5" hidden="1" customHeight="1">
      <c r="A17" s="64"/>
      <c r="B17" s="58"/>
      <c r="C17" s="38" t="s">
        <v>288</v>
      </c>
      <c r="D17" s="38">
        <v>357</v>
      </c>
      <c r="E17" s="38">
        <v>343</v>
      </c>
      <c r="F17" s="39">
        <f t="shared" si="0"/>
        <v>3.9215686274509803E-2</v>
      </c>
    </row>
    <row r="18" spans="1:6" ht="13.5" hidden="1" customHeight="1">
      <c r="A18" s="64"/>
      <c r="B18" s="57" t="s">
        <v>292</v>
      </c>
      <c r="C18" s="38" t="s">
        <v>287</v>
      </c>
      <c r="D18" s="38">
        <v>99.9</v>
      </c>
      <c r="E18" s="38">
        <v>82.3</v>
      </c>
      <c r="F18" s="39">
        <f t="shared" si="0"/>
        <v>0.17617617617617626</v>
      </c>
    </row>
    <row r="19" spans="1:6" ht="13.5" hidden="1" customHeight="1">
      <c r="A19" s="64"/>
      <c r="B19" s="58"/>
      <c r="C19" s="38" t="s">
        <v>288</v>
      </c>
      <c r="D19" s="38">
        <v>178</v>
      </c>
      <c r="E19" s="38">
        <v>169</v>
      </c>
      <c r="F19" s="39">
        <f t="shared" si="0"/>
        <v>5.0561797752808987E-2</v>
      </c>
    </row>
    <row r="20" spans="1:6" ht="13.5" hidden="1" customHeight="1">
      <c r="A20" s="64"/>
      <c r="B20" s="57" t="s">
        <v>18</v>
      </c>
      <c r="C20" s="38" t="s">
        <v>287</v>
      </c>
      <c r="D20" s="38">
        <v>99.9</v>
      </c>
      <c r="E20" s="38">
        <v>82.5</v>
      </c>
      <c r="F20" s="39">
        <f t="shared" si="0"/>
        <v>0.17417417417417422</v>
      </c>
    </row>
    <row r="21" spans="1:6" ht="13.5" hidden="1" customHeight="1">
      <c r="A21" s="64"/>
      <c r="B21" s="58"/>
      <c r="C21" s="38" t="s">
        <v>288</v>
      </c>
      <c r="D21" s="38">
        <v>178</v>
      </c>
      <c r="E21" s="38">
        <v>172</v>
      </c>
      <c r="F21" s="39">
        <f t="shared" si="0"/>
        <v>3.3707865168539325E-2</v>
      </c>
    </row>
    <row r="22" spans="1:6" ht="13.5" hidden="1" customHeight="1">
      <c r="A22" s="64"/>
      <c r="B22" s="57" t="s">
        <v>19</v>
      </c>
      <c r="C22" s="38" t="s">
        <v>287</v>
      </c>
      <c r="D22" s="38">
        <v>99.9</v>
      </c>
      <c r="E22" s="38">
        <v>82.4</v>
      </c>
      <c r="F22" s="39">
        <f t="shared" si="0"/>
        <v>0.17517517517517517</v>
      </c>
    </row>
    <row r="23" spans="1:6" ht="13.5" hidden="1" customHeight="1">
      <c r="A23" s="64"/>
      <c r="B23" s="58"/>
      <c r="C23" s="38" t="s">
        <v>288</v>
      </c>
      <c r="D23" s="38">
        <v>178</v>
      </c>
      <c r="E23" s="38">
        <v>172</v>
      </c>
      <c r="F23" s="39">
        <f t="shared" si="0"/>
        <v>3.3707865168539325E-2</v>
      </c>
    </row>
    <row r="24" spans="1:6" ht="13.5" hidden="1" customHeight="1">
      <c r="A24" s="64"/>
      <c r="B24" s="57" t="s">
        <v>293</v>
      </c>
      <c r="C24" s="38" t="s">
        <v>287</v>
      </c>
      <c r="D24" s="38">
        <v>99.9</v>
      </c>
      <c r="E24" s="38">
        <v>81.900000000000006</v>
      </c>
      <c r="F24" s="39">
        <f t="shared" si="0"/>
        <v>0.18018018018018017</v>
      </c>
    </row>
    <row r="25" spans="1:6" ht="13.5" hidden="1" customHeight="1">
      <c r="A25" s="64"/>
      <c r="B25" s="58"/>
      <c r="C25" s="38" t="s">
        <v>288</v>
      </c>
      <c r="D25" s="38">
        <v>178</v>
      </c>
      <c r="E25" s="38">
        <v>171</v>
      </c>
      <c r="F25" s="39">
        <f t="shared" si="0"/>
        <v>3.9325842696629212E-2</v>
      </c>
    </row>
    <row r="26" spans="1:6" ht="13.5" hidden="1" customHeight="1">
      <c r="A26" s="64"/>
      <c r="B26" s="57" t="s">
        <v>21</v>
      </c>
      <c r="C26" s="38" t="s">
        <v>287</v>
      </c>
      <c r="D26" s="38">
        <v>99.9</v>
      </c>
      <c r="E26" s="38">
        <v>82.4</v>
      </c>
      <c r="F26" s="39">
        <f t="shared" si="0"/>
        <v>0.17517517517517517</v>
      </c>
    </row>
    <row r="27" spans="1:6" ht="13.5" hidden="1" customHeight="1">
      <c r="A27" s="64"/>
      <c r="B27" s="58"/>
      <c r="C27" s="38" t="s">
        <v>288</v>
      </c>
      <c r="D27" s="38">
        <v>178</v>
      </c>
      <c r="E27" s="38">
        <v>172</v>
      </c>
      <c r="F27" s="39">
        <f t="shared" si="0"/>
        <v>3.3707865168539325E-2</v>
      </c>
    </row>
    <row r="28" spans="1:6" ht="13.5" hidden="1" customHeight="1">
      <c r="A28" s="64"/>
      <c r="B28" s="57" t="s">
        <v>22</v>
      </c>
      <c r="C28" s="38" t="s">
        <v>287</v>
      </c>
      <c r="D28" s="38">
        <v>99.9</v>
      </c>
      <c r="E28" s="38">
        <v>82.4</v>
      </c>
      <c r="F28" s="39">
        <f t="shared" si="0"/>
        <v>0.17517517517517517</v>
      </c>
    </row>
    <row r="29" spans="1:6" ht="13.5" hidden="1" customHeight="1">
      <c r="A29" s="64"/>
      <c r="B29" s="58"/>
      <c r="C29" s="38" t="s">
        <v>288</v>
      </c>
      <c r="D29" s="38">
        <v>178</v>
      </c>
      <c r="E29" s="38">
        <v>172</v>
      </c>
      <c r="F29" s="39">
        <f t="shared" si="0"/>
        <v>3.3707865168539325E-2</v>
      </c>
    </row>
    <row r="30" spans="1:6" ht="13.5" hidden="1" customHeight="1">
      <c r="A30" s="64"/>
      <c r="B30" s="57" t="s">
        <v>23</v>
      </c>
      <c r="C30" s="38" t="s">
        <v>287</v>
      </c>
      <c r="D30" s="38">
        <v>99.9</v>
      </c>
      <c r="E30" s="38">
        <v>82.5</v>
      </c>
      <c r="F30" s="39">
        <f t="shared" si="0"/>
        <v>0.17417417417417422</v>
      </c>
    </row>
    <row r="31" spans="1:6" ht="13.5" hidden="1" customHeight="1">
      <c r="A31" s="64"/>
      <c r="B31" s="58"/>
      <c r="C31" s="38" t="s">
        <v>288</v>
      </c>
      <c r="D31" s="38">
        <v>178</v>
      </c>
      <c r="E31" s="38">
        <v>167</v>
      </c>
      <c r="F31" s="39">
        <f t="shared" si="0"/>
        <v>6.1797752808988762E-2</v>
      </c>
    </row>
    <row r="32" spans="1:6" ht="13.5" hidden="1" customHeight="1">
      <c r="A32" s="64"/>
      <c r="B32" s="57" t="s">
        <v>294</v>
      </c>
      <c r="C32" s="38" t="s">
        <v>287</v>
      </c>
      <c r="D32" s="38">
        <v>99.9</v>
      </c>
      <c r="E32" s="38">
        <v>82</v>
      </c>
      <c r="F32" s="39">
        <f t="shared" si="0"/>
        <v>0.17917917917917922</v>
      </c>
    </row>
    <row r="33" spans="1:6" ht="13.5" hidden="1" customHeight="1">
      <c r="A33" s="64"/>
      <c r="B33" s="58"/>
      <c r="C33" s="38" t="s">
        <v>288</v>
      </c>
      <c r="D33" s="38">
        <v>178</v>
      </c>
      <c r="E33" s="38">
        <v>172</v>
      </c>
      <c r="F33" s="39">
        <f t="shared" si="0"/>
        <v>3.3707865168539325E-2</v>
      </c>
    </row>
    <row r="34" spans="1:6" ht="13.5" hidden="1" customHeight="1">
      <c r="A34" s="64"/>
      <c r="B34" s="57" t="s">
        <v>25</v>
      </c>
      <c r="C34" s="38" t="s">
        <v>287</v>
      </c>
      <c r="D34" s="38">
        <v>99.9</v>
      </c>
      <c r="E34" s="38">
        <v>79.8</v>
      </c>
      <c r="F34" s="39">
        <f t="shared" si="0"/>
        <v>0.20120120120120127</v>
      </c>
    </row>
    <row r="35" spans="1:6" ht="13.5" hidden="1" customHeight="1">
      <c r="A35" s="64"/>
      <c r="B35" s="58"/>
      <c r="C35" s="38" t="s">
        <v>288</v>
      </c>
      <c r="D35" s="38">
        <v>178</v>
      </c>
      <c r="E35" s="38">
        <v>175</v>
      </c>
      <c r="F35" s="39">
        <f t="shared" si="0"/>
        <v>1.6853932584269662E-2</v>
      </c>
    </row>
    <row r="36" spans="1:6" ht="13.5" hidden="1" customHeight="1">
      <c r="A36" s="64"/>
      <c r="B36" s="57" t="s">
        <v>26</v>
      </c>
      <c r="C36" s="38" t="s">
        <v>287</v>
      </c>
      <c r="D36" s="38">
        <v>99.9</v>
      </c>
      <c r="E36" s="38">
        <v>82.1</v>
      </c>
      <c r="F36" s="39">
        <f t="shared" si="0"/>
        <v>0.17817817817817827</v>
      </c>
    </row>
    <row r="37" spans="1:6" ht="13.5" hidden="1" customHeight="1">
      <c r="A37" s="64"/>
      <c r="B37" s="58"/>
      <c r="C37" s="38" t="s">
        <v>288</v>
      </c>
      <c r="D37" s="38">
        <v>178</v>
      </c>
      <c r="E37" s="38">
        <v>172</v>
      </c>
      <c r="F37" s="39">
        <f t="shared" si="0"/>
        <v>3.3707865168539325E-2</v>
      </c>
    </row>
    <row r="38" spans="1:6" ht="13.5" hidden="1" customHeight="1">
      <c r="A38" s="64"/>
      <c r="B38" s="57" t="s">
        <v>27</v>
      </c>
      <c r="C38" s="38" t="s">
        <v>287</v>
      </c>
      <c r="D38" s="38">
        <v>99.9</v>
      </c>
      <c r="E38" s="38">
        <v>81.900000000000006</v>
      </c>
      <c r="F38" s="39">
        <f t="shared" si="0"/>
        <v>0.18018018018018017</v>
      </c>
    </row>
    <row r="39" spans="1:6" ht="13.5" hidden="1" customHeight="1">
      <c r="A39" s="64"/>
      <c r="B39" s="58"/>
      <c r="C39" s="38" t="s">
        <v>288</v>
      </c>
      <c r="D39" s="38">
        <v>178</v>
      </c>
      <c r="E39" s="38">
        <v>172</v>
      </c>
      <c r="F39" s="39">
        <f t="shared" si="0"/>
        <v>3.3707865168539325E-2</v>
      </c>
    </row>
    <row r="40" spans="1:6" ht="13.5" hidden="1" customHeight="1">
      <c r="A40" s="64"/>
      <c r="B40" s="57" t="s">
        <v>28</v>
      </c>
      <c r="C40" s="38" t="s">
        <v>287</v>
      </c>
      <c r="D40" s="38">
        <v>99.9</v>
      </c>
      <c r="E40" s="38">
        <v>82.1</v>
      </c>
      <c r="F40" s="39">
        <f t="shared" si="0"/>
        <v>0.17817817817817827</v>
      </c>
    </row>
    <row r="41" spans="1:6" ht="13.5" hidden="1" customHeight="1">
      <c r="A41" s="64"/>
      <c r="B41" s="58"/>
      <c r="C41" s="38" t="s">
        <v>288</v>
      </c>
      <c r="D41" s="38">
        <v>178</v>
      </c>
      <c r="E41" s="38">
        <v>170</v>
      </c>
      <c r="F41" s="39">
        <f t="shared" si="0"/>
        <v>4.49438202247191E-2</v>
      </c>
    </row>
    <row r="42" spans="1:6" ht="13.5" hidden="1" customHeight="1">
      <c r="A42" s="64"/>
      <c r="B42" s="57" t="s">
        <v>29</v>
      </c>
      <c r="C42" s="38" t="s">
        <v>287</v>
      </c>
      <c r="D42" s="38">
        <v>99.9</v>
      </c>
      <c r="E42" s="38">
        <v>81.2</v>
      </c>
      <c r="F42" s="39">
        <f t="shared" si="0"/>
        <v>0.18718718718718722</v>
      </c>
    </row>
    <row r="43" spans="1:6" ht="13.5" hidden="1" customHeight="1">
      <c r="A43" s="64"/>
      <c r="B43" s="59"/>
      <c r="C43" s="38" t="s">
        <v>288</v>
      </c>
      <c r="D43" s="38">
        <v>178</v>
      </c>
      <c r="E43" s="38">
        <v>154</v>
      </c>
      <c r="F43" s="39">
        <f t="shared" si="0"/>
        <v>0.1348314606741573</v>
      </c>
    </row>
    <row r="44" spans="1:6" ht="13.5" hidden="1" customHeight="1">
      <c r="A44" s="64"/>
      <c r="B44" s="58"/>
      <c r="C44" s="38" t="s">
        <v>295</v>
      </c>
      <c r="D44" s="38">
        <v>278</v>
      </c>
      <c r="E44" s="38">
        <v>278</v>
      </c>
      <c r="F44" s="39">
        <f t="shared" si="0"/>
        <v>0</v>
      </c>
    </row>
    <row r="45" spans="1:6" ht="13.5" hidden="1" customHeight="1">
      <c r="A45" s="64"/>
      <c r="B45" s="57" t="s">
        <v>484</v>
      </c>
      <c r="C45" s="38" t="s">
        <v>287</v>
      </c>
      <c r="D45" s="38">
        <v>99.9</v>
      </c>
      <c r="E45" s="38">
        <v>79.5</v>
      </c>
      <c r="F45" s="39">
        <f t="shared" si="0"/>
        <v>0.20420420420420424</v>
      </c>
    </row>
    <row r="46" spans="1:6" ht="13.5" hidden="1" customHeight="1">
      <c r="A46" s="64"/>
      <c r="B46" s="58"/>
      <c r="C46" s="38" t="s">
        <v>288</v>
      </c>
      <c r="D46" s="38">
        <v>178</v>
      </c>
      <c r="E46" s="38">
        <v>173</v>
      </c>
      <c r="F46" s="39">
        <f t="shared" si="0"/>
        <v>2.8089887640449437E-2</v>
      </c>
    </row>
    <row r="47" spans="1:6" ht="13.5" hidden="1" customHeight="1">
      <c r="A47" s="64"/>
      <c r="B47" s="57" t="s">
        <v>13</v>
      </c>
      <c r="C47" s="38" t="s">
        <v>287</v>
      </c>
      <c r="D47" s="38">
        <v>99.9</v>
      </c>
      <c r="E47" s="38">
        <v>74.2</v>
      </c>
      <c r="F47" s="39">
        <f t="shared" si="0"/>
        <v>0.25725725725725729</v>
      </c>
    </row>
    <row r="48" spans="1:6" ht="13.5" hidden="1" customHeight="1">
      <c r="A48" s="64"/>
      <c r="B48" s="58"/>
      <c r="C48" s="38" t="s">
        <v>288</v>
      </c>
      <c r="D48" s="38">
        <v>178</v>
      </c>
      <c r="E48" s="38">
        <v>173</v>
      </c>
      <c r="F48" s="39">
        <f t="shared" si="0"/>
        <v>2.8089887640449437E-2</v>
      </c>
    </row>
    <row r="49" spans="1:6" ht="13.5" hidden="1" customHeight="1">
      <c r="A49" s="64"/>
      <c r="B49" s="57" t="s">
        <v>296</v>
      </c>
      <c r="C49" s="38" t="s">
        <v>287</v>
      </c>
      <c r="D49" s="38">
        <v>99.9</v>
      </c>
      <c r="E49" s="38">
        <v>79.7</v>
      </c>
      <c r="F49" s="39">
        <f t="shared" si="0"/>
        <v>0.20220220220220222</v>
      </c>
    </row>
    <row r="50" spans="1:6" ht="13.5" hidden="1" customHeight="1">
      <c r="A50" s="64"/>
      <c r="B50" s="58"/>
      <c r="C50" s="38" t="s">
        <v>288</v>
      </c>
      <c r="D50" s="38">
        <v>178</v>
      </c>
      <c r="E50" s="38">
        <v>173</v>
      </c>
      <c r="F50" s="39">
        <f t="shared" si="0"/>
        <v>2.8089887640449437E-2</v>
      </c>
    </row>
    <row r="51" spans="1:6" ht="13.5" hidden="1" customHeight="1">
      <c r="A51" s="64"/>
      <c r="B51" s="57" t="s">
        <v>15</v>
      </c>
      <c r="C51" s="38" t="s">
        <v>287</v>
      </c>
      <c r="D51" s="38">
        <v>99.9</v>
      </c>
      <c r="E51" s="38">
        <v>79.7</v>
      </c>
      <c r="F51" s="39">
        <f t="shared" si="0"/>
        <v>0.20220220220220222</v>
      </c>
    </row>
    <row r="52" spans="1:6" ht="13.5" hidden="1" customHeight="1">
      <c r="A52" s="64"/>
      <c r="B52" s="58"/>
      <c r="C52" s="38" t="s">
        <v>288</v>
      </c>
      <c r="D52" s="38">
        <v>178</v>
      </c>
      <c r="E52" s="38">
        <v>174</v>
      </c>
      <c r="F52" s="39">
        <f t="shared" si="0"/>
        <v>2.247191011235955E-2</v>
      </c>
    </row>
    <row r="53" spans="1:6" ht="13.5" hidden="1" customHeight="1">
      <c r="A53" s="64"/>
      <c r="B53" s="57" t="s">
        <v>16</v>
      </c>
      <c r="C53" s="38" t="s">
        <v>287</v>
      </c>
      <c r="D53" s="38">
        <v>99.9</v>
      </c>
      <c r="E53" s="38">
        <v>80.599999999999994</v>
      </c>
      <c r="F53" s="39">
        <f t="shared" si="0"/>
        <v>0.19319319319319331</v>
      </c>
    </row>
    <row r="54" spans="1:6" ht="13.5" hidden="1" customHeight="1">
      <c r="A54" s="64"/>
      <c r="B54" s="58"/>
      <c r="C54" s="38" t="s">
        <v>288</v>
      </c>
      <c r="D54" s="38">
        <v>178</v>
      </c>
      <c r="E54" s="38">
        <v>159</v>
      </c>
      <c r="F54" s="39">
        <f t="shared" si="0"/>
        <v>0.10674157303370786</v>
      </c>
    </row>
    <row r="55" spans="1:6" ht="13.5" hidden="1" customHeight="1">
      <c r="A55" s="64"/>
      <c r="B55" s="57" t="s">
        <v>297</v>
      </c>
      <c r="C55" s="38" t="s">
        <v>287</v>
      </c>
      <c r="D55" s="38">
        <v>99.9</v>
      </c>
      <c r="E55" s="38">
        <v>77.3</v>
      </c>
      <c r="F55" s="39">
        <f t="shared" si="0"/>
        <v>0.22622622622622629</v>
      </c>
    </row>
    <row r="56" spans="1:6" ht="13.5" hidden="1" customHeight="1">
      <c r="A56" s="64"/>
      <c r="B56" s="58"/>
      <c r="C56" s="38" t="s">
        <v>288</v>
      </c>
      <c r="D56" s="38">
        <v>178</v>
      </c>
      <c r="E56" s="38">
        <v>149</v>
      </c>
      <c r="F56" s="39">
        <f t="shared" si="0"/>
        <v>0.16292134831460675</v>
      </c>
    </row>
    <row r="57" spans="1:6" ht="13.5" hidden="1" customHeight="1">
      <c r="A57" s="64"/>
      <c r="B57" s="57" t="s">
        <v>7</v>
      </c>
      <c r="C57" s="38" t="s">
        <v>287</v>
      </c>
      <c r="D57" s="38">
        <v>199</v>
      </c>
      <c r="E57" s="38">
        <v>182</v>
      </c>
      <c r="F57" s="39">
        <f t="shared" si="0"/>
        <v>8.5427135678391955E-2</v>
      </c>
    </row>
    <row r="58" spans="1:6" ht="13.5" hidden="1" customHeight="1">
      <c r="A58" s="64"/>
      <c r="B58" s="58"/>
      <c r="C58" s="38" t="s">
        <v>288</v>
      </c>
      <c r="D58" s="38">
        <v>357</v>
      </c>
      <c r="E58" s="38">
        <v>348</v>
      </c>
      <c r="F58" s="39">
        <f t="shared" si="0"/>
        <v>2.5210084033613446E-2</v>
      </c>
    </row>
    <row r="59" spans="1:6" ht="13.5" hidden="1" customHeight="1">
      <c r="A59" s="64"/>
      <c r="B59" s="57" t="s">
        <v>298</v>
      </c>
      <c r="C59" s="38" t="s">
        <v>287</v>
      </c>
      <c r="D59" s="38">
        <v>199</v>
      </c>
      <c r="E59" s="38">
        <v>182</v>
      </c>
      <c r="F59" s="39">
        <f t="shared" si="0"/>
        <v>8.5427135678391955E-2</v>
      </c>
    </row>
    <row r="60" spans="1:6" ht="13.5" hidden="1" customHeight="1">
      <c r="A60" s="64"/>
      <c r="B60" s="58"/>
      <c r="C60" s="38" t="s">
        <v>288</v>
      </c>
      <c r="D60" s="38">
        <v>357</v>
      </c>
      <c r="E60" s="38">
        <v>351</v>
      </c>
      <c r="F60" s="39">
        <f t="shared" si="0"/>
        <v>1.680672268907563E-2</v>
      </c>
    </row>
    <row r="61" spans="1:6" ht="13.5" hidden="1" customHeight="1">
      <c r="A61" s="64"/>
      <c r="B61" s="57" t="s">
        <v>299</v>
      </c>
      <c r="C61" s="38" t="s">
        <v>287</v>
      </c>
      <c r="D61" s="38">
        <v>199</v>
      </c>
      <c r="E61" s="38">
        <v>182</v>
      </c>
      <c r="F61" s="39">
        <f t="shared" si="0"/>
        <v>8.5427135678391955E-2</v>
      </c>
    </row>
    <row r="62" spans="1:6" ht="13.5" hidden="1" customHeight="1">
      <c r="A62" s="64"/>
      <c r="B62" s="58"/>
      <c r="C62" s="38" t="s">
        <v>288</v>
      </c>
      <c r="D62" s="38">
        <v>357</v>
      </c>
      <c r="E62" s="38">
        <v>348</v>
      </c>
      <c r="F62" s="39">
        <f t="shared" si="0"/>
        <v>2.5210084033613446E-2</v>
      </c>
    </row>
    <row r="63" spans="1:6" ht="13.5" hidden="1" customHeight="1">
      <c r="A63" s="64"/>
      <c r="B63" s="57" t="s">
        <v>300</v>
      </c>
      <c r="C63" s="38" t="s">
        <v>287</v>
      </c>
      <c r="D63" s="38">
        <v>199</v>
      </c>
      <c r="E63" s="38">
        <v>171</v>
      </c>
      <c r="F63" s="39">
        <f t="shared" si="0"/>
        <v>0.1407035175879397</v>
      </c>
    </row>
    <row r="64" spans="1:6" ht="13.5" hidden="1" customHeight="1">
      <c r="A64" s="64"/>
      <c r="B64" s="58"/>
      <c r="C64" s="38" t="s">
        <v>288</v>
      </c>
      <c r="D64" s="38">
        <v>357</v>
      </c>
      <c r="E64" s="38">
        <v>350</v>
      </c>
      <c r="F64" s="39">
        <f t="shared" si="0"/>
        <v>1.9607843137254902E-2</v>
      </c>
    </row>
    <row r="65" spans="1:6" ht="13.5" hidden="1" customHeight="1">
      <c r="A65" s="64"/>
      <c r="B65" s="57" t="s">
        <v>10</v>
      </c>
      <c r="C65" s="38" t="s">
        <v>287</v>
      </c>
      <c r="D65" s="38">
        <v>199</v>
      </c>
      <c r="E65" s="38">
        <v>168</v>
      </c>
      <c r="F65" s="39">
        <f t="shared" si="0"/>
        <v>0.15577889447236182</v>
      </c>
    </row>
    <row r="66" spans="1:6" ht="13.5" hidden="1" customHeight="1">
      <c r="A66" s="64"/>
      <c r="B66" s="58"/>
      <c r="C66" s="38" t="s">
        <v>288</v>
      </c>
      <c r="D66" s="38">
        <v>357</v>
      </c>
      <c r="E66" s="38">
        <v>347</v>
      </c>
      <c r="F66" s="39">
        <f t="shared" si="0"/>
        <v>2.8011204481792718E-2</v>
      </c>
    </row>
    <row r="67" spans="1:6" ht="13.5" hidden="1" customHeight="1">
      <c r="A67" s="64"/>
      <c r="B67" s="60" t="s">
        <v>301</v>
      </c>
      <c r="C67" s="38" t="s">
        <v>287</v>
      </c>
      <c r="D67" s="38">
        <v>97.5</v>
      </c>
      <c r="E67" s="38">
        <v>55</v>
      </c>
      <c r="F67" s="39">
        <f t="shared" si="0"/>
        <v>0.4358974358974359</v>
      </c>
    </row>
    <row r="68" spans="1:6" ht="13.5" hidden="1" customHeight="1">
      <c r="A68" s="64"/>
      <c r="B68" s="61"/>
      <c r="C68" s="38" t="s">
        <v>288</v>
      </c>
      <c r="D68" s="38">
        <v>686</v>
      </c>
      <c r="E68" s="38">
        <v>677</v>
      </c>
      <c r="F68" s="39">
        <f t="shared" si="0"/>
        <v>1.3119533527696793E-2</v>
      </c>
    </row>
    <row r="69" spans="1:6" ht="13.5" hidden="1" customHeight="1">
      <c r="A69" s="64"/>
      <c r="B69" s="62"/>
      <c r="C69" s="38" t="s">
        <v>295</v>
      </c>
      <c r="D69" s="38">
        <v>146</v>
      </c>
      <c r="E69" s="38">
        <v>129</v>
      </c>
      <c r="F69" s="39">
        <f t="shared" si="0"/>
        <v>0.11643835616438356</v>
      </c>
    </row>
    <row r="70" spans="1:6" ht="13.5" hidden="1" customHeight="1">
      <c r="A70" s="64"/>
      <c r="B70" s="60" t="s">
        <v>302</v>
      </c>
      <c r="C70" s="38" t="s">
        <v>287</v>
      </c>
      <c r="D70" s="38">
        <v>97.5</v>
      </c>
      <c r="E70" s="38">
        <v>52</v>
      </c>
      <c r="F70" s="39">
        <f t="shared" si="0"/>
        <v>0.46666666666666667</v>
      </c>
    </row>
    <row r="71" spans="1:6" ht="13.5" hidden="1" customHeight="1">
      <c r="A71" s="64"/>
      <c r="B71" s="61"/>
      <c r="C71" s="38" t="s">
        <v>288</v>
      </c>
      <c r="D71" s="40">
        <v>1.1399999999999999</v>
      </c>
      <c r="E71" s="40">
        <v>1.04</v>
      </c>
      <c r="F71" s="39">
        <f t="shared" si="0"/>
        <v>8.7719298245613919E-2</v>
      </c>
    </row>
    <row r="72" spans="1:6" ht="13.5" hidden="1" customHeight="1">
      <c r="A72" s="64"/>
      <c r="B72" s="62"/>
      <c r="C72" s="38" t="s">
        <v>295</v>
      </c>
      <c r="D72" s="38">
        <v>592</v>
      </c>
      <c r="E72" s="38">
        <v>579</v>
      </c>
      <c r="F72" s="39">
        <f t="shared" si="0"/>
        <v>2.1959459459459461E-2</v>
      </c>
    </row>
    <row r="73" spans="1:6" ht="13.5" hidden="1" customHeight="1">
      <c r="A73" s="64"/>
      <c r="B73" s="60" t="s">
        <v>338</v>
      </c>
      <c r="C73" s="38" t="s">
        <v>287</v>
      </c>
      <c r="D73" s="38">
        <v>60.2</v>
      </c>
      <c r="E73" s="38">
        <v>48.8</v>
      </c>
      <c r="F73" s="39">
        <f t="shared" si="0"/>
        <v>0.18936877076411968</v>
      </c>
    </row>
    <row r="74" spans="1:6" ht="13.5" hidden="1" customHeight="1">
      <c r="A74" s="64"/>
      <c r="B74" s="62"/>
      <c r="C74" s="38" t="s">
        <v>288</v>
      </c>
      <c r="D74" s="38">
        <v>496</v>
      </c>
      <c r="E74" s="38">
        <v>300</v>
      </c>
      <c r="F74" s="39">
        <f t="shared" si="0"/>
        <v>0.39516129032258063</v>
      </c>
    </row>
    <row r="75" spans="1:6" ht="13.5" hidden="1" customHeight="1">
      <c r="A75" s="64"/>
      <c r="B75" s="60" t="s">
        <v>303</v>
      </c>
      <c r="C75" s="38" t="s">
        <v>287</v>
      </c>
      <c r="D75" s="38">
        <v>60.2</v>
      </c>
      <c r="E75" s="38">
        <v>52.5</v>
      </c>
      <c r="F75" s="39">
        <f t="shared" si="0"/>
        <v>0.12790697674418608</v>
      </c>
    </row>
    <row r="76" spans="1:6" ht="13.5" hidden="1" customHeight="1">
      <c r="A76" s="64"/>
      <c r="B76" s="61"/>
      <c r="C76" s="38" t="s">
        <v>288</v>
      </c>
      <c r="D76" s="38">
        <v>75.5</v>
      </c>
      <c r="E76" s="38">
        <v>38.6</v>
      </c>
      <c r="F76" s="39">
        <f t="shared" si="0"/>
        <v>0.48874172185430459</v>
      </c>
    </row>
    <row r="77" spans="1:6" ht="13.5" hidden="1" customHeight="1">
      <c r="A77" s="64"/>
      <c r="B77" s="61"/>
      <c r="C77" s="38" t="s">
        <v>304</v>
      </c>
      <c r="D77" s="38">
        <v>2000</v>
      </c>
      <c r="E77" s="38">
        <v>997</v>
      </c>
      <c r="F77" s="39">
        <f>(D77-E77)/D77</f>
        <v>0.50149999999999995</v>
      </c>
    </row>
    <row r="78" spans="1:6" ht="13.5" customHeight="1">
      <c r="A78" s="64"/>
      <c r="B78" s="62"/>
      <c r="C78" s="38" t="s">
        <v>305</v>
      </c>
      <c r="D78" s="38">
        <v>230</v>
      </c>
      <c r="E78" s="38">
        <v>14</v>
      </c>
      <c r="F78" s="39">
        <f t="shared" si="0"/>
        <v>0.93913043478260871</v>
      </c>
    </row>
    <row r="79" spans="1:6" ht="13.5" hidden="1" customHeight="1">
      <c r="A79" s="64"/>
      <c r="B79" s="60" t="s">
        <v>306</v>
      </c>
      <c r="C79" s="38" t="s">
        <v>287</v>
      </c>
      <c r="D79" s="38">
        <v>135</v>
      </c>
      <c r="E79" s="38">
        <v>108</v>
      </c>
      <c r="F79" s="39">
        <f t="shared" si="0"/>
        <v>0.2</v>
      </c>
    </row>
    <row r="80" spans="1:6" ht="13.5" hidden="1" customHeight="1">
      <c r="A80" s="64"/>
      <c r="B80" s="61"/>
      <c r="C80" s="38" t="s">
        <v>295</v>
      </c>
      <c r="D80" s="38">
        <v>1390</v>
      </c>
      <c r="E80" s="38">
        <v>853</v>
      </c>
      <c r="F80" s="39">
        <f t="shared" si="0"/>
        <v>0.38633093525179857</v>
      </c>
    </row>
    <row r="81" spans="1:6" ht="13.5" hidden="1" customHeight="1">
      <c r="A81" s="64"/>
      <c r="B81" s="62"/>
      <c r="C81" s="38" t="s">
        <v>304</v>
      </c>
      <c r="D81" s="38">
        <v>1320</v>
      </c>
      <c r="E81" s="38">
        <v>372</v>
      </c>
      <c r="F81" s="39">
        <f t="shared" si="0"/>
        <v>0.71818181818181814</v>
      </c>
    </row>
    <row r="82" spans="1:6" ht="13.5" hidden="1" customHeight="1">
      <c r="A82" s="64"/>
      <c r="B82" s="60" t="s">
        <v>307</v>
      </c>
      <c r="C82" s="38" t="s">
        <v>287</v>
      </c>
      <c r="D82" s="38">
        <v>60.2</v>
      </c>
      <c r="E82" s="38">
        <v>23.9</v>
      </c>
      <c r="F82" s="39">
        <f t="shared" si="0"/>
        <v>0.60299003322259137</v>
      </c>
    </row>
    <row r="83" spans="1:6" ht="13.5" hidden="1" customHeight="1">
      <c r="A83" s="64"/>
      <c r="B83" s="61"/>
      <c r="C83" s="38" t="s">
        <v>288</v>
      </c>
      <c r="D83" s="38">
        <v>745</v>
      </c>
      <c r="E83" s="38">
        <v>651</v>
      </c>
      <c r="F83" s="39">
        <f t="shared" si="0"/>
        <v>0.12617449664429531</v>
      </c>
    </row>
    <row r="84" spans="1:6" ht="13.5" hidden="1" customHeight="1">
      <c r="A84" s="64"/>
      <c r="B84" s="62"/>
      <c r="C84" s="38" t="s">
        <v>295</v>
      </c>
      <c r="D84" s="38">
        <v>585</v>
      </c>
      <c r="E84" s="38">
        <v>545</v>
      </c>
      <c r="F84" s="39">
        <f t="shared" si="0"/>
        <v>6.8376068376068383E-2</v>
      </c>
    </row>
    <row r="85" spans="1:6" ht="13.5" hidden="1" customHeight="1">
      <c r="A85" s="64"/>
      <c r="B85" s="60" t="s">
        <v>308</v>
      </c>
      <c r="C85" s="38" t="s">
        <v>287</v>
      </c>
      <c r="D85" s="38">
        <v>279</v>
      </c>
      <c r="E85" s="38">
        <v>189</v>
      </c>
      <c r="F85" s="39">
        <f t="shared" si="0"/>
        <v>0.32258064516129031</v>
      </c>
    </row>
    <row r="86" spans="1:6" ht="13.5" hidden="1" customHeight="1">
      <c r="A86" s="64"/>
      <c r="B86" s="62"/>
      <c r="C86" s="38" t="s">
        <v>288</v>
      </c>
      <c r="D86" s="38">
        <v>837</v>
      </c>
      <c r="E86" s="38">
        <v>604</v>
      </c>
      <c r="F86" s="39">
        <f t="shared" si="0"/>
        <v>0.27837514934289126</v>
      </c>
    </row>
    <row r="87" spans="1:6" ht="13.5" hidden="1" customHeight="1">
      <c r="A87" s="64"/>
      <c r="B87" s="60" t="s">
        <v>309</v>
      </c>
      <c r="C87" s="38" t="s">
        <v>287</v>
      </c>
      <c r="D87" s="38">
        <v>279</v>
      </c>
      <c r="E87" s="38">
        <v>170</v>
      </c>
      <c r="F87" s="39">
        <f t="shared" si="0"/>
        <v>0.39068100358422941</v>
      </c>
    </row>
    <row r="88" spans="1:6" ht="13.5" hidden="1" customHeight="1">
      <c r="A88" s="64"/>
      <c r="B88" s="62"/>
      <c r="C88" s="38" t="s">
        <v>288</v>
      </c>
      <c r="D88" s="38">
        <v>837</v>
      </c>
      <c r="E88" s="38">
        <v>687</v>
      </c>
      <c r="F88" s="39">
        <f t="shared" si="0"/>
        <v>0.17921146953405018</v>
      </c>
    </row>
    <row r="89" spans="1:6" ht="13.5" hidden="1" customHeight="1">
      <c r="A89" s="64"/>
      <c r="B89" s="60" t="s">
        <v>310</v>
      </c>
      <c r="C89" s="38" t="s">
        <v>287</v>
      </c>
      <c r="D89" s="38">
        <v>279</v>
      </c>
      <c r="E89" s="38">
        <v>248</v>
      </c>
      <c r="F89" s="39">
        <f t="shared" si="0"/>
        <v>0.1111111111111111</v>
      </c>
    </row>
    <row r="90" spans="1:6" ht="13.5" hidden="1" customHeight="1">
      <c r="A90" s="64"/>
      <c r="B90" s="62"/>
      <c r="C90" s="38" t="s">
        <v>288</v>
      </c>
      <c r="D90" s="38">
        <v>558</v>
      </c>
      <c r="E90" s="38">
        <v>558</v>
      </c>
      <c r="F90" s="39">
        <f t="shared" si="0"/>
        <v>0</v>
      </c>
    </row>
    <row r="91" spans="1:6" ht="13.5" hidden="1" customHeight="1">
      <c r="A91" s="64"/>
      <c r="B91" s="60" t="s">
        <v>311</v>
      </c>
      <c r="C91" s="38" t="s">
        <v>483</v>
      </c>
      <c r="D91" s="38">
        <v>279</v>
      </c>
      <c r="E91" s="38">
        <v>255</v>
      </c>
      <c r="F91" s="39">
        <f t="shared" si="0"/>
        <v>8.6021505376344093E-2</v>
      </c>
    </row>
    <row r="92" spans="1:6" ht="13.5" hidden="1" customHeight="1">
      <c r="A92" s="64"/>
      <c r="B92" s="62"/>
      <c r="C92" s="38" t="s">
        <v>288</v>
      </c>
      <c r="D92" s="38">
        <v>1.0900000000000001</v>
      </c>
      <c r="E92" s="38">
        <v>1.08</v>
      </c>
      <c r="F92" s="39">
        <f t="shared" si="0"/>
        <v>9.174311926605512E-3</v>
      </c>
    </row>
    <row r="93" spans="1:6" ht="13.5" customHeight="1">
      <c r="A93" s="64"/>
      <c r="B93" s="60" t="s">
        <v>312</v>
      </c>
      <c r="C93" s="38" t="s">
        <v>287</v>
      </c>
      <c r="D93" s="38">
        <v>279</v>
      </c>
      <c r="E93" s="38">
        <v>35.799999999999997</v>
      </c>
      <c r="F93" s="39">
        <f>(D93-E93)/D93</f>
        <v>0.87168458781362002</v>
      </c>
    </row>
    <row r="94" spans="1:6" ht="13.5" customHeight="1">
      <c r="A94" s="64"/>
      <c r="B94" s="62"/>
      <c r="C94" s="38" t="s">
        <v>288</v>
      </c>
      <c r="D94" s="38">
        <v>558</v>
      </c>
      <c r="E94" s="38">
        <v>33.6</v>
      </c>
      <c r="F94" s="39">
        <f>(D94-E94)/D94</f>
        <v>0.93978494623655906</v>
      </c>
    </row>
    <row r="95" spans="1:6" ht="13.5" hidden="1" customHeight="1">
      <c r="A95" s="64"/>
      <c r="B95" s="60" t="s">
        <v>313</v>
      </c>
      <c r="C95" s="38" t="s">
        <v>287</v>
      </c>
      <c r="D95" s="38">
        <v>279</v>
      </c>
      <c r="E95" s="38">
        <v>223</v>
      </c>
      <c r="F95" s="39">
        <f t="shared" si="0"/>
        <v>0.20071684587813621</v>
      </c>
    </row>
    <row r="96" spans="1:6" ht="13.5" hidden="1" customHeight="1">
      <c r="A96" s="64"/>
      <c r="B96" s="62"/>
      <c r="C96" s="38" t="s">
        <v>288</v>
      </c>
      <c r="D96" s="38">
        <v>558</v>
      </c>
      <c r="E96" s="38">
        <v>227</v>
      </c>
      <c r="F96" s="39">
        <f t="shared" si="0"/>
        <v>0.59318996415770608</v>
      </c>
    </row>
    <row r="97" spans="1:6" ht="13.5" hidden="1" customHeight="1">
      <c r="A97" s="64"/>
      <c r="B97" s="60" t="s">
        <v>314</v>
      </c>
      <c r="C97" s="38" t="s">
        <v>287</v>
      </c>
      <c r="D97" s="38">
        <v>100</v>
      </c>
      <c r="E97" s="38">
        <v>55.9</v>
      </c>
      <c r="F97" s="39">
        <f t="shared" si="0"/>
        <v>0.441</v>
      </c>
    </row>
    <row r="98" spans="1:6" ht="13.5" hidden="1" customHeight="1">
      <c r="A98" s="64"/>
      <c r="B98" s="62"/>
      <c r="C98" s="38" t="s">
        <v>288</v>
      </c>
      <c r="D98" s="38">
        <v>179</v>
      </c>
      <c r="E98" s="38">
        <v>174</v>
      </c>
      <c r="F98" s="39">
        <f t="shared" si="0"/>
        <v>2.7932960893854747E-2</v>
      </c>
    </row>
    <row r="99" spans="1:6" ht="13.5" hidden="1" customHeight="1">
      <c r="A99" s="64"/>
      <c r="B99" s="60" t="s">
        <v>315</v>
      </c>
      <c r="C99" s="38" t="s">
        <v>287</v>
      </c>
      <c r="D99" s="38">
        <v>100</v>
      </c>
      <c r="E99" s="38">
        <v>59.4</v>
      </c>
      <c r="F99" s="39">
        <f t="shared" si="0"/>
        <v>0.40600000000000003</v>
      </c>
    </row>
    <row r="100" spans="1:6" ht="13.5" hidden="1" customHeight="1">
      <c r="A100" s="64"/>
      <c r="B100" s="62"/>
      <c r="C100" s="38" t="s">
        <v>288</v>
      </c>
      <c r="D100" s="38">
        <v>179</v>
      </c>
      <c r="E100" s="38">
        <v>163</v>
      </c>
      <c r="F100" s="39">
        <f t="shared" si="0"/>
        <v>8.9385474860335198E-2</v>
      </c>
    </row>
    <row r="101" spans="1:6" ht="13.5" hidden="1" customHeight="1">
      <c r="A101" s="64"/>
      <c r="B101" s="60" t="s">
        <v>316</v>
      </c>
      <c r="C101" s="38" t="s">
        <v>287</v>
      </c>
      <c r="D101" s="38">
        <v>100</v>
      </c>
      <c r="E101" s="38">
        <v>61.8</v>
      </c>
      <c r="F101" s="39">
        <f t="shared" si="0"/>
        <v>0.38200000000000001</v>
      </c>
    </row>
    <row r="102" spans="1:6" ht="13.5" hidden="1" customHeight="1">
      <c r="A102" s="64"/>
      <c r="B102" s="62"/>
      <c r="C102" s="38" t="s">
        <v>288</v>
      </c>
      <c r="D102" s="38">
        <v>179</v>
      </c>
      <c r="E102" s="38">
        <v>176</v>
      </c>
      <c r="F102" s="39">
        <f t="shared" si="0"/>
        <v>1.6759776536312849E-2</v>
      </c>
    </row>
    <row r="103" spans="1:6" ht="13.5" hidden="1" customHeight="1">
      <c r="A103" s="64"/>
      <c r="B103" s="60" t="s">
        <v>317</v>
      </c>
      <c r="C103" s="38" t="s">
        <v>287</v>
      </c>
      <c r="D103" s="38">
        <v>100</v>
      </c>
      <c r="E103" s="38">
        <v>62</v>
      </c>
      <c r="F103" s="39">
        <f t="shared" si="0"/>
        <v>0.38</v>
      </c>
    </row>
    <row r="104" spans="1:6" ht="13.5" hidden="1" customHeight="1">
      <c r="A104" s="64"/>
      <c r="B104" s="62"/>
      <c r="C104" s="38" t="s">
        <v>288</v>
      </c>
      <c r="D104" s="38">
        <v>179</v>
      </c>
      <c r="E104" s="38">
        <v>177</v>
      </c>
      <c r="F104" s="39">
        <f t="shared" si="0"/>
        <v>1.11731843575419E-2</v>
      </c>
    </row>
    <row r="105" spans="1:6" ht="13.5" hidden="1" customHeight="1">
      <c r="A105" s="64"/>
      <c r="B105" s="60" t="s">
        <v>318</v>
      </c>
      <c r="C105" s="38" t="s">
        <v>287</v>
      </c>
      <c r="D105" s="38">
        <v>100</v>
      </c>
      <c r="E105" s="38">
        <v>62.2</v>
      </c>
      <c r="F105" s="39">
        <f t="shared" si="0"/>
        <v>0.37799999999999995</v>
      </c>
    </row>
    <row r="106" spans="1:6" ht="13.5" hidden="1" customHeight="1">
      <c r="A106" s="64"/>
      <c r="B106" s="62"/>
      <c r="C106" s="38" t="s">
        <v>288</v>
      </c>
      <c r="D106" s="38">
        <v>179</v>
      </c>
      <c r="E106" s="38">
        <v>177</v>
      </c>
      <c r="F106" s="39">
        <f t="shared" si="0"/>
        <v>1.11731843575419E-2</v>
      </c>
    </row>
    <row r="107" spans="1:6" ht="13.5" hidden="1" customHeight="1">
      <c r="A107" s="64"/>
      <c r="B107" s="60" t="s">
        <v>319</v>
      </c>
      <c r="C107" s="38" t="s">
        <v>287</v>
      </c>
      <c r="D107" s="38">
        <v>99.9</v>
      </c>
      <c r="E107" s="38">
        <v>35.799999999999997</v>
      </c>
      <c r="F107" s="39">
        <f t="shared" si="0"/>
        <v>0.64164164164164172</v>
      </c>
    </row>
    <row r="108" spans="1:6" ht="13.5" hidden="1" customHeight="1">
      <c r="A108" s="64"/>
      <c r="B108" s="62"/>
      <c r="C108" s="38" t="s">
        <v>288</v>
      </c>
      <c r="D108" s="38">
        <v>990</v>
      </c>
      <c r="E108" s="38">
        <v>985</v>
      </c>
      <c r="F108" s="39">
        <f t="shared" si="0"/>
        <v>5.0505050505050509E-3</v>
      </c>
    </row>
    <row r="109" spans="1:6" ht="13.5" hidden="1" customHeight="1">
      <c r="A109" s="64"/>
      <c r="B109" s="60" t="s">
        <v>320</v>
      </c>
      <c r="C109" s="38" t="s">
        <v>287</v>
      </c>
      <c r="D109" s="38">
        <v>100</v>
      </c>
      <c r="E109" s="38">
        <v>36.4</v>
      </c>
      <c r="F109" s="39">
        <f t="shared" si="0"/>
        <v>0.63600000000000001</v>
      </c>
    </row>
    <row r="110" spans="1:6" ht="13.5" hidden="1" customHeight="1">
      <c r="A110" s="64"/>
      <c r="B110" s="61"/>
      <c r="C110" s="38" t="s">
        <v>288</v>
      </c>
      <c r="D110" s="38">
        <v>179</v>
      </c>
      <c r="E110" s="38">
        <v>75.2</v>
      </c>
      <c r="F110" s="39">
        <f t="shared" si="0"/>
        <v>0.57988826815642458</v>
      </c>
    </row>
    <row r="111" spans="1:6" ht="13.5" hidden="1" customHeight="1">
      <c r="A111" s="64"/>
      <c r="B111" s="62"/>
      <c r="C111" s="38" t="s">
        <v>321</v>
      </c>
      <c r="D111" s="38">
        <v>558</v>
      </c>
      <c r="E111" s="38">
        <v>444</v>
      </c>
      <c r="F111" s="39">
        <f t="shared" si="0"/>
        <v>0.20430107526881722</v>
      </c>
    </row>
    <row r="112" spans="1:6" ht="13.5" hidden="1" customHeight="1">
      <c r="A112" s="64"/>
      <c r="B112" s="60" t="s">
        <v>322</v>
      </c>
      <c r="C112" s="38" t="s">
        <v>287</v>
      </c>
      <c r="D112" s="38">
        <v>100</v>
      </c>
      <c r="E112" s="38">
        <v>57.3</v>
      </c>
      <c r="F112" s="39">
        <f t="shared" si="0"/>
        <v>0.42700000000000005</v>
      </c>
    </row>
    <row r="113" spans="1:6" ht="13.5" hidden="1" customHeight="1">
      <c r="A113" s="64"/>
      <c r="B113" s="62"/>
      <c r="C113" s="38" t="s">
        <v>288</v>
      </c>
      <c r="D113" s="38">
        <v>178</v>
      </c>
      <c r="E113" s="38">
        <v>164</v>
      </c>
      <c r="F113" s="39">
        <f t="shared" si="0"/>
        <v>7.8651685393258425E-2</v>
      </c>
    </row>
    <row r="114" spans="1:6" ht="13.5" hidden="1" customHeight="1">
      <c r="A114" s="64"/>
      <c r="B114" s="60" t="s">
        <v>323</v>
      </c>
      <c r="C114" s="38" t="s">
        <v>287</v>
      </c>
      <c r="D114" s="38">
        <v>100</v>
      </c>
      <c r="E114" s="38">
        <v>49</v>
      </c>
      <c r="F114" s="39">
        <f t="shared" si="0"/>
        <v>0.51</v>
      </c>
    </row>
    <row r="115" spans="1:6" ht="13.5" hidden="1" customHeight="1">
      <c r="A115" s="64"/>
      <c r="B115" s="62"/>
      <c r="C115" s="38" t="s">
        <v>288</v>
      </c>
      <c r="D115" s="38">
        <v>179</v>
      </c>
      <c r="E115" s="38">
        <v>102</v>
      </c>
      <c r="F115" s="39">
        <f t="shared" si="0"/>
        <v>0.43016759776536312</v>
      </c>
    </row>
    <row r="116" spans="1:6" ht="13.5" hidden="1" customHeight="1">
      <c r="A116" s="64"/>
      <c r="B116" s="60" t="s">
        <v>324</v>
      </c>
      <c r="C116" s="38" t="s">
        <v>287</v>
      </c>
      <c r="D116" s="38">
        <v>100</v>
      </c>
      <c r="E116" s="38">
        <v>56</v>
      </c>
      <c r="F116" s="39">
        <f t="shared" ref="F116:F137" si="1">(D116-E116)/D116</f>
        <v>0.44</v>
      </c>
    </row>
    <row r="117" spans="1:6" ht="13.5" hidden="1" customHeight="1">
      <c r="A117" s="64"/>
      <c r="B117" s="62"/>
      <c r="C117" s="38" t="s">
        <v>288</v>
      </c>
      <c r="D117" s="38">
        <v>179</v>
      </c>
      <c r="E117" s="38">
        <v>176</v>
      </c>
      <c r="F117" s="39">
        <f t="shared" si="1"/>
        <v>1.6759776536312849E-2</v>
      </c>
    </row>
    <row r="118" spans="1:6" ht="13.5" hidden="1" customHeight="1">
      <c r="A118" s="64"/>
      <c r="B118" s="60" t="s">
        <v>325</v>
      </c>
      <c r="C118" s="38" t="s">
        <v>287</v>
      </c>
      <c r="D118" s="38">
        <v>149</v>
      </c>
      <c r="E118" s="38">
        <v>114</v>
      </c>
      <c r="F118" s="39">
        <f t="shared" si="1"/>
        <v>0.2348993288590604</v>
      </c>
    </row>
    <row r="119" spans="1:6" ht="13.5" hidden="1" customHeight="1">
      <c r="A119" s="64"/>
      <c r="B119" s="62"/>
      <c r="C119" s="38" t="s">
        <v>288</v>
      </c>
      <c r="D119" s="38">
        <v>409</v>
      </c>
      <c r="E119" s="38">
        <v>380</v>
      </c>
      <c r="F119" s="39">
        <f t="shared" si="1"/>
        <v>7.090464547677261E-2</v>
      </c>
    </row>
    <row r="120" spans="1:6" ht="13.5" hidden="1" customHeight="1">
      <c r="A120" s="64"/>
      <c r="B120" s="60" t="s">
        <v>33</v>
      </c>
      <c r="C120" s="38" t="s">
        <v>287</v>
      </c>
      <c r="D120" s="38">
        <v>146</v>
      </c>
      <c r="E120" s="38">
        <v>109</v>
      </c>
      <c r="F120" s="39">
        <f t="shared" si="1"/>
        <v>0.25342465753424659</v>
      </c>
    </row>
    <row r="121" spans="1:6" ht="13.5" hidden="1" customHeight="1">
      <c r="A121" s="64"/>
      <c r="B121" s="61"/>
      <c r="C121" s="38" t="s">
        <v>288</v>
      </c>
      <c r="D121" s="38">
        <v>199</v>
      </c>
      <c r="E121" s="38">
        <v>162</v>
      </c>
      <c r="F121" s="39">
        <f t="shared" si="1"/>
        <v>0.18592964824120603</v>
      </c>
    </row>
    <row r="122" spans="1:6" ht="13.5" hidden="1" customHeight="1">
      <c r="A122" s="64"/>
      <c r="B122" s="62"/>
      <c r="C122" s="38" t="s">
        <v>321</v>
      </c>
      <c r="D122" s="38">
        <v>212</v>
      </c>
      <c r="E122" s="38">
        <v>188</v>
      </c>
      <c r="F122" s="39">
        <f t="shared" si="1"/>
        <v>0.11320754716981132</v>
      </c>
    </row>
    <row r="123" spans="1:6" ht="13.5" hidden="1" customHeight="1">
      <c r="A123" s="64"/>
      <c r="B123" s="60" t="s">
        <v>326</v>
      </c>
      <c r="C123" s="38" t="s">
        <v>287</v>
      </c>
      <c r="D123" s="38">
        <v>100</v>
      </c>
      <c r="E123" s="38">
        <v>82.9</v>
      </c>
      <c r="F123" s="39">
        <f t="shared" si="1"/>
        <v>0.17099999999999993</v>
      </c>
    </row>
    <row r="124" spans="1:6" ht="13.5" hidden="1" customHeight="1">
      <c r="A124" s="64"/>
      <c r="B124" s="62"/>
      <c r="C124" s="38" t="s">
        <v>288</v>
      </c>
      <c r="D124" s="38">
        <v>179</v>
      </c>
      <c r="E124" s="38">
        <v>176</v>
      </c>
      <c r="F124" s="39">
        <f t="shared" si="1"/>
        <v>1.6759776536312849E-2</v>
      </c>
    </row>
    <row r="125" spans="1:6" ht="13.5" hidden="1" customHeight="1">
      <c r="A125" s="64"/>
      <c r="B125" s="60" t="s">
        <v>327</v>
      </c>
      <c r="C125" s="38" t="s">
        <v>287</v>
      </c>
      <c r="D125" s="38">
        <v>100</v>
      </c>
      <c r="E125" s="38">
        <v>87</v>
      </c>
      <c r="F125" s="39">
        <f t="shared" si="1"/>
        <v>0.13</v>
      </c>
    </row>
    <row r="126" spans="1:6" ht="13.5" hidden="1" customHeight="1">
      <c r="A126" s="64"/>
      <c r="B126" s="62"/>
      <c r="C126" s="38" t="s">
        <v>288</v>
      </c>
      <c r="D126" s="38">
        <v>179</v>
      </c>
      <c r="E126" s="38">
        <v>176</v>
      </c>
      <c r="F126" s="39">
        <f t="shared" si="1"/>
        <v>1.6759776536312849E-2</v>
      </c>
    </row>
    <row r="127" spans="1:6" ht="13.5" hidden="1" customHeight="1">
      <c r="A127" s="64"/>
      <c r="B127" s="60" t="s">
        <v>328</v>
      </c>
      <c r="C127" s="38" t="s">
        <v>287</v>
      </c>
      <c r="D127" s="38">
        <v>146</v>
      </c>
      <c r="E127" s="38">
        <v>106</v>
      </c>
      <c r="F127" s="39">
        <f t="shared" si="1"/>
        <v>0.27397260273972601</v>
      </c>
    </row>
    <row r="128" spans="1:6" ht="13.5" customHeight="1">
      <c r="A128" s="64"/>
      <c r="B128" s="62"/>
      <c r="C128" s="38" t="s">
        <v>288</v>
      </c>
      <c r="D128" s="38">
        <v>412</v>
      </c>
      <c r="E128" s="38">
        <v>8.3000000000000007</v>
      </c>
      <c r="F128" s="39">
        <f t="shared" si="1"/>
        <v>0.97985436893203881</v>
      </c>
    </row>
    <row r="129" spans="1:6" ht="13.5" hidden="1" customHeight="1">
      <c r="A129" s="64"/>
      <c r="B129" s="60" t="s">
        <v>329</v>
      </c>
      <c r="C129" s="38" t="s">
        <v>287</v>
      </c>
      <c r="D129" s="38">
        <v>100</v>
      </c>
      <c r="E129" s="38">
        <v>80</v>
      </c>
      <c r="F129" s="39">
        <f t="shared" si="1"/>
        <v>0.2</v>
      </c>
    </row>
    <row r="130" spans="1:6" ht="13.5" hidden="1" customHeight="1">
      <c r="A130" s="64"/>
      <c r="B130" s="62"/>
      <c r="C130" s="38" t="s">
        <v>288</v>
      </c>
      <c r="D130" s="38">
        <v>179</v>
      </c>
      <c r="E130" s="38">
        <v>108</v>
      </c>
      <c r="F130" s="39">
        <f t="shared" si="1"/>
        <v>0.39664804469273746</v>
      </c>
    </row>
    <row r="131" spans="1:6" ht="13.5" hidden="1" customHeight="1">
      <c r="A131" s="64"/>
      <c r="B131" s="60" t="s">
        <v>330</v>
      </c>
      <c r="C131" s="38" t="s">
        <v>287</v>
      </c>
      <c r="D131" s="38">
        <v>100</v>
      </c>
      <c r="E131" s="38">
        <v>83.3</v>
      </c>
      <c r="F131" s="39">
        <f t="shared" si="1"/>
        <v>0.16700000000000004</v>
      </c>
    </row>
    <row r="132" spans="1:6" ht="13.5" hidden="1" customHeight="1">
      <c r="A132" s="64"/>
      <c r="B132" s="62"/>
      <c r="C132" s="38" t="s">
        <v>288</v>
      </c>
      <c r="D132" s="38">
        <v>179</v>
      </c>
      <c r="E132" s="38">
        <v>149</v>
      </c>
      <c r="F132" s="39">
        <f>(D132-E132)/D132</f>
        <v>0.16759776536312848</v>
      </c>
    </row>
    <row r="133" spans="1:6" ht="13.5" hidden="1" customHeight="1">
      <c r="A133" s="64"/>
      <c r="B133" s="60" t="s">
        <v>331</v>
      </c>
      <c r="C133" s="38" t="s">
        <v>287</v>
      </c>
      <c r="D133" s="38">
        <v>99.9</v>
      </c>
      <c r="E133" s="38">
        <v>59.6</v>
      </c>
      <c r="F133" s="39">
        <f t="shared" si="1"/>
        <v>0.40340340340340342</v>
      </c>
    </row>
    <row r="134" spans="1:6" ht="13.5" hidden="1" customHeight="1">
      <c r="A134" s="64"/>
      <c r="B134" s="62"/>
      <c r="C134" s="38" t="s">
        <v>288</v>
      </c>
      <c r="D134" s="38">
        <v>178</v>
      </c>
      <c r="E134" s="38">
        <v>178</v>
      </c>
      <c r="F134" s="39">
        <f t="shared" si="1"/>
        <v>0</v>
      </c>
    </row>
    <row r="135" spans="1:6" ht="13.5" hidden="1" customHeight="1">
      <c r="A135" s="64"/>
      <c r="B135" s="60" t="s">
        <v>332</v>
      </c>
      <c r="C135" s="38" t="s">
        <v>287</v>
      </c>
      <c r="D135" s="38">
        <v>99.9</v>
      </c>
      <c r="E135" s="38">
        <v>53.8</v>
      </c>
      <c r="F135" s="39">
        <f t="shared" si="1"/>
        <v>0.4614614614614615</v>
      </c>
    </row>
    <row r="136" spans="1:6" ht="13.5" hidden="1" customHeight="1">
      <c r="A136" s="64"/>
      <c r="B136" s="61"/>
      <c r="C136" s="38" t="s">
        <v>288</v>
      </c>
      <c r="D136" s="38">
        <v>178</v>
      </c>
      <c r="E136" s="38">
        <v>110</v>
      </c>
      <c r="F136" s="39">
        <f t="shared" si="1"/>
        <v>0.38202247191011235</v>
      </c>
    </row>
    <row r="137" spans="1:6" ht="13.5" hidden="1" customHeight="1">
      <c r="A137" s="64"/>
      <c r="B137" s="66"/>
      <c r="C137" s="38" t="s">
        <v>295</v>
      </c>
      <c r="D137" s="38">
        <v>2.72</v>
      </c>
      <c r="E137" s="38">
        <v>1.91</v>
      </c>
      <c r="F137" s="39">
        <f t="shared" si="1"/>
        <v>0.29779411764705888</v>
      </c>
    </row>
    <row r="138" spans="1:6" ht="13.5" hidden="1" customHeight="1">
      <c r="A138" s="64"/>
      <c r="B138" s="60" t="s">
        <v>333</v>
      </c>
      <c r="C138" s="38" t="s">
        <v>287</v>
      </c>
      <c r="D138" s="38">
        <v>99.9</v>
      </c>
      <c r="E138" s="38">
        <v>72.900000000000006</v>
      </c>
      <c r="F138" s="39">
        <f>(D138-E138)/D138</f>
        <v>0.27027027027027023</v>
      </c>
    </row>
    <row r="139" spans="1:6" ht="13.5" hidden="1" customHeight="1">
      <c r="A139" s="65"/>
      <c r="B139" s="62"/>
      <c r="C139" s="38" t="s">
        <v>288</v>
      </c>
      <c r="D139" s="38">
        <v>178</v>
      </c>
      <c r="E139" s="38">
        <v>178</v>
      </c>
      <c r="F139" s="39">
        <f>(D139-E139)/D139</f>
        <v>0</v>
      </c>
    </row>
    <row r="140" spans="1:6">
      <c r="F140" s="30"/>
    </row>
    <row r="141" spans="1:6">
      <c r="F141" s="30"/>
    </row>
    <row r="142" spans="1:6">
      <c r="F142" s="30"/>
    </row>
    <row r="143" spans="1:6">
      <c r="F143" s="30"/>
    </row>
    <row r="144" spans="1:6">
      <c r="F144" s="30"/>
    </row>
    <row r="145" spans="6:6" customFormat="1">
      <c r="F145" s="30"/>
    </row>
    <row r="146" spans="6:6" customFormat="1">
      <c r="F146" s="30"/>
    </row>
    <row r="147" spans="6:6" customFormat="1">
      <c r="F147" s="30"/>
    </row>
    <row r="148" spans="6:6" customFormat="1">
      <c r="F148" s="30"/>
    </row>
    <row r="149" spans="6:6" customFormat="1">
      <c r="F149" s="30"/>
    </row>
    <row r="150" spans="6:6" customFormat="1">
      <c r="F150" s="30"/>
    </row>
    <row r="151" spans="6:6" customFormat="1">
      <c r="F151" s="30"/>
    </row>
    <row r="152" spans="6:6" customFormat="1">
      <c r="F152" s="30"/>
    </row>
    <row r="153" spans="6:6" customFormat="1">
      <c r="F153" s="30"/>
    </row>
    <row r="154" spans="6:6" customFormat="1">
      <c r="F154" s="30"/>
    </row>
    <row r="155" spans="6:6" customFormat="1">
      <c r="F155" s="30"/>
    </row>
    <row r="156" spans="6:6" customFormat="1">
      <c r="F156" s="30"/>
    </row>
    <row r="157" spans="6:6" customFormat="1">
      <c r="F157" s="30"/>
    </row>
    <row r="158" spans="6:6" customFormat="1">
      <c r="F158" s="30"/>
    </row>
    <row r="159" spans="6:6" customFormat="1">
      <c r="F159" s="30"/>
    </row>
    <row r="160" spans="6:6" customFormat="1">
      <c r="F160" s="30"/>
    </row>
    <row r="161" spans="6:6" customFormat="1">
      <c r="F161" s="30"/>
    </row>
    <row r="162" spans="6:6" customFormat="1">
      <c r="F162" s="30"/>
    </row>
    <row r="163" spans="6:6" customFormat="1">
      <c r="F163" s="30"/>
    </row>
    <row r="164" spans="6:6" customFormat="1">
      <c r="F164" s="30"/>
    </row>
    <row r="165" spans="6:6" customFormat="1">
      <c r="F165" s="30"/>
    </row>
    <row r="166" spans="6:6" customFormat="1">
      <c r="F166" s="30"/>
    </row>
    <row r="167" spans="6:6" customFormat="1">
      <c r="F167" s="30"/>
    </row>
    <row r="168" spans="6:6" customFormat="1">
      <c r="F168" s="30"/>
    </row>
    <row r="169" spans="6:6" customFormat="1">
      <c r="F169" s="30"/>
    </row>
    <row r="170" spans="6:6" customFormat="1">
      <c r="F170" s="30"/>
    </row>
    <row r="171" spans="6:6" customFormat="1">
      <c r="F171" s="30"/>
    </row>
    <row r="172" spans="6:6" customFormat="1">
      <c r="F172" s="30"/>
    </row>
    <row r="173" spans="6:6" customFormat="1">
      <c r="F173" s="30"/>
    </row>
    <row r="174" spans="6:6" customFormat="1">
      <c r="F174" s="30"/>
    </row>
    <row r="175" spans="6:6" customFormat="1">
      <c r="F175" s="30"/>
    </row>
    <row r="176" spans="6:6" customFormat="1">
      <c r="F176" s="30"/>
    </row>
    <row r="177" spans="6:6" customFormat="1">
      <c r="F177" s="30"/>
    </row>
    <row r="178" spans="6:6" customFormat="1">
      <c r="F178" s="30"/>
    </row>
    <row r="179" spans="6:6" customFormat="1">
      <c r="F179" s="30"/>
    </row>
    <row r="180" spans="6:6" customFormat="1">
      <c r="F180" s="30"/>
    </row>
    <row r="181" spans="6:6" customFormat="1">
      <c r="F181" s="30"/>
    </row>
    <row r="182" spans="6:6" customFormat="1">
      <c r="F182" s="30"/>
    </row>
    <row r="183" spans="6:6" customFormat="1">
      <c r="F183" s="30"/>
    </row>
    <row r="184" spans="6:6" customFormat="1">
      <c r="F184" s="30"/>
    </row>
    <row r="185" spans="6:6" customFormat="1">
      <c r="F185" s="30"/>
    </row>
    <row r="186" spans="6:6" customFormat="1">
      <c r="F186" s="30"/>
    </row>
    <row r="187" spans="6:6" customFormat="1">
      <c r="F187" s="30"/>
    </row>
    <row r="188" spans="6:6" customFormat="1">
      <c r="F188" s="30"/>
    </row>
    <row r="189" spans="6:6" customFormat="1">
      <c r="F189" s="30"/>
    </row>
    <row r="190" spans="6:6" customFormat="1">
      <c r="F190" s="30"/>
    </row>
    <row r="191" spans="6:6" customFormat="1">
      <c r="F191" s="30"/>
    </row>
    <row r="192" spans="6:6" customFormat="1">
      <c r="F192" s="30"/>
    </row>
    <row r="193" spans="6:6" customFormat="1">
      <c r="F193" s="30"/>
    </row>
    <row r="194" spans="6:6" customFormat="1">
      <c r="F194" s="30"/>
    </row>
    <row r="195" spans="6:6" customFormat="1">
      <c r="F195" s="30"/>
    </row>
    <row r="196" spans="6:6" customFormat="1">
      <c r="F196" s="30"/>
    </row>
    <row r="197" spans="6:6" customFormat="1">
      <c r="F197" s="30"/>
    </row>
    <row r="198" spans="6:6" customFormat="1">
      <c r="F198" s="30"/>
    </row>
    <row r="199" spans="6:6" customFormat="1">
      <c r="F199" s="30"/>
    </row>
    <row r="200" spans="6:6" customFormat="1">
      <c r="F200" s="30"/>
    </row>
    <row r="201" spans="6:6" customFormat="1">
      <c r="F201" s="30"/>
    </row>
    <row r="202" spans="6:6" customFormat="1">
      <c r="F202" s="30"/>
    </row>
    <row r="203" spans="6:6" customFormat="1">
      <c r="F203" s="30"/>
    </row>
    <row r="204" spans="6:6" customFormat="1">
      <c r="F204" s="30"/>
    </row>
    <row r="205" spans="6:6" customFormat="1">
      <c r="F205" s="30"/>
    </row>
    <row r="206" spans="6:6" customFormat="1">
      <c r="F206" s="30"/>
    </row>
    <row r="207" spans="6:6" customFormat="1">
      <c r="F207" s="30"/>
    </row>
    <row r="208" spans="6:6" customFormat="1">
      <c r="F208" s="30"/>
    </row>
    <row r="209" spans="6:6" customFormat="1">
      <c r="F209" s="30"/>
    </row>
    <row r="210" spans="6:6" customFormat="1">
      <c r="F210" s="30"/>
    </row>
    <row r="211" spans="6:6" customFormat="1">
      <c r="F211" s="30"/>
    </row>
    <row r="212" spans="6:6" customFormat="1">
      <c r="F212" s="30"/>
    </row>
    <row r="213" spans="6:6" customFormat="1">
      <c r="F213" s="30"/>
    </row>
    <row r="214" spans="6:6" customFormat="1">
      <c r="F214" s="30"/>
    </row>
    <row r="215" spans="6:6" customFormat="1">
      <c r="F215" s="30"/>
    </row>
    <row r="216" spans="6:6" customFormat="1">
      <c r="F216" s="30"/>
    </row>
    <row r="217" spans="6:6" customFormat="1">
      <c r="F217" s="30"/>
    </row>
    <row r="218" spans="6:6" customFormat="1">
      <c r="F218" s="30"/>
    </row>
    <row r="219" spans="6:6" customFormat="1">
      <c r="F219" s="30"/>
    </row>
    <row r="220" spans="6:6" customFormat="1">
      <c r="F220" s="30"/>
    </row>
    <row r="221" spans="6:6" customFormat="1">
      <c r="F221" s="30"/>
    </row>
    <row r="222" spans="6:6" customFormat="1">
      <c r="F222" s="30"/>
    </row>
    <row r="223" spans="6:6" customFormat="1">
      <c r="F223" s="30"/>
    </row>
    <row r="224" spans="6:6" customFormat="1">
      <c r="F224" s="30"/>
    </row>
    <row r="225" spans="6:6" customFormat="1">
      <c r="F225" s="30"/>
    </row>
    <row r="226" spans="6:6" customFormat="1">
      <c r="F226" s="30"/>
    </row>
    <row r="227" spans="6:6" customFormat="1">
      <c r="F227" s="30"/>
    </row>
    <row r="228" spans="6:6" customFormat="1">
      <c r="F228" s="30"/>
    </row>
    <row r="229" spans="6:6" customFormat="1">
      <c r="F229" s="30"/>
    </row>
    <row r="230" spans="6:6" customFormat="1">
      <c r="F230" s="30"/>
    </row>
    <row r="231" spans="6:6" customFormat="1">
      <c r="F231" s="30"/>
    </row>
    <row r="232" spans="6:6" customFormat="1">
      <c r="F232" s="30"/>
    </row>
    <row r="233" spans="6:6" customFormat="1">
      <c r="F233" s="30"/>
    </row>
    <row r="234" spans="6:6" customFormat="1">
      <c r="F234" s="30"/>
    </row>
    <row r="235" spans="6:6" customFormat="1">
      <c r="F235" s="30"/>
    </row>
    <row r="236" spans="6:6" customFormat="1">
      <c r="F236" s="30"/>
    </row>
    <row r="237" spans="6:6" customFormat="1">
      <c r="F237" s="30"/>
    </row>
    <row r="238" spans="6:6" customFormat="1">
      <c r="F238" s="30"/>
    </row>
    <row r="239" spans="6:6" customFormat="1">
      <c r="F239" s="30"/>
    </row>
    <row r="240" spans="6:6" customFormat="1">
      <c r="F240" s="30"/>
    </row>
    <row r="241" spans="6:6" customFormat="1">
      <c r="F241" s="30"/>
    </row>
    <row r="242" spans="6:6" customFormat="1">
      <c r="F242" s="30"/>
    </row>
    <row r="243" spans="6:6" customFormat="1">
      <c r="F243" s="30"/>
    </row>
    <row r="244" spans="6:6" customFormat="1">
      <c r="F244" s="30"/>
    </row>
    <row r="245" spans="6:6" customFormat="1">
      <c r="F245" s="30"/>
    </row>
    <row r="246" spans="6:6" customFormat="1">
      <c r="F246" s="30"/>
    </row>
    <row r="247" spans="6:6" customFormat="1">
      <c r="F247" s="30"/>
    </row>
    <row r="248" spans="6:6" customFormat="1">
      <c r="F248" s="30"/>
    </row>
    <row r="249" spans="6:6" customFormat="1">
      <c r="F249" s="30"/>
    </row>
    <row r="250" spans="6:6" customFormat="1">
      <c r="F250" s="30"/>
    </row>
    <row r="251" spans="6:6" customFormat="1">
      <c r="F251" s="30"/>
    </row>
    <row r="252" spans="6:6" customFormat="1">
      <c r="F252" s="30"/>
    </row>
    <row r="253" spans="6:6" customFormat="1">
      <c r="F253" s="30"/>
    </row>
    <row r="254" spans="6:6" customFormat="1">
      <c r="F254" s="30"/>
    </row>
    <row r="255" spans="6:6" customFormat="1">
      <c r="F255" s="30"/>
    </row>
    <row r="256" spans="6:6" customFormat="1">
      <c r="F256" s="30"/>
    </row>
    <row r="257" spans="6:6" customFormat="1">
      <c r="F257" s="30"/>
    </row>
    <row r="258" spans="6:6" customFormat="1">
      <c r="F258" s="30"/>
    </row>
    <row r="259" spans="6:6" customFormat="1">
      <c r="F259" s="30"/>
    </row>
    <row r="260" spans="6:6" customFormat="1">
      <c r="F260" s="30"/>
    </row>
    <row r="261" spans="6:6" customFormat="1">
      <c r="F261" s="30"/>
    </row>
    <row r="262" spans="6:6" customFormat="1">
      <c r="F262" s="30"/>
    </row>
    <row r="263" spans="6:6" customFormat="1">
      <c r="F263" s="30"/>
    </row>
    <row r="264" spans="6:6" customFormat="1">
      <c r="F264" s="30"/>
    </row>
    <row r="265" spans="6:6" customFormat="1">
      <c r="F265" s="30"/>
    </row>
    <row r="266" spans="6:6" customFormat="1">
      <c r="F266" s="30"/>
    </row>
    <row r="267" spans="6:6" customFormat="1">
      <c r="F267" s="30"/>
    </row>
    <row r="268" spans="6:6" customFormat="1">
      <c r="F268" s="30"/>
    </row>
    <row r="269" spans="6:6" customFormat="1">
      <c r="F269" s="30"/>
    </row>
    <row r="270" spans="6:6" customFormat="1">
      <c r="F270" s="30"/>
    </row>
    <row r="271" spans="6:6" customFormat="1">
      <c r="F271" s="30"/>
    </row>
    <row r="272" spans="6:6" customFormat="1">
      <c r="F272" s="30"/>
    </row>
    <row r="273" spans="6:6" customFormat="1">
      <c r="F273" s="30"/>
    </row>
    <row r="274" spans="6:6" customFormat="1">
      <c r="F274" s="30"/>
    </row>
    <row r="275" spans="6:6" customFormat="1">
      <c r="F275" s="30"/>
    </row>
    <row r="276" spans="6:6" customFormat="1">
      <c r="F276" s="30"/>
    </row>
    <row r="277" spans="6:6" customFormat="1">
      <c r="F277" s="30"/>
    </row>
    <row r="278" spans="6:6" customFormat="1">
      <c r="F278" s="30"/>
    </row>
    <row r="279" spans="6:6" customFormat="1">
      <c r="F279" s="30"/>
    </row>
    <row r="280" spans="6:6" customFormat="1">
      <c r="F280" s="30"/>
    </row>
    <row r="281" spans="6:6" customFormat="1">
      <c r="F281" s="30"/>
    </row>
    <row r="282" spans="6:6" customFormat="1">
      <c r="F282" s="30"/>
    </row>
    <row r="283" spans="6:6" customFormat="1">
      <c r="F283" s="30"/>
    </row>
    <row r="284" spans="6:6" customFormat="1">
      <c r="F284" s="30"/>
    </row>
    <row r="285" spans="6:6" customFormat="1">
      <c r="F285" s="30"/>
    </row>
    <row r="286" spans="6:6" customFormat="1">
      <c r="F286" s="30"/>
    </row>
    <row r="287" spans="6:6" customFormat="1">
      <c r="F287" s="30"/>
    </row>
    <row r="288" spans="6:6" customFormat="1">
      <c r="F288" s="30"/>
    </row>
    <row r="289" spans="6:6" customFormat="1">
      <c r="F289" s="30"/>
    </row>
    <row r="290" spans="6:6" customFormat="1">
      <c r="F290" s="30"/>
    </row>
    <row r="291" spans="6:6" customFormat="1">
      <c r="F291" s="30"/>
    </row>
    <row r="292" spans="6:6" customFormat="1">
      <c r="F292" s="30"/>
    </row>
    <row r="293" spans="6:6" customFormat="1">
      <c r="F293" s="30"/>
    </row>
    <row r="294" spans="6:6" customFormat="1">
      <c r="F294" s="30"/>
    </row>
    <row r="295" spans="6:6" customFormat="1">
      <c r="F295" s="30"/>
    </row>
    <row r="296" spans="6:6" customFormat="1">
      <c r="F296" s="30"/>
    </row>
    <row r="297" spans="6:6" customFormat="1">
      <c r="F297" s="30"/>
    </row>
    <row r="298" spans="6:6" customFormat="1">
      <c r="F298" s="30"/>
    </row>
    <row r="299" spans="6:6" customFormat="1">
      <c r="F299" s="30"/>
    </row>
    <row r="300" spans="6:6" customFormat="1">
      <c r="F300" s="30"/>
    </row>
    <row r="301" spans="6:6" customFormat="1">
      <c r="F301" s="30"/>
    </row>
    <row r="302" spans="6:6" customFormat="1">
      <c r="F302" s="30"/>
    </row>
    <row r="303" spans="6:6" customFormat="1">
      <c r="F303" s="30"/>
    </row>
    <row r="304" spans="6:6" customFormat="1">
      <c r="F304" s="30"/>
    </row>
    <row r="305" spans="6:6" customFormat="1">
      <c r="F305" s="30"/>
    </row>
    <row r="306" spans="6:6" customFormat="1">
      <c r="F306" s="30"/>
    </row>
    <row r="307" spans="6:6" customFormat="1">
      <c r="F307" s="30"/>
    </row>
    <row r="308" spans="6:6" customFormat="1">
      <c r="F308" s="30"/>
    </row>
    <row r="309" spans="6:6" customFormat="1">
      <c r="F309" s="30"/>
    </row>
    <row r="310" spans="6:6" customFormat="1">
      <c r="F310" s="30"/>
    </row>
    <row r="311" spans="6:6" customFormat="1">
      <c r="F311" s="30"/>
    </row>
    <row r="312" spans="6:6" customFormat="1">
      <c r="F312" s="30"/>
    </row>
    <row r="313" spans="6:6" customFormat="1">
      <c r="F313" s="30"/>
    </row>
    <row r="314" spans="6:6" customFormat="1">
      <c r="F314" s="30"/>
    </row>
    <row r="315" spans="6:6" customFormat="1">
      <c r="F315" s="30"/>
    </row>
    <row r="316" spans="6:6" customFormat="1">
      <c r="F316" s="30"/>
    </row>
    <row r="317" spans="6:6" customFormat="1">
      <c r="F317" s="30"/>
    </row>
    <row r="318" spans="6:6" customFormat="1">
      <c r="F318" s="30"/>
    </row>
    <row r="319" spans="6:6" customFormat="1">
      <c r="F319" s="30"/>
    </row>
    <row r="320" spans="6:6" customFormat="1">
      <c r="F320" s="30"/>
    </row>
    <row r="321" spans="6:6" customFormat="1">
      <c r="F321" s="30"/>
    </row>
    <row r="322" spans="6:6" customFormat="1">
      <c r="F322" s="30"/>
    </row>
    <row r="323" spans="6:6" customFormat="1">
      <c r="F323" s="30"/>
    </row>
    <row r="324" spans="6:6" customFormat="1">
      <c r="F324" s="30"/>
    </row>
    <row r="325" spans="6:6" customFormat="1">
      <c r="F325" s="30"/>
    </row>
    <row r="326" spans="6:6" customFormat="1">
      <c r="F326" s="30"/>
    </row>
    <row r="327" spans="6:6" customFormat="1">
      <c r="F327" s="30"/>
    </row>
    <row r="328" spans="6:6" customFormat="1">
      <c r="F328" s="30"/>
    </row>
    <row r="329" spans="6:6" customFormat="1">
      <c r="F329" s="30"/>
    </row>
    <row r="330" spans="6:6" customFormat="1">
      <c r="F330" s="30"/>
    </row>
    <row r="331" spans="6:6" customFormat="1">
      <c r="F331" s="30"/>
    </row>
    <row r="332" spans="6:6" customFormat="1">
      <c r="F332" s="30"/>
    </row>
    <row r="333" spans="6:6" customFormat="1">
      <c r="F333" s="30"/>
    </row>
    <row r="334" spans="6:6" customFormat="1">
      <c r="F334" s="30"/>
    </row>
    <row r="335" spans="6:6" customFormat="1">
      <c r="F335" s="30"/>
    </row>
    <row r="336" spans="6:6" customFormat="1">
      <c r="F336" s="30"/>
    </row>
    <row r="337" spans="6:6" customFormat="1">
      <c r="F337" s="30"/>
    </row>
    <row r="338" spans="6:6" customFormat="1">
      <c r="F338" s="30"/>
    </row>
    <row r="339" spans="6:6" customFormat="1">
      <c r="F339" s="30"/>
    </row>
    <row r="340" spans="6:6" customFormat="1">
      <c r="F340" s="30"/>
    </row>
    <row r="341" spans="6:6" customFormat="1">
      <c r="F341" s="30"/>
    </row>
    <row r="342" spans="6:6" customFormat="1">
      <c r="F342" s="30"/>
    </row>
    <row r="343" spans="6:6" customFormat="1">
      <c r="F343" s="30"/>
    </row>
    <row r="344" spans="6:6" customFormat="1">
      <c r="F344" s="30"/>
    </row>
    <row r="345" spans="6:6" customFormat="1">
      <c r="F345" s="30"/>
    </row>
    <row r="346" spans="6:6" customFormat="1">
      <c r="F346" s="30"/>
    </row>
    <row r="347" spans="6:6" customFormat="1">
      <c r="F347" s="30"/>
    </row>
    <row r="348" spans="6:6" customFormat="1">
      <c r="F348" s="30"/>
    </row>
    <row r="349" spans="6:6" customFormat="1">
      <c r="F349" s="30"/>
    </row>
    <row r="350" spans="6:6" customFormat="1">
      <c r="F350" s="30"/>
    </row>
    <row r="351" spans="6:6" customFormat="1">
      <c r="F351" s="30"/>
    </row>
    <row r="352" spans="6:6" customFormat="1">
      <c r="F352" s="30"/>
    </row>
    <row r="353" spans="6:6" customFormat="1">
      <c r="F353" s="30"/>
    </row>
    <row r="354" spans="6:6" customFormat="1">
      <c r="F354" s="30"/>
    </row>
    <row r="355" spans="6:6" customFormat="1">
      <c r="F355" s="30"/>
    </row>
    <row r="356" spans="6:6" customFormat="1">
      <c r="F356" s="30"/>
    </row>
    <row r="357" spans="6:6" customFormat="1">
      <c r="F357" s="30"/>
    </row>
    <row r="358" spans="6:6" customFormat="1">
      <c r="F358" s="30"/>
    </row>
    <row r="359" spans="6:6" customFormat="1">
      <c r="F359" s="30"/>
    </row>
    <row r="360" spans="6:6" customFormat="1">
      <c r="F360" s="30"/>
    </row>
    <row r="361" spans="6:6" customFormat="1">
      <c r="F361" s="30"/>
    </row>
    <row r="362" spans="6:6" customFormat="1">
      <c r="F362" s="30"/>
    </row>
    <row r="363" spans="6:6" customFormat="1">
      <c r="F363" s="30"/>
    </row>
    <row r="364" spans="6:6" customFormat="1">
      <c r="F364" s="30"/>
    </row>
    <row r="365" spans="6:6" customFormat="1">
      <c r="F365" s="30"/>
    </row>
    <row r="366" spans="6:6" customFormat="1">
      <c r="F366" s="30"/>
    </row>
    <row r="367" spans="6:6" customFormat="1">
      <c r="F367" s="30"/>
    </row>
    <row r="368" spans="6:6" customFormat="1">
      <c r="F368" s="30"/>
    </row>
    <row r="369" spans="6:6" customFormat="1">
      <c r="F369" s="30"/>
    </row>
    <row r="370" spans="6:6" customFormat="1">
      <c r="F370" s="30"/>
    </row>
    <row r="371" spans="6:6" customFormat="1">
      <c r="F371" s="30"/>
    </row>
    <row r="372" spans="6:6" customFormat="1">
      <c r="F372" s="30"/>
    </row>
    <row r="373" spans="6:6" customFormat="1">
      <c r="F373" s="30"/>
    </row>
    <row r="374" spans="6:6" customFormat="1">
      <c r="F374" s="30"/>
    </row>
    <row r="375" spans="6:6" customFormat="1">
      <c r="F375" s="30"/>
    </row>
    <row r="376" spans="6:6" customFormat="1">
      <c r="F376" s="30"/>
    </row>
    <row r="377" spans="6:6" customFormat="1">
      <c r="F377" s="30"/>
    </row>
    <row r="378" spans="6:6" customFormat="1">
      <c r="F378" s="30"/>
    </row>
    <row r="379" spans="6:6" customFormat="1">
      <c r="F379" s="30"/>
    </row>
    <row r="380" spans="6:6" customFormat="1">
      <c r="F380" s="30"/>
    </row>
    <row r="381" spans="6:6" customFormat="1">
      <c r="F381" s="30"/>
    </row>
    <row r="382" spans="6:6" customFormat="1">
      <c r="F382" s="30"/>
    </row>
    <row r="383" spans="6:6" customFormat="1">
      <c r="F383" s="30"/>
    </row>
    <row r="384" spans="6:6" customFormat="1">
      <c r="F384" s="30"/>
    </row>
    <row r="385" spans="6:6" customFormat="1">
      <c r="F385" s="30"/>
    </row>
    <row r="386" spans="6:6" customFormat="1">
      <c r="F386" s="30"/>
    </row>
    <row r="387" spans="6:6" customFormat="1">
      <c r="F387" s="30"/>
    </row>
    <row r="388" spans="6:6" customFormat="1">
      <c r="F388" s="30"/>
    </row>
    <row r="389" spans="6:6" customFormat="1">
      <c r="F389" s="30"/>
    </row>
    <row r="390" spans="6:6" customFormat="1">
      <c r="F390" s="30"/>
    </row>
    <row r="391" spans="6:6" customFormat="1">
      <c r="F391" s="30"/>
    </row>
    <row r="392" spans="6:6" customFormat="1">
      <c r="F392" s="30"/>
    </row>
    <row r="393" spans="6:6" customFormat="1">
      <c r="F393" s="30"/>
    </row>
    <row r="394" spans="6:6" customFormat="1">
      <c r="F394" s="30"/>
    </row>
    <row r="395" spans="6:6" customFormat="1">
      <c r="F395" s="30"/>
    </row>
    <row r="396" spans="6:6" customFormat="1">
      <c r="F396" s="30"/>
    </row>
    <row r="397" spans="6:6" customFormat="1">
      <c r="F397" s="30"/>
    </row>
    <row r="398" spans="6:6" customFormat="1">
      <c r="F398" s="30"/>
    </row>
    <row r="399" spans="6:6" customFormat="1">
      <c r="F399" s="30"/>
    </row>
    <row r="400" spans="6:6" customFormat="1">
      <c r="F400" s="30"/>
    </row>
    <row r="401" spans="6:6" customFormat="1">
      <c r="F401" s="30"/>
    </row>
    <row r="402" spans="6:6" customFormat="1">
      <c r="F402" s="30"/>
    </row>
    <row r="403" spans="6:6" customFormat="1">
      <c r="F403" s="30"/>
    </row>
    <row r="404" spans="6:6" customFormat="1">
      <c r="F404" s="30"/>
    </row>
    <row r="405" spans="6:6" customFormat="1">
      <c r="F405" s="30"/>
    </row>
    <row r="406" spans="6:6" customFormat="1">
      <c r="F406" s="30"/>
    </row>
    <row r="407" spans="6:6" customFormat="1">
      <c r="F407" s="30"/>
    </row>
    <row r="408" spans="6:6" customFormat="1">
      <c r="F408" s="30"/>
    </row>
    <row r="409" spans="6:6" customFormat="1">
      <c r="F409" s="30"/>
    </row>
    <row r="410" spans="6:6" customFormat="1">
      <c r="F410" s="30"/>
    </row>
    <row r="411" spans="6:6" customFormat="1">
      <c r="F411" s="30"/>
    </row>
    <row r="412" spans="6:6" customFormat="1">
      <c r="F412" s="30"/>
    </row>
    <row r="413" spans="6:6" customFormat="1">
      <c r="F413" s="30"/>
    </row>
    <row r="414" spans="6:6" customFormat="1">
      <c r="F414" s="30"/>
    </row>
    <row r="415" spans="6:6" customFormat="1">
      <c r="F415" s="30"/>
    </row>
    <row r="416" spans="6:6" customFormat="1">
      <c r="F416" s="30"/>
    </row>
    <row r="417" spans="6:6" customFormat="1">
      <c r="F417" s="30"/>
    </row>
    <row r="418" spans="6:6" customFormat="1">
      <c r="F418" s="30"/>
    </row>
    <row r="419" spans="6:6" customFormat="1">
      <c r="F419" s="30"/>
    </row>
    <row r="420" spans="6:6" customFormat="1">
      <c r="F420" s="30"/>
    </row>
    <row r="421" spans="6:6" customFormat="1">
      <c r="F421" s="30"/>
    </row>
    <row r="422" spans="6:6" customFormat="1">
      <c r="F422" s="30"/>
    </row>
    <row r="423" spans="6:6" customFormat="1">
      <c r="F423" s="30"/>
    </row>
    <row r="424" spans="6:6" customFormat="1">
      <c r="F424" s="30"/>
    </row>
    <row r="425" spans="6:6" customFormat="1">
      <c r="F425" s="30"/>
    </row>
    <row r="426" spans="6:6" customFormat="1">
      <c r="F426" s="30"/>
    </row>
    <row r="427" spans="6:6" customFormat="1">
      <c r="F427" s="30"/>
    </row>
    <row r="428" spans="6:6" customFormat="1">
      <c r="F428" s="30"/>
    </row>
    <row r="429" spans="6:6" customFormat="1">
      <c r="F429" s="30"/>
    </row>
    <row r="430" spans="6:6" customFormat="1">
      <c r="F430" s="30"/>
    </row>
    <row r="431" spans="6:6" customFormat="1">
      <c r="F431" s="30"/>
    </row>
    <row r="432" spans="6:6" customFormat="1">
      <c r="F432" s="30"/>
    </row>
    <row r="433" spans="6:6" customFormat="1">
      <c r="F433" s="30"/>
    </row>
    <row r="434" spans="6:6" customFormat="1">
      <c r="F434" s="30"/>
    </row>
    <row r="435" spans="6:6" customFormat="1">
      <c r="F435" s="30"/>
    </row>
    <row r="436" spans="6:6" customFormat="1">
      <c r="F436" s="30"/>
    </row>
    <row r="437" spans="6:6" customFormat="1">
      <c r="F437" s="30"/>
    </row>
    <row r="438" spans="6:6" customFormat="1">
      <c r="F438" s="30"/>
    </row>
    <row r="439" spans="6:6" customFormat="1">
      <c r="F439" s="30"/>
    </row>
    <row r="440" spans="6:6" customFormat="1">
      <c r="F440" s="30"/>
    </row>
    <row r="441" spans="6:6" customFormat="1">
      <c r="F441" s="30"/>
    </row>
    <row r="442" spans="6:6" customFormat="1">
      <c r="F442" s="30"/>
    </row>
    <row r="443" spans="6:6" customFormat="1">
      <c r="F443" s="30"/>
    </row>
    <row r="444" spans="6:6" customFormat="1">
      <c r="F444" s="30"/>
    </row>
    <row r="445" spans="6:6" customFormat="1">
      <c r="F445" s="30"/>
    </row>
    <row r="446" spans="6:6" customFormat="1">
      <c r="F446" s="30"/>
    </row>
    <row r="447" spans="6:6" customFormat="1">
      <c r="F447" s="30"/>
    </row>
    <row r="448" spans="6:6" customFormat="1">
      <c r="F448" s="30"/>
    </row>
    <row r="449" spans="6:6" customFormat="1">
      <c r="F449" s="30"/>
    </row>
    <row r="450" spans="6:6" customFormat="1">
      <c r="F450" s="30"/>
    </row>
    <row r="451" spans="6:6" customFormat="1">
      <c r="F451" s="30"/>
    </row>
    <row r="452" spans="6:6" customFormat="1">
      <c r="F452" s="30"/>
    </row>
    <row r="453" spans="6:6" customFormat="1">
      <c r="F453" s="30"/>
    </row>
    <row r="454" spans="6:6" customFormat="1">
      <c r="F454" s="30"/>
    </row>
    <row r="455" spans="6:6" customFormat="1">
      <c r="F455" s="30"/>
    </row>
    <row r="456" spans="6:6" customFormat="1">
      <c r="F456" s="30"/>
    </row>
    <row r="457" spans="6:6" customFormat="1">
      <c r="F457" s="30"/>
    </row>
    <row r="458" spans="6:6" customFormat="1">
      <c r="F458" s="30"/>
    </row>
    <row r="459" spans="6:6" customFormat="1">
      <c r="F459" s="30"/>
    </row>
    <row r="460" spans="6:6" customFormat="1">
      <c r="F460" s="30"/>
    </row>
    <row r="461" spans="6:6" customFormat="1">
      <c r="F461" s="30"/>
    </row>
    <row r="462" spans="6:6" customFormat="1">
      <c r="F462" s="30"/>
    </row>
    <row r="463" spans="6:6" customFormat="1">
      <c r="F463" s="30"/>
    </row>
    <row r="464" spans="6:6" customFormat="1">
      <c r="F464" s="30"/>
    </row>
    <row r="465" spans="6:6" customFormat="1">
      <c r="F465" s="30"/>
    </row>
    <row r="466" spans="6:6" customFormat="1">
      <c r="F466" s="30"/>
    </row>
    <row r="467" spans="6:6" customFormat="1">
      <c r="F467" s="30"/>
    </row>
    <row r="468" spans="6:6" customFormat="1">
      <c r="F468" s="30"/>
    </row>
    <row r="469" spans="6:6" customFormat="1">
      <c r="F469" s="30"/>
    </row>
    <row r="470" spans="6:6" customFormat="1">
      <c r="F470" s="30"/>
    </row>
    <row r="471" spans="6:6" customFormat="1">
      <c r="F471" s="30"/>
    </row>
    <row r="472" spans="6:6" customFormat="1">
      <c r="F472" s="30"/>
    </row>
    <row r="473" spans="6:6" customFormat="1">
      <c r="F473" s="30"/>
    </row>
    <row r="474" spans="6:6" customFormat="1">
      <c r="F474" s="30"/>
    </row>
    <row r="475" spans="6:6" customFormat="1">
      <c r="F475" s="30"/>
    </row>
    <row r="476" spans="6:6" customFormat="1">
      <c r="F476" s="30"/>
    </row>
    <row r="477" spans="6:6" customFormat="1">
      <c r="F477" s="30"/>
    </row>
    <row r="478" spans="6:6" customFormat="1">
      <c r="F478" s="30"/>
    </row>
    <row r="479" spans="6:6" customFormat="1">
      <c r="F479" s="30"/>
    </row>
    <row r="480" spans="6:6" customFormat="1">
      <c r="F480" s="30"/>
    </row>
    <row r="481" spans="6:6" customFormat="1">
      <c r="F481" s="30"/>
    </row>
    <row r="482" spans="6:6" customFormat="1">
      <c r="F482" s="30"/>
    </row>
    <row r="483" spans="6:6" customFormat="1">
      <c r="F483" s="30"/>
    </row>
    <row r="484" spans="6:6" customFormat="1">
      <c r="F484" s="30"/>
    </row>
    <row r="485" spans="6:6" customFormat="1">
      <c r="F485" s="30"/>
    </row>
    <row r="486" spans="6:6" customFormat="1">
      <c r="F486" s="30"/>
    </row>
    <row r="487" spans="6:6" customFormat="1">
      <c r="F487" s="30"/>
    </row>
    <row r="488" spans="6:6" customFormat="1">
      <c r="F488" s="30"/>
    </row>
    <row r="489" spans="6:6" customFormat="1">
      <c r="F489" s="30"/>
    </row>
    <row r="490" spans="6:6" customFormat="1">
      <c r="F490" s="30"/>
    </row>
    <row r="491" spans="6:6" customFormat="1">
      <c r="F491" s="30"/>
    </row>
    <row r="492" spans="6:6" customFormat="1">
      <c r="F492" s="30"/>
    </row>
    <row r="493" spans="6:6" customFormat="1">
      <c r="F493" s="30"/>
    </row>
    <row r="494" spans="6:6" customFormat="1">
      <c r="F494" s="30"/>
    </row>
    <row r="495" spans="6:6" customFormat="1">
      <c r="F495" s="30"/>
    </row>
    <row r="496" spans="6:6" customFormat="1">
      <c r="F496" s="30"/>
    </row>
    <row r="497" spans="6:6" customFormat="1">
      <c r="F497" s="30"/>
    </row>
    <row r="498" spans="6:6" customFormat="1">
      <c r="F498" s="30"/>
    </row>
    <row r="499" spans="6:6" customFormat="1">
      <c r="F499" s="30"/>
    </row>
    <row r="500" spans="6:6" customFormat="1">
      <c r="F500" s="30"/>
    </row>
    <row r="501" spans="6:6" customFormat="1">
      <c r="F501" s="30"/>
    </row>
    <row r="502" spans="6:6" customFormat="1">
      <c r="F502" s="30"/>
    </row>
    <row r="503" spans="6:6" customFormat="1">
      <c r="F503" s="30"/>
    </row>
    <row r="504" spans="6:6" customFormat="1">
      <c r="F504" s="30"/>
    </row>
    <row r="505" spans="6:6" customFormat="1">
      <c r="F505" s="30"/>
    </row>
    <row r="506" spans="6:6" customFormat="1">
      <c r="F506" s="30"/>
    </row>
    <row r="507" spans="6:6" customFormat="1">
      <c r="F507" s="30"/>
    </row>
    <row r="508" spans="6:6" customFormat="1">
      <c r="F508" s="30"/>
    </row>
    <row r="509" spans="6:6" customFormat="1">
      <c r="F509" s="30"/>
    </row>
    <row r="510" spans="6:6" customFormat="1">
      <c r="F510" s="30"/>
    </row>
    <row r="511" spans="6:6" customFormat="1">
      <c r="F511" s="30"/>
    </row>
    <row r="512" spans="6:6" customFormat="1">
      <c r="F512" s="30"/>
    </row>
    <row r="513" spans="6:6" customFormat="1">
      <c r="F513" s="30"/>
    </row>
    <row r="514" spans="6:6" customFormat="1">
      <c r="F514" s="30"/>
    </row>
    <row r="515" spans="6:6" customFormat="1">
      <c r="F515" s="30"/>
    </row>
    <row r="516" spans="6:6" customFormat="1">
      <c r="F516" s="30"/>
    </row>
    <row r="517" spans="6:6" customFormat="1">
      <c r="F517" s="30"/>
    </row>
    <row r="518" spans="6:6" customFormat="1">
      <c r="F518" s="30"/>
    </row>
    <row r="519" spans="6:6" customFormat="1">
      <c r="F519" s="30"/>
    </row>
    <row r="520" spans="6:6" customFormat="1">
      <c r="F520" s="30"/>
    </row>
    <row r="521" spans="6:6" customFormat="1">
      <c r="F521" s="30"/>
    </row>
    <row r="522" spans="6:6" customFormat="1">
      <c r="F522" s="30"/>
    </row>
    <row r="523" spans="6:6" customFormat="1">
      <c r="F523" s="30"/>
    </row>
    <row r="524" spans="6:6" customFormat="1">
      <c r="F524" s="30"/>
    </row>
    <row r="525" spans="6:6" customFormat="1">
      <c r="F525" s="30"/>
    </row>
    <row r="526" spans="6:6" customFormat="1">
      <c r="F526" s="30"/>
    </row>
    <row r="527" spans="6:6" customFormat="1">
      <c r="F527" s="30"/>
    </row>
    <row r="528" spans="6:6" customFormat="1">
      <c r="F528" s="30"/>
    </row>
    <row r="529" spans="6:6" customFormat="1">
      <c r="F529" s="30"/>
    </row>
    <row r="530" spans="6:6" customFormat="1">
      <c r="F530" s="30"/>
    </row>
    <row r="531" spans="6:6" customFormat="1">
      <c r="F531" s="30"/>
    </row>
    <row r="532" spans="6:6" customFormat="1">
      <c r="F532" s="30"/>
    </row>
    <row r="533" spans="6:6" customFormat="1">
      <c r="F533" s="30"/>
    </row>
    <row r="534" spans="6:6" customFormat="1">
      <c r="F534" s="30"/>
    </row>
    <row r="535" spans="6:6" customFormat="1">
      <c r="F535" s="30"/>
    </row>
    <row r="536" spans="6:6" customFormat="1">
      <c r="F536" s="30"/>
    </row>
    <row r="537" spans="6:6" customFormat="1">
      <c r="F537" s="30"/>
    </row>
    <row r="538" spans="6:6" customFormat="1">
      <c r="F538" s="30"/>
    </row>
    <row r="539" spans="6:6" customFormat="1">
      <c r="F539" s="30"/>
    </row>
    <row r="540" spans="6:6" customFormat="1">
      <c r="F540" s="30"/>
    </row>
    <row r="541" spans="6:6" customFormat="1">
      <c r="F541" s="30"/>
    </row>
    <row r="542" spans="6:6" customFormat="1">
      <c r="F542" s="30"/>
    </row>
    <row r="543" spans="6:6" customFormat="1">
      <c r="F543" s="30"/>
    </row>
    <row r="544" spans="6:6" customFormat="1">
      <c r="F544" s="30"/>
    </row>
    <row r="545" spans="6:6" customFormat="1">
      <c r="F545" s="30"/>
    </row>
    <row r="546" spans="6:6" customFormat="1">
      <c r="F546" s="30"/>
    </row>
    <row r="547" spans="6:6" customFormat="1">
      <c r="F547" s="30"/>
    </row>
    <row r="548" spans="6:6" customFormat="1">
      <c r="F548" s="30"/>
    </row>
    <row r="549" spans="6:6" customFormat="1">
      <c r="F549" s="30"/>
    </row>
    <row r="550" spans="6:6" customFormat="1">
      <c r="F550" s="30"/>
    </row>
    <row r="551" spans="6:6" customFormat="1">
      <c r="F551" s="30"/>
    </row>
    <row r="552" spans="6:6" customFormat="1">
      <c r="F552" s="30"/>
    </row>
    <row r="553" spans="6:6" customFormat="1">
      <c r="F553" s="30"/>
    </row>
    <row r="554" spans="6:6" customFormat="1">
      <c r="F554" s="30"/>
    </row>
    <row r="555" spans="6:6" customFormat="1">
      <c r="F555" s="30"/>
    </row>
    <row r="556" spans="6:6" customFormat="1">
      <c r="F556" s="30"/>
    </row>
    <row r="557" spans="6:6" customFormat="1">
      <c r="F557" s="30"/>
    </row>
    <row r="558" spans="6:6" customFormat="1">
      <c r="F558" s="30"/>
    </row>
    <row r="559" spans="6:6" customFormat="1">
      <c r="F559" s="30"/>
    </row>
    <row r="560" spans="6:6" customFormat="1">
      <c r="F560" s="30"/>
    </row>
    <row r="561" spans="6:6" customFormat="1">
      <c r="F561" s="30"/>
    </row>
    <row r="562" spans="6:6" customFormat="1">
      <c r="F562" s="30"/>
    </row>
    <row r="563" spans="6:6" customFormat="1">
      <c r="F563" s="30"/>
    </row>
    <row r="564" spans="6:6" customFormat="1">
      <c r="F564" s="30"/>
    </row>
    <row r="565" spans="6:6" customFormat="1">
      <c r="F565" s="30"/>
    </row>
    <row r="566" spans="6:6" customFormat="1">
      <c r="F566" s="30"/>
    </row>
    <row r="567" spans="6:6" customFormat="1">
      <c r="F567" s="30"/>
    </row>
    <row r="568" spans="6:6" customFormat="1">
      <c r="F568" s="30"/>
    </row>
    <row r="569" spans="6:6" customFormat="1">
      <c r="F569" s="30"/>
    </row>
    <row r="570" spans="6:6" customFormat="1">
      <c r="F570" s="30"/>
    </row>
    <row r="571" spans="6:6" customFormat="1">
      <c r="F571" s="30"/>
    </row>
    <row r="572" spans="6:6" customFormat="1">
      <c r="F572" s="30"/>
    </row>
    <row r="573" spans="6:6" customFormat="1">
      <c r="F573" s="30"/>
    </row>
    <row r="574" spans="6:6" customFormat="1">
      <c r="F574" s="30"/>
    </row>
    <row r="575" spans="6:6" customFormat="1">
      <c r="F575" s="30"/>
    </row>
    <row r="576" spans="6:6" customFormat="1">
      <c r="F576" s="30"/>
    </row>
    <row r="577" spans="6:6" customFormat="1">
      <c r="F577" s="30"/>
    </row>
    <row r="578" spans="6:6" customFormat="1">
      <c r="F578" s="30"/>
    </row>
    <row r="579" spans="6:6" customFormat="1">
      <c r="F579" s="30"/>
    </row>
    <row r="580" spans="6:6" customFormat="1">
      <c r="F580" s="30"/>
    </row>
    <row r="581" spans="6:6" customFormat="1">
      <c r="F581" s="30"/>
    </row>
    <row r="582" spans="6:6" customFormat="1">
      <c r="F582" s="30"/>
    </row>
    <row r="583" spans="6:6" customFormat="1">
      <c r="F583" s="30"/>
    </row>
    <row r="584" spans="6:6" customFormat="1">
      <c r="F584" s="30"/>
    </row>
    <row r="585" spans="6:6" customFormat="1">
      <c r="F585" s="30"/>
    </row>
    <row r="586" spans="6:6" customFormat="1">
      <c r="F586" s="30"/>
    </row>
    <row r="587" spans="6:6" customFormat="1">
      <c r="F587" s="30"/>
    </row>
    <row r="588" spans="6:6" customFormat="1">
      <c r="F588" s="30"/>
    </row>
    <row r="589" spans="6:6" customFormat="1">
      <c r="F589" s="30"/>
    </row>
    <row r="590" spans="6:6" customFormat="1">
      <c r="F590" s="30"/>
    </row>
    <row r="591" spans="6:6" customFormat="1">
      <c r="F591" s="30"/>
    </row>
    <row r="592" spans="6:6" customFormat="1">
      <c r="F592" s="30"/>
    </row>
    <row r="593" spans="6:6" customFormat="1">
      <c r="F593" s="30"/>
    </row>
    <row r="594" spans="6:6" customFormat="1">
      <c r="F594" s="30"/>
    </row>
    <row r="595" spans="6:6" customFormat="1">
      <c r="F595" s="30"/>
    </row>
    <row r="596" spans="6:6" customFormat="1">
      <c r="F596" s="30"/>
    </row>
    <row r="597" spans="6:6" customFormat="1">
      <c r="F597" s="30"/>
    </row>
    <row r="598" spans="6:6" customFormat="1">
      <c r="F598" s="30"/>
    </row>
    <row r="599" spans="6:6" customFormat="1">
      <c r="F599" s="30"/>
    </row>
    <row r="600" spans="6:6" customFormat="1">
      <c r="F600" s="30"/>
    </row>
    <row r="601" spans="6:6" customFormat="1">
      <c r="F601" s="30"/>
    </row>
    <row r="602" spans="6:6" customFormat="1">
      <c r="F602" s="30"/>
    </row>
    <row r="603" spans="6:6" customFormat="1">
      <c r="F603" s="30"/>
    </row>
    <row r="604" spans="6:6" customFormat="1">
      <c r="F604" s="30"/>
    </row>
    <row r="605" spans="6:6" customFormat="1">
      <c r="F605" s="30"/>
    </row>
    <row r="606" spans="6:6" customFormat="1">
      <c r="F606" s="30"/>
    </row>
    <row r="607" spans="6:6" customFormat="1">
      <c r="F607" s="30"/>
    </row>
    <row r="608" spans="6:6" customFormat="1">
      <c r="F608" s="30"/>
    </row>
    <row r="609" spans="6:6" customFormat="1">
      <c r="F609" s="30"/>
    </row>
    <row r="610" spans="6:6" customFormat="1">
      <c r="F610" s="30"/>
    </row>
    <row r="611" spans="6:6" customFormat="1">
      <c r="F611" s="30"/>
    </row>
    <row r="612" spans="6:6" customFormat="1">
      <c r="F612" s="30"/>
    </row>
    <row r="613" spans="6:6" customFormat="1">
      <c r="F613" s="30"/>
    </row>
    <row r="614" spans="6:6" customFormat="1">
      <c r="F614" s="30"/>
    </row>
    <row r="615" spans="6:6" customFormat="1">
      <c r="F615" s="30"/>
    </row>
    <row r="616" spans="6:6" customFormat="1">
      <c r="F616" s="30"/>
    </row>
    <row r="617" spans="6:6" customFormat="1">
      <c r="F617" s="30"/>
    </row>
    <row r="618" spans="6:6" customFormat="1">
      <c r="F618" s="30"/>
    </row>
    <row r="619" spans="6:6" customFormat="1">
      <c r="F619" s="30"/>
    </row>
    <row r="620" spans="6:6" customFormat="1">
      <c r="F620" s="30"/>
    </row>
    <row r="621" spans="6:6" customFormat="1">
      <c r="F621" s="30"/>
    </row>
    <row r="622" spans="6:6" customFormat="1">
      <c r="F622" s="30"/>
    </row>
    <row r="623" spans="6:6" customFormat="1">
      <c r="F623" s="30"/>
    </row>
    <row r="624" spans="6:6" customFormat="1">
      <c r="F624" s="30"/>
    </row>
    <row r="625" spans="6:6" customFormat="1">
      <c r="F625" s="30"/>
    </row>
    <row r="626" spans="6:6" customFormat="1">
      <c r="F626" s="30"/>
    </row>
    <row r="627" spans="6:6" customFormat="1">
      <c r="F627" s="30"/>
    </row>
    <row r="628" spans="6:6" customFormat="1">
      <c r="F628" s="30"/>
    </row>
    <row r="629" spans="6:6" customFormat="1">
      <c r="F629" s="30"/>
    </row>
    <row r="630" spans="6:6" customFormat="1">
      <c r="F630" s="30"/>
    </row>
    <row r="631" spans="6:6" customFormat="1">
      <c r="F631" s="30"/>
    </row>
    <row r="632" spans="6:6" customFormat="1">
      <c r="F632" s="30"/>
    </row>
    <row r="633" spans="6:6" customFormat="1">
      <c r="F633" s="30"/>
    </row>
    <row r="634" spans="6:6" customFormat="1">
      <c r="F634" s="30"/>
    </row>
    <row r="635" spans="6:6" customFormat="1">
      <c r="F635" s="30"/>
    </row>
    <row r="636" spans="6:6" customFormat="1">
      <c r="F636" s="30"/>
    </row>
    <row r="637" spans="6:6" customFormat="1">
      <c r="F637" s="30"/>
    </row>
    <row r="638" spans="6:6" customFormat="1">
      <c r="F638" s="30"/>
    </row>
    <row r="639" spans="6:6" customFormat="1">
      <c r="F639" s="30"/>
    </row>
    <row r="640" spans="6:6" customFormat="1">
      <c r="F640" s="30"/>
    </row>
    <row r="641" spans="6:6" customFormat="1">
      <c r="F641" s="30"/>
    </row>
    <row r="642" spans="6:6" customFormat="1">
      <c r="F642" s="30"/>
    </row>
    <row r="643" spans="6:6" customFormat="1">
      <c r="F643" s="30"/>
    </row>
    <row r="644" spans="6:6" customFormat="1">
      <c r="F644" s="30"/>
    </row>
    <row r="645" spans="6:6" customFormat="1">
      <c r="F645" s="30"/>
    </row>
    <row r="646" spans="6:6" customFormat="1">
      <c r="F646" s="30"/>
    </row>
    <row r="647" spans="6:6" customFormat="1">
      <c r="F647" s="30"/>
    </row>
    <row r="648" spans="6:6" customFormat="1">
      <c r="F648" s="30"/>
    </row>
    <row r="649" spans="6:6" customFormat="1">
      <c r="F649" s="30"/>
    </row>
    <row r="650" spans="6:6" customFormat="1">
      <c r="F650" s="30"/>
    </row>
    <row r="651" spans="6:6" customFormat="1">
      <c r="F651" s="30"/>
    </row>
    <row r="652" spans="6:6" customFormat="1">
      <c r="F652" s="30"/>
    </row>
    <row r="653" spans="6:6" customFormat="1">
      <c r="F653" s="30"/>
    </row>
    <row r="654" spans="6:6" customFormat="1">
      <c r="F654" s="30"/>
    </row>
    <row r="655" spans="6:6" customFormat="1">
      <c r="F655" s="30"/>
    </row>
    <row r="656" spans="6:6" customFormat="1">
      <c r="F656" s="30"/>
    </row>
    <row r="657" spans="6:6" customFormat="1">
      <c r="F657" s="30"/>
    </row>
    <row r="658" spans="6:6" customFormat="1">
      <c r="F658" s="30"/>
    </row>
    <row r="659" spans="6:6" customFormat="1">
      <c r="F659" s="30"/>
    </row>
    <row r="660" spans="6:6" customFormat="1">
      <c r="F660" s="30"/>
    </row>
    <row r="661" spans="6:6" customFormat="1">
      <c r="F661" s="30"/>
    </row>
    <row r="662" spans="6:6" customFormat="1">
      <c r="F662" s="30"/>
    </row>
    <row r="663" spans="6:6" customFormat="1">
      <c r="F663" s="30"/>
    </row>
    <row r="664" spans="6:6" customFormat="1">
      <c r="F664" s="30"/>
    </row>
    <row r="665" spans="6:6" customFormat="1">
      <c r="F665" s="30"/>
    </row>
    <row r="666" spans="6:6" customFormat="1">
      <c r="F666" s="30"/>
    </row>
    <row r="667" spans="6:6" customFormat="1">
      <c r="F667" s="30"/>
    </row>
    <row r="668" spans="6:6" customFormat="1">
      <c r="F668" s="30"/>
    </row>
    <row r="669" spans="6:6" customFormat="1">
      <c r="F669" s="30"/>
    </row>
    <row r="670" spans="6:6" customFormat="1">
      <c r="F670" s="30"/>
    </row>
    <row r="671" spans="6:6" customFormat="1">
      <c r="F671" s="30"/>
    </row>
    <row r="672" spans="6:6" customFormat="1">
      <c r="F672" s="30"/>
    </row>
    <row r="673" spans="6:6" customFormat="1">
      <c r="F673" s="30"/>
    </row>
    <row r="674" spans="6:6" customFormat="1">
      <c r="F674" s="30"/>
    </row>
    <row r="675" spans="6:6" customFormat="1">
      <c r="F675" s="30"/>
    </row>
    <row r="676" spans="6:6" customFormat="1">
      <c r="F676" s="30"/>
    </row>
    <row r="677" spans="6:6" customFormat="1">
      <c r="F677" s="30"/>
    </row>
    <row r="678" spans="6:6" customFormat="1">
      <c r="F678" s="30"/>
    </row>
    <row r="679" spans="6:6" customFormat="1">
      <c r="F679" s="30"/>
    </row>
    <row r="680" spans="6:6" customFormat="1">
      <c r="F680" s="30"/>
    </row>
    <row r="681" spans="6:6" customFormat="1">
      <c r="F681" s="30"/>
    </row>
    <row r="682" spans="6:6" customFormat="1">
      <c r="F682" s="30"/>
    </row>
    <row r="683" spans="6:6" customFormat="1">
      <c r="F683" s="30"/>
    </row>
    <row r="684" spans="6:6" customFormat="1">
      <c r="F684" s="30"/>
    </row>
    <row r="685" spans="6:6" customFormat="1">
      <c r="F685" s="30"/>
    </row>
    <row r="686" spans="6:6" customFormat="1">
      <c r="F686" s="30"/>
    </row>
    <row r="687" spans="6:6" customFormat="1">
      <c r="F687" s="30"/>
    </row>
    <row r="688" spans="6:6" customFormat="1">
      <c r="F688" s="30"/>
    </row>
    <row r="689" spans="6:6" customFormat="1">
      <c r="F689" s="30"/>
    </row>
    <row r="690" spans="6:6" customFormat="1">
      <c r="F690" s="30"/>
    </row>
    <row r="691" spans="6:6" customFormat="1">
      <c r="F691" s="30"/>
    </row>
    <row r="692" spans="6:6" customFormat="1">
      <c r="F692" s="30"/>
    </row>
    <row r="693" spans="6:6" customFormat="1">
      <c r="F693" s="30"/>
    </row>
    <row r="694" spans="6:6" customFormat="1">
      <c r="F694" s="30"/>
    </row>
    <row r="695" spans="6:6" customFormat="1">
      <c r="F695" s="30"/>
    </row>
    <row r="696" spans="6:6" customFormat="1">
      <c r="F696" s="30"/>
    </row>
    <row r="697" spans="6:6" customFormat="1">
      <c r="F697" s="30"/>
    </row>
    <row r="698" spans="6:6" customFormat="1">
      <c r="F698" s="30"/>
    </row>
    <row r="699" spans="6:6" customFormat="1">
      <c r="F699" s="30"/>
    </row>
    <row r="700" spans="6:6" customFormat="1">
      <c r="F700" s="30"/>
    </row>
    <row r="701" spans="6:6" customFormat="1">
      <c r="F701" s="30"/>
    </row>
    <row r="702" spans="6:6" customFormat="1">
      <c r="F702" s="30"/>
    </row>
    <row r="703" spans="6:6" customFormat="1">
      <c r="F703" s="30"/>
    </row>
    <row r="704" spans="6:6" customFormat="1">
      <c r="F704" s="30"/>
    </row>
    <row r="705" spans="6:6" customFormat="1">
      <c r="F705" s="30"/>
    </row>
    <row r="706" spans="6:6" customFormat="1">
      <c r="F706" s="30"/>
    </row>
    <row r="707" spans="6:6" customFormat="1">
      <c r="F707" s="30"/>
    </row>
    <row r="708" spans="6:6" customFormat="1">
      <c r="F708" s="30"/>
    </row>
    <row r="709" spans="6:6" customFormat="1">
      <c r="F709" s="30"/>
    </row>
    <row r="710" spans="6:6" customFormat="1">
      <c r="F710" s="30"/>
    </row>
    <row r="711" spans="6:6" customFormat="1">
      <c r="F711" s="30"/>
    </row>
    <row r="712" spans="6:6" customFormat="1">
      <c r="F712" s="30"/>
    </row>
    <row r="713" spans="6:6" customFormat="1">
      <c r="F713" s="30"/>
    </row>
    <row r="714" spans="6:6" customFormat="1">
      <c r="F714" s="30"/>
    </row>
    <row r="715" spans="6:6" customFormat="1">
      <c r="F715" s="30"/>
    </row>
    <row r="716" spans="6:6" customFormat="1">
      <c r="F716" s="30"/>
    </row>
    <row r="717" spans="6:6" customFormat="1">
      <c r="F717" s="30"/>
    </row>
    <row r="718" spans="6:6" customFormat="1">
      <c r="F718" s="30"/>
    </row>
    <row r="719" spans="6:6" customFormat="1">
      <c r="F719" s="30"/>
    </row>
    <row r="720" spans="6:6" customFormat="1">
      <c r="F720" s="30"/>
    </row>
    <row r="721" spans="6:6" customFormat="1">
      <c r="F721" s="30"/>
    </row>
    <row r="722" spans="6:6" customFormat="1">
      <c r="F722" s="30"/>
    </row>
    <row r="723" spans="6:6" customFormat="1">
      <c r="F723" s="30"/>
    </row>
    <row r="724" spans="6:6" customFormat="1">
      <c r="F724" s="30"/>
    </row>
    <row r="725" spans="6:6" customFormat="1">
      <c r="F725" s="30"/>
    </row>
    <row r="726" spans="6:6" customFormat="1">
      <c r="F726" s="30"/>
    </row>
    <row r="727" spans="6:6" customFormat="1">
      <c r="F727" s="30"/>
    </row>
    <row r="728" spans="6:6" customFormat="1">
      <c r="F728" s="30"/>
    </row>
    <row r="729" spans="6:6" customFormat="1">
      <c r="F729" s="30"/>
    </row>
    <row r="730" spans="6:6" customFormat="1">
      <c r="F730" s="30"/>
    </row>
    <row r="731" spans="6:6" customFormat="1">
      <c r="F731" s="30"/>
    </row>
    <row r="732" spans="6:6" customFormat="1">
      <c r="F732" s="30"/>
    </row>
    <row r="733" spans="6:6" customFormat="1">
      <c r="F733" s="30"/>
    </row>
    <row r="734" spans="6:6" customFormat="1">
      <c r="F734" s="30"/>
    </row>
    <row r="735" spans="6:6" customFormat="1">
      <c r="F735" s="30"/>
    </row>
    <row r="736" spans="6:6" customFormat="1">
      <c r="F736" s="30"/>
    </row>
    <row r="737" spans="6:6" customFormat="1">
      <c r="F737" s="30"/>
    </row>
    <row r="738" spans="6:6" customFormat="1">
      <c r="F738" s="30"/>
    </row>
    <row r="739" spans="6:6" customFormat="1">
      <c r="F739" s="30"/>
    </row>
    <row r="740" spans="6:6" customFormat="1">
      <c r="F740" s="30"/>
    </row>
    <row r="741" spans="6:6" customFormat="1">
      <c r="F741" s="30"/>
    </row>
    <row r="742" spans="6:6" customFormat="1">
      <c r="F742" s="30"/>
    </row>
    <row r="743" spans="6:6" customFormat="1">
      <c r="F743" s="30"/>
    </row>
    <row r="744" spans="6:6" customFormat="1">
      <c r="F744" s="30"/>
    </row>
    <row r="745" spans="6:6" customFormat="1">
      <c r="F745" s="30"/>
    </row>
    <row r="746" spans="6:6" customFormat="1">
      <c r="F746" s="30"/>
    </row>
    <row r="747" spans="6:6" customFormat="1">
      <c r="F747" s="30"/>
    </row>
    <row r="748" spans="6:6" customFormat="1">
      <c r="F748" s="30"/>
    </row>
    <row r="749" spans="6:6" customFormat="1">
      <c r="F749" s="30"/>
    </row>
    <row r="750" spans="6:6" customFormat="1">
      <c r="F750" s="30"/>
    </row>
    <row r="751" spans="6:6" customFormat="1">
      <c r="F751" s="30"/>
    </row>
    <row r="752" spans="6:6" customFormat="1">
      <c r="F752" s="30"/>
    </row>
    <row r="753" spans="6:6" customFormat="1">
      <c r="F753" s="30"/>
    </row>
    <row r="754" spans="6:6" customFormat="1">
      <c r="F754" s="30"/>
    </row>
    <row r="755" spans="6:6" customFormat="1">
      <c r="F755" s="30"/>
    </row>
    <row r="756" spans="6:6" customFormat="1">
      <c r="F756" s="30"/>
    </row>
    <row r="757" spans="6:6" customFormat="1">
      <c r="F757" s="30"/>
    </row>
    <row r="758" spans="6:6" customFormat="1">
      <c r="F758" s="30"/>
    </row>
    <row r="759" spans="6:6" customFormat="1">
      <c r="F759" s="30"/>
    </row>
    <row r="760" spans="6:6" customFormat="1">
      <c r="F760" s="30"/>
    </row>
    <row r="761" spans="6:6" customFormat="1">
      <c r="F761" s="30"/>
    </row>
    <row r="762" spans="6:6" customFormat="1">
      <c r="F762" s="30"/>
    </row>
    <row r="763" spans="6:6" customFormat="1">
      <c r="F763" s="30"/>
    </row>
    <row r="764" spans="6:6" customFormat="1">
      <c r="F764" s="30"/>
    </row>
    <row r="765" spans="6:6" customFormat="1">
      <c r="F765" s="30"/>
    </row>
    <row r="766" spans="6:6" customFormat="1">
      <c r="F766" s="30"/>
    </row>
    <row r="767" spans="6:6" customFormat="1">
      <c r="F767" s="30"/>
    </row>
    <row r="768" spans="6:6" customFormat="1">
      <c r="F768" s="30"/>
    </row>
    <row r="769" spans="6:6" customFormat="1">
      <c r="F769" s="30"/>
    </row>
    <row r="770" spans="6:6" customFormat="1">
      <c r="F770" s="30"/>
    </row>
    <row r="771" spans="6:6" customFormat="1">
      <c r="F771" s="30"/>
    </row>
    <row r="772" spans="6:6" customFormat="1">
      <c r="F772" s="30"/>
    </row>
    <row r="773" spans="6:6" customFormat="1">
      <c r="F773" s="30"/>
    </row>
    <row r="774" spans="6:6" customFormat="1">
      <c r="F774" s="30"/>
    </row>
    <row r="775" spans="6:6" customFormat="1">
      <c r="F775" s="30"/>
    </row>
    <row r="776" spans="6:6" customFormat="1">
      <c r="F776" s="30"/>
    </row>
    <row r="777" spans="6:6" customFormat="1">
      <c r="F777" s="30"/>
    </row>
    <row r="778" spans="6:6" customFormat="1">
      <c r="F778" s="30"/>
    </row>
    <row r="779" spans="6:6" customFormat="1">
      <c r="F779" s="30"/>
    </row>
    <row r="780" spans="6:6" customFormat="1">
      <c r="F780" s="30"/>
    </row>
    <row r="781" spans="6:6" customFormat="1">
      <c r="F781" s="30"/>
    </row>
    <row r="782" spans="6:6" customFormat="1">
      <c r="F782" s="30"/>
    </row>
    <row r="783" spans="6:6" customFormat="1">
      <c r="F783" s="30"/>
    </row>
    <row r="784" spans="6:6" customFormat="1">
      <c r="F784" s="30"/>
    </row>
    <row r="785" spans="6:6" customFormat="1">
      <c r="F785" s="30"/>
    </row>
    <row r="786" spans="6:6" customFormat="1">
      <c r="F786" s="30"/>
    </row>
    <row r="787" spans="6:6" customFormat="1">
      <c r="F787" s="30"/>
    </row>
    <row r="788" spans="6:6" customFormat="1">
      <c r="F788" s="30"/>
    </row>
    <row r="789" spans="6:6" customFormat="1">
      <c r="F789" s="30"/>
    </row>
    <row r="790" spans="6:6" customFormat="1">
      <c r="F790" s="30"/>
    </row>
    <row r="791" spans="6:6" customFormat="1">
      <c r="F791" s="30"/>
    </row>
    <row r="792" spans="6:6" customFormat="1">
      <c r="F792" s="30"/>
    </row>
    <row r="793" spans="6:6" customFormat="1">
      <c r="F793" s="30"/>
    </row>
    <row r="794" spans="6:6" customFormat="1">
      <c r="F794" s="30"/>
    </row>
    <row r="795" spans="6:6" customFormat="1">
      <c r="F795" s="30"/>
    </row>
    <row r="796" spans="6:6" customFormat="1">
      <c r="F796" s="30"/>
    </row>
    <row r="797" spans="6:6" customFormat="1">
      <c r="F797" s="30"/>
    </row>
    <row r="798" spans="6:6" customFormat="1">
      <c r="F798" s="30"/>
    </row>
    <row r="799" spans="6:6" customFormat="1">
      <c r="F799" s="30"/>
    </row>
    <row r="800" spans="6:6" customFormat="1">
      <c r="F800" s="30"/>
    </row>
    <row r="801" spans="6:6" customFormat="1">
      <c r="F801" s="30"/>
    </row>
    <row r="802" spans="6:6" customFormat="1">
      <c r="F802" s="30"/>
    </row>
    <row r="803" spans="6:6" customFormat="1">
      <c r="F803" s="30"/>
    </row>
    <row r="804" spans="6:6" customFormat="1">
      <c r="F804" s="30"/>
    </row>
    <row r="805" spans="6:6" customFormat="1">
      <c r="F805" s="30"/>
    </row>
    <row r="806" spans="6:6" customFormat="1">
      <c r="F806" s="30"/>
    </row>
    <row r="807" spans="6:6" customFormat="1">
      <c r="F807" s="30"/>
    </row>
    <row r="808" spans="6:6" customFormat="1">
      <c r="F808" s="30"/>
    </row>
    <row r="809" spans="6:6" customFormat="1">
      <c r="F809" s="30"/>
    </row>
    <row r="810" spans="6:6" customFormat="1">
      <c r="F810" s="30"/>
    </row>
    <row r="811" spans="6:6" customFormat="1">
      <c r="F811" s="30"/>
    </row>
    <row r="812" spans="6:6" customFormat="1">
      <c r="F812" s="30"/>
    </row>
    <row r="813" spans="6:6" customFormat="1">
      <c r="F813" s="30"/>
    </row>
    <row r="814" spans="6:6" customFormat="1">
      <c r="F814" s="30"/>
    </row>
    <row r="815" spans="6:6" customFormat="1">
      <c r="F815" s="30"/>
    </row>
    <row r="816" spans="6:6" customFormat="1">
      <c r="F816" s="30"/>
    </row>
    <row r="817" spans="6:6" customFormat="1">
      <c r="F817" s="30"/>
    </row>
    <row r="818" spans="6:6" customFormat="1">
      <c r="F818" s="30"/>
    </row>
    <row r="819" spans="6:6" customFormat="1">
      <c r="F819" s="30"/>
    </row>
    <row r="820" spans="6:6" customFormat="1">
      <c r="F820" s="30"/>
    </row>
    <row r="821" spans="6:6" customFormat="1">
      <c r="F821" s="30"/>
    </row>
    <row r="822" spans="6:6" customFormat="1">
      <c r="F822" s="30"/>
    </row>
    <row r="823" spans="6:6" customFormat="1">
      <c r="F823" s="30"/>
    </row>
    <row r="824" spans="6:6" customFormat="1">
      <c r="F824" s="30"/>
    </row>
    <row r="825" spans="6:6" customFormat="1">
      <c r="F825" s="30"/>
    </row>
    <row r="826" spans="6:6" customFormat="1">
      <c r="F826" s="30"/>
    </row>
    <row r="827" spans="6:6" customFormat="1">
      <c r="F827" s="30"/>
    </row>
    <row r="828" spans="6:6" customFormat="1">
      <c r="F828" s="30"/>
    </row>
    <row r="829" spans="6:6" customFormat="1">
      <c r="F829" s="30"/>
    </row>
    <row r="830" spans="6:6" customFormat="1">
      <c r="F830" s="30"/>
    </row>
    <row r="831" spans="6:6" customFormat="1">
      <c r="F831" s="30"/>
    </row>
    <row r="832" spans="6:6" customFormat="1">
      <c r="F832" s="30"/>
    </row>
    <row r="833" spans="6:6" customFormat="1">
      <c r="F833" s="30"/>
    </row>
    <row r="834" spans="6:6" customFormat="1">
      <c r="F834" s="30"/>
    </row>
    <row r="835" spans="6:6" customFormat="1">
      <c r="F835" s="30"/>
    </row>
    <row r="836" spans="6:6" customFormat="1">
      <c r="F836" s="30"/>
    </row>
    <row r="837" spans="6:6" customFormat="1">
      <c r="F837" s="30"/>
    </row>
    <row r="838" spans="6:6" customFormat="1">
      <c r="F838" s="30"/>
    </row>
    <row r="839" spans="6:6" customFormat="1">
      <c r="F839" s="30"/>
    </row>
    <row r="840" spans="6:6" customFormat="1">
      <c r="F840" s="30"/>
    </row>
    <row r="841" spans="6:6" customFormat="1">
      <c r="F841" s="30"/>
    </row>
    <row r="842" spans="6:6" customFormat="1">
      <c r="F842" s="30"/>
    </row>
    <row r="843" spans="6:6" customFormat="1">
      <c r="F843" s="30"/>
    </row>
    <row r="844" spans="6:6" customFormat="1">
      <c r="F844" s="30"/>
    </row>
    <row r="845" spans="6:6" customFormat="1">
      <c r="F845" s="30"/>
    </row>
    <row r="846" spans="6:6" customFormat="1">
      <c r="F846" s="30"/>
    </row>
    <row r="847" spans="6:6" customFormat="1">
      <c r="F847" s="30"/>
    </row>
    <row r="848" spans="6:6" customFormat="1">
      <c r="F848" s="30"/>
    </row>
    <row r="849" spans="6:6" customFormat="1">
      <c r="F849" s="30"/>
    </row>
    <row r="850" spans="6:6" customFormat="1">
      <c r="F850" s="30"/>
    </row>
    <row r="851" spans="6:6" customFormat="1">
      <c r="F851" s="30"/>
    </row>
    <row r="852" spans="6:6" customFormat="1">
      <c r="F852" s="30"/>
    </row>
    <row r="853" spans="6:6" customFormat="1">
      <c r="F853" s="30"/>
    </row>
    <row r="854" spans="6:6" customFormat="1">
      <c r="F854" s="30"/>
    </row>
    <row r="855" spans="6:6" customFormat="1">
      <c r="F855" s="30"/>
    </row>
    <row r="856" spans="6:6" customFormat="1">
      <c r="F856" s="30"/>
    </row>
    <row r="857" spans="6:6" customFormat="1">
      <c r="F857" s="30"/>
    </row>
    <row r="858" spans="6:6" customFormat="1">
      <c r="F858" s="30"/>
    </row>
    <row r="859" spans="6:6" customFormat="1">
      <c r="F859" s="30"/>
    </row>
    <row r="860" spans="6:6" customFormat="1">
      <c r="F860" s="30"/>
    </row>
    <row r="861" spans="6:6" customFormat="1">
      <c r="F861" s="30"/>
    </row>
    <row r="862" spans="6:6" customFormat="1">
      <c r="F862" s="30"/>
    </row>
    <row r="863" spans="6:6" customFormat="1">
      <c r="F863" s="30"/>
    </row>
    <row r="864" spans="6:6" customFormat="1">
      <c r="F864" s="30"/>
    </row>
    <row r="865" spans="6:6" customFormat="1">
      <c r="F865" s="30"/>
    </row>
    <row r="866" spans="6:6" customFormat="1">
      <c r="F866" s="30"/>
    </row>
    <row r="867" spans="6:6" customFormat="1">
      <c r="F867" s="30"/>
    </row>
    <row r="868" spans="6:6" customFormat="1">
      <c r="F868" s="30"/>
    </row>
    <row r="869" spans="6:6" customFormat="1">
      <c r="F869" s="30"/>
    </row>
    <row r="870" spans="6:6" customFormat="1">
      <c r="F870" s="30"/>
    </row>
    <row r="871" spans="6:6" customFormat="1">
      <c r="F871" s="30"/>
    </row>
    <row r="872" spans="6:6" customFormat="1">
      <c r="F872" s="30"/>
    </row>
    <row r="873" spans="6:6" customFormat="1">
      <c r="F873" s="30"/>
    </row>
    <row r="874" spans="6:6" customFormat="1">
      <c r="F874" s="30"/>
    </row>
    <row r="875" spans="6:6" customFormat="1">
      <c r="F875" s="30"/>
    </row>
    <row r="876" spans="6:6" customFormat="1">
      <c r="F876" s="30"/>
    </row>
    <row r="877" spans="6:6" customFormat="1">
      <c r="F877" s="30"/>
    </row>
    <row r="878" spans="6:6" customFormat="1">
      <c r="F878" s="30"/>
    </row>
    <row r="879" spans="6:6" customFormat="1">
      <c r="F879" s="30"/>
    </row>
    <row r="880" spans="6:6" customFormat="1">
      <c r="F880" s="30"/>
    </row>
    <row r="881" spans="6:6" customFormat="1">
      <c r="F881" s="30"/>
    </row>
    <row r="882" spans="6:6" customFormat="1">
      <c r="F882" s="30"/>
    </row>
    <row r="883" spans="6:6" customFormat="1">
      <c r="F883" s="30"/>
    </row>
    <row r="884" spans="6:6" customFormat="1">
      <c r="F884" s="30"/>
    </row>
    <row r="885" spans="6:6" customFormat="1">
      <c r="F885" s="30"/>
    </row>
    <row r="886" spans="6:6" customFormat="1">
      <c r="F886" s="30"/>
    </row>
    <row r="887" spans="6:6" customFormat="1">
      <c r="F887" s="30"/>
    </row>
    <row r="888" spans="6:6" customFormat="1">
      <c r="F888" s="30"/>
    </row>
    <row r="889" spans="6:6" customFormat="1">
      <c r="F889" s="30"/>
    </row>
    <row r="890" spans="6:6" customFormat="1">
      <c r="F890" s="30"/>
    </row>
    <row r="891" spans="6:6" customFormat="1">
      <c r="F891" s="30"/>
    </row>
    <row r="892" spans="6:6" customFormat="1">
      <c r="F892" s="30"/>
    </row>
    <row r="893" spans="6:6" customFormat="1">
      <c r="F893" s="30"/>
    </row>
    <row r="894" spans="6:6" customFormat="1">
      <c r="F894" s="30"/>
    </row>
    <row r="895" spans="6:6" customFormat="1">
      <c r="F895" s="30"/>
    </row>
    <row r="896" spans="6:6" customFormat="1">
      <c r="F896" s="30"/>
    </row>
    <row r="897" spans="6:6" customFormat="1">
      <c r="F897" s="30"/>
    </row>
    <row r="898" spans="6:6" customFormat="1">
      <c r="F898" s="30"/>
    </row>
    <row r="899" spans="6:6" customFormat="1">
      <c r="F899" s="30"/>
    </row>
    <row r="900" spans="6:6" customFormat="1">
      <c r="F900" s="30"/>
    </row>
    <row r="901" spans="6:6" customFormat="1">
      <c r="F901" s="30"/>
    </row>
    <row r="902" spans="6:6" customFormat="1">
      <c r="F902" s="30"/>
    </row>
    <row r="903" spans="6:6" customFormat="1">
      <c r="F903" s="30"/>
    </row>
    <row r="904" spans="6:6" customFormat="1">
      <c r="F904" s="30"/>
    </row>
    <row r="905" spans="6:6" customFormat="1">
      <c r="F905" s="30"/>
    </row>
    <row r="906" spans="6:6" customFormat="1">
      <c r="F906" s="30"/>
    </row>
    <row r="907" spans="6:6" customFormat="1">
      <c r="F907" s="30"/>
    </row>
    <row r="908" spans="6:6" customFormat="1">
      <c r="F908" s="30"/>
    </row>
    <row r="909" spans="6:6" customFormat="1">
      <c r="F909" s="30"/>
    </row>
    <row r="910" spans="6:6" customFormat="1">
      <c r="F910" s="30"/>
    </row>
    <row r="911" spans="6:6" customFormat="1">
      <c r="F911" s="30"/>
    </row>
    <row r="912" spans="6:6" customFormat="1">
      <c r="F912" s="30"/>
    </row>
    <row r="913" spans="6:6" customFormat="1">
      <c r="F913" s="30"/>
    </row>
    <row r="914" spans="6:6" customFormat="1">
      <c r="F914" s="30"/>
    </row>
    <row r="915" spans="6:6" customFormat="1">
      <c r="F915" s="30"/>
    </row>
    <row r="916" spans="6:6" customFormat="1">
      <c r="F916" s="30"/>
    </row>
    <row r="917" spans="6:6" customFormat="1">
      <c r="F917" s="30"/>
    </row>
    <row r="918" spans="6:6" customFormat="1">
      <c r="F918" s="30"/>
    </row>
    <row r="919" spans="6:6" customFormat="1">
      <c r="F919" s="30"/>
    </row>
    <row r="920" spans="6:6" customFormat="1">
      <c r="F920" s="30"/>
    </row>
    <row r="921" spans="6:6" customFormat="1">
      <c r="F921" s="30"/>
    </row>
    <row r="922" spans="6:6" customFormat="1">
      <c r="F922" s="30"/>
    </row>
    <row r="923" spans="6:6" customFormat="1">
      <c r="F923" s="30"/>
    </row>
    <row r="924" spans="6:6" customFormat="1">
      <c r="F924" s="30"/>
    </row>
    <row r="925" spans="6:6" customFormat="1">
      <c r="F925" s="30"/>
    </row>
    <row r="926" spans="6:6" customFormat="1">
      <c r="F926" s="30"/>
    </row>
    <row r="927" spans="6:6" customFormat="1">
      <c r="F927" s="30"/>
    </row>
    <row r="928" spans="6:6" customFormat="1">
      <c r="F928" s="30"/>
    </row>
    <row r="929" spans="6:6" customFormat="1">
      <c r="F929" s="30"/>
    </row>
    <row r="930" spans="6:6" customFormat="1">
      <c r="F930" s="30"/>
    </row>
    <row r="931" spans="6:6" customFormat="1">
      <c r="F931" s="30"/>
    </row>
  </sheetData>
  <autoFilter ref="A5:F139">
    <filterColumn colId="5">
      <colorFilter dxfId="2" cellColor="0"/>
    </filterColumn>
  </autoFilter>
  <mergeCells count="63">
    <mergeCell ref="B133:B134"/>
    <mergeCell ref="B135:B137"/>
    <mergeCell ref="B138:B139"/>
    <mergeCell ref="B123:B124"/>
    <mergeCell ref="B125:B126"/>
    <mergeCell ref="B127:B128"/>
    <mergeCell ref="B129:B130"/>
    <mergeCell ref="B131:B132"/>
    <mergeCell ref="B91:B92"/>
    <mergeCell ref="B93:B94"/>
    <mergeCell ref="B95:B96"/>
    <mergeCell ref="B97:B98"/>
    <mergeCell ref="A6:A139"/>
    <mergeCell ref="B99:B100"/>
    <mergeCell ref="B101:B102"/>
    <mergeCell ref="B103:B104"/>
    <mergeCell ref="B105:B106"/>
    <mergeCell ref="B107:B108"/>
    <mergeCell ref="B109:B111"/>
    <mergeCell ref="B112:B113"/>
    <mergeCell ref="B114:B115"/>
    <mergeCell ref="B116:B117"/>
    <mergeCell ref="B118:B119"/>
    <mergeCell ref="B120:B122"/>
    <mergeCell ref="B85:B86"/>
    <mergeCell ref="B87:B88"/>
    <mergeCell ref="B89:B90"/>
    <mergeCell ref="B70:B72"/>
    <mergeCell ref="B73:B74"/>
    <mergeCell ref="B79:B81"/>
    <mergeCell ref="B75:B78"/>
    <mergeCell ref="B82:B84"/>
    <mergeCell ref="B67:B69"/>
    <mergeCell ref="B55:B56"/>
    <mergeCell ref="B57:B58"/>
    <mergeCell ref="B59:B60"/>
    <mergeCell ref="B61:B62"/>
    <mergeCell ref="B63:B64"/>
    <mergeCell ref="B47:B48"/>
    <mergeCell ref="B49:B50"/>
    <mergeCell ref="B51:B52"/>
    <mergeCell ref="B53:B54"/>
    <mergeCell ref="B65:B66"/>
    <mergeCell ref="B26:B27"/>
    <mergeCell ref="B28:B29"/>
    <mergeCell ref="B30:B31"/>
    <mergeCell ref="B32:B33"/>
    <mergeCell ref="B45:B46"/>
    <mergeCell ref="B34:B35"/>
    <mergeCell ref="B36:B37"/>
    <mergeCell ref="B38:B39"/>
    <mergeCell ref="B40:B41"/>
    <mergeCell ref="B42:B44"/>
    <mergeCell ref="B16:B17"/>
    <mergeCell ref="B18:B19"/>
    <mergeCell ref="B20:B21"/>
    <mergeCell ref="B22:B23"/>
    <mergeCell ref="B24:B25"/>
    <mergeCell ref="B6:B7"/>
    <mergeCell ref="B8:B9"/>
    <mergeCell ref="B10:B11"/>
    <mergeCell ref="B12:B13"/>
    <mergeCell ref="B14:B15"/>
  </mergeCells>
  <phoneticPr fontId="2" type="noConversion"/>
  <conditionalFormatting sqref="F1:F4 F6:F1048576">
    <cfRule type="cellIs" dxfId="8" priority="2" operator="greaterThan">
      <formula>0.9</formula>
    </cfRule>
  </conditionalFormatting>
  <conditionalFormatting sqref="F1:F4 F6:F1048576">
    <cfRule type="cellIs" dxfId="7" priority="1" operator="greaterThan">
      <formula>0.85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rgb="FFFFC000"/>
  </sheetPr>
  <dimension ref="A5:H212"/>
  <sheetViews>
    <sheetView zoomScale="85" zoomScaleNormal="85" workbookViewId="0">
      <selection activeCell="L216" sqref="L216"/>
    </sheetView>
  </sheetViews>
  <sheetFormatPr defaultRowHeight="13.5"/>
  <cols>
    <col min="1" max="1" width="5.5" customWidth="1"/>
    <col min="2" max="2" width="17.25" bestFit="1" customWidth="1"/>
    <col min="3" max="3" width="49.875" customWidth="1"/>
    <col min="4" max="4" width="9.5" bestFit="1" customWidth="1"/>
    <col min="5" max="5" width="7.5" customWidth="1"/>
    <col min="6" max="6" width="6.625" customWidth="1"/>
    <col min="7" max="7" width="10.5" hidden="1" customWidth="1"/>
    <col min="8" max="8" width="9" hidden="1" customWidth="1"/>
    <col min="9" max="10" width="9" customWidth="1"/>
  </cols>
  <sheetData>
    <row r="5" spans="1:8">
      <c r="A5" s="11" t="s">
        <v>339</v>
      </c>
      <c r="B5" s="25" t="s">
        <v>340</v>
      </c>
      <c r="C5" s="11" t="s">
        <v>37</v>
      </c>
      <c r="D5" s="11" t="s">
        <v>341</v>
      </c>
      <c r="E5" s="11" t="s">
        <v>38</v>
      </c>
      <c r="F5" s="11" t="s">
        <v>39</v>
      </c>
    </row>
    <row r="6" spans="1:8" ht="13.5" hidden="1" customHeight="1">
      <c r="A6" s="73" t="s">
        <v>342</v>
      </c>
      <c r="B6" s="67" t="s">
        <v>343</v>
      </c>
      <c r="C6" s="14" t="s">
        <v>344</v>
      </c>
      <c r="D6" s="22">
        <v>4.9612197875976562</v>
      </c>
      <c r="E6" s="23">
        <f t="shared" ref="E6:E69" si="0">G6/H6</f>
        <v>2.03094482421875E-2</v>
      </c>
      <c r="F6" s="20">
        <f>E6/D6</f>
        <v>4.0936400949133983E-3</v>
      </c>
      <c r="G6" s="52">
        <v>21296</v>
      </c>
      <c r="H6">
        <v>1048576</v>
      </c>
    </row>
    <row r="7" spans="1:8" ht="13.5" hidden="1" customHeight="1">
      <c r="A7" s="71"/>
      <c r="B7" s="68"/>
      <c r="C7" s="14" t="s">
        <v>345</v>
      </c>
      <c r="D7" s="22">
        <v>19.911712646484375</v>
      </c>
      <c r="E7" s="23">
        <f t="shared" si="0"/>
        <v>8.6951980590820312</v>
      </c>
      <c r="F7" s="20">
        <f t="shared" ref="F7:F79" si="1">E7/D7</f>
        <v>0.43668760259139544</v>
      </c>
      <c r="G7" s="52">
        <v>9117576</v>
      </c>
      <c r="H7">
        <v>1048576</v>
      </c>
    </row>
    <row r="8" spans="1:8" ht="13.5" hidden="1" customHeight="1">
      <c r="A8" s="71"/>
      <c r="B8" s="68"/>
      <c r="C8" s="14" t="s">
        <v>346</v>
      </c>
      <c r="D8" s="22">
        <v>19.886161804199219</v>
      </c>
      <c r="E8" s="23">
        <f t="shared" si="0"/>
        <v>5.17816162109375</v>
      </c>
      <c r="F8" s="20">
        <f t="shared" si="1"/>
        <v>0.2603901985751878</v>
      </c>
      <c r="G8" s="52">
        <v>5429696</v>
      </c>
      <c r="H8">
        <v>1048576</v>
      </c>
    </row>
    <row r="9" spans="1:8" ht="13.5" hidden="1" customHeight="1">
      <c r="A9" s="71"/>
      <c r="B9" s="68"/>
      <c r="C9" s="14" t="s">
        <v>347</v>
      </c>
      <c r="D9" s="22">
        <v>9.9460983276367188</v>
      </c>
      <c r="E9" s="23">
        <f t="shared" si="0"/>
        <v>3.0991668701171875</v>
      </c>
      <c r="F9" s="20">
        <f t="shared" si="1"/>
        <v>0.31159624287100496</v>
      </c>
      <c r="G9" s="52">
        <v>3249712</v>
      </c>
      <c r="H9">
        <v>1048576</v>
      </c>
    </row>
    <row r="10" spans="1:8" ht="13.5" hidden="1" customHeight="1">
      <c r="A10" s="71"/>
      <c r="B10" s="68"/>
      <c r="C10" s="14" t="s">
        <v>348</v>
      </c>
      <c r="D10" s="22">
        <v>29.807296752929688</v>
      </c>
      <c r="E10" s="23">
        <f t="shared" si="0"/>
        <v>5.298980712890625</v>
      </c>
      <c r="F10" s="20">
        <f t="shared" si="1"/>
        <v>0.17777461528341382</v>
      </c>
      <c r="G10" s="52">
        <v>5556384</v>
      </c>
      <c r="H10">
        <v>1048576</v>
      </c>
    </row>
    <row r="11" spans="1:8" ht="13.5" hidden="1" customHeight="1">
      <c r="A11" s="71"/>
      <c r="B11" s="68"/>
      <c r="C11" s="14" t="s">
        <v>349</v>
      </c>
      <c r="D11" s="22">
        <v>4.96380615234375</v>
      </c>
      <c r="E11" s="23">
        <f t="shared" si="0"/>
        <v>0.35906219482421875</v>
      </c>
      <c r="F11" s="20">
        <f t="shared" si="1"/>
        <v>7.233606305409028E-2</v>
      </c>
      <c r="G11" s="52">
        <v>376504</v>
      </c>
      <c r="H11">
        <v>1048576</v>
      </c>
    </row>
    <row r="12" spans="1:8" ht="13.5" hidden="1" customHeight="1">
      <c r="A12" s="71"/>
      <c r="B12" s="69"/>
      <c r="C12" s="14" t="s">
        <v>350</v>
      </c>
      <c r="D12" s="22">
        <v>24.807342529296875</v>
      </c>
      <c r="E12" s="23">
        <f t="shared" si="0"/>
        <v>0.32823944091796875</v>
      </c>
      <c r="F12" s="20">
        <f t="shared" si="1"/>
        <v>1.3231543867720852E-2</v>
      </c>
      <c r="G12" s="52">
        <v>344184</v>
      </c>
      <c r="H12">
        <v>1048576</v>
      </c>
    </row>
    <row r="13" spans="1:8" ht="13.5" hidden="1" customHeight="1">
      <c r="A13" s="71"/>
      <c r="B13" s="67" t="s">
        <v>351</v>
      </c>
      <c r="C13" s="14" t="s">
        <v>352</v>
      </c>
      <c r="D13" s="22">
        <v>80.144655227661133</v>
      </c>
      <c r="E13" s="23">
        <f t="shared" si="0"/>
        <v>30.023601531982422</v>
      </c>
      <c r="F13" s="20">
        <f t="shared" si="1"/>
        <v>0.37461763915131391</v>
      </c>
      <c r="G13" s="52">
        <v>31482028</v>
      </c>
      <c r="H13">
        <v>1048576</v>
      </c>
    </row>
    <row r="14" spans="1:8" ht="13.5" hidden="1" customHeight="1">
      <c r="A14" s="71"/>
      <c r="B14" s="68"/>
      <c r="C14" s="14" t="s">
        <v>353</v>
      </c>
      <c r="D14" s="22">
        <v>39.579819679260254</v>
      </c>
      <c r="E14" s="23">
        <f t="shared" si="0"/>
        <v>0.46454524993896484</v>
      </c>
      <c r="F14" s="20">
        <f t="shared" si="1"/>
        <v>1.1736921838034185E-2</v>
      </c>
      <c r="G14" s="52">
        <v>487111</v>
      </c>
      <c r="H14">
        <v>1048576</v>
      </c>
    </row>
    <row r="15" spans="1:8" ht="13.5" hidden="1" customHeight="1">
      <c r="A15" s="71"/>
      <c r="B15" s="68"/>
      <c r="C15" s="14" t="s">
        <v>354</v>
      </c>
      <c r="D15" s="22">
        <v>4.9613418579101563</v>
      </c>
      <c r="E15" s="23">
        <f t="shared" si="0"/>
        <v>3.670501708984375E-2</v>
      </c>
      <c r="F15" s="20">
        <f t="shared" si="1"/>
        <v>7.3982035790020806E-3</v>
      </c>
      <c r="G15" s="52">
        <v>38488</v>
      </c>
      <c r="H15">
        <v>1048576</v>
      </c>
    </row>
    <row r="16" spans="1:8" ht="13.5" hidden="1" customHeight="1">
      <c r="A16" s="71"/>
      <c r="B16" s="68"/>
      <c r="C16" s="14" t="s">
        <v>355</v>
      </c>
      <c r="D16" s="22">
        <v>19.895034790039063</v>
      </c>
      <c r="E16" s="23">
        <f t="shared" si="0"/>
        <v>6.5515899658203125</v>
      </c>
      <c r="F16" s="20">
        <f t="shared" si="1"/>
        <v>0.32930779136413107</v>
      </c>
      <c r="G16" s="52">
        <v>6869840</v>
      </c>
      <c r="H16">
        <v>1048576</v>
      </c>
    </row>
    <row r="17" spans="1:8" ht="13.5" hidden="1" customHeight="1">
      <c r="A17" s="71"/>
      <c r="B17" s="68"/>
      <c r="C17" s="14" t="s">
        <v>356</v>
      </c>
      <c r="D17" s="22">
        <v>19.884193420410156</v>
      </c>
      <c r="E17" s="23">
        <f t="shared" si="0"/>
        <v>5.1627960205078125</v>
      </c>
      <c r="F17" s="20">
        <f t="shared" si="1"/>
        <v>0.2596432206904834</v>
      </c>
      <c r="G17" s="52">
        <v>5413584</v>
      </c>
      <c r="H17">
        <v>1048576</v>
      </c>
    </row>
    <row r="18" spans="1:8" ht="13.5" hidden="1" customHeight="1">
      <c r="A18" s="71"/>
      <c r="B18" s="68"/>
      <c r="C18" s="14" t="s">
        <v>357</v>
      </c>
      <c r="D18" s="22">
        <v>9.9460983276367188</v>
      </c>
      <c r="E18" s="23">
        <f t="shared" si="0"/>
        <v>3.0991744995117187</v>
      </c>
      <c r="F18" s="20">
        <f t="shared" si="1"/>
        <v>0.31159700994511585</v>
      </c>
      <c r="G18" s="52">
        <v>3249720</v>
      </c>
      <c r="H18">
        <v>1048576</v>
      </c>
    </row>
    <row r="19" spans="1:8" ht="13.5" hidden="1" customHeight="1">
      <c r="A19" s="71"/>
      <c r="B19" s="68"/>
      <c r="C19" s="14" t="s">
        <v>358</v>
      </c>
      <c r="D19" s="22">
        <v>29.784332275390625</v>
      </c>
      <c r="E19" s="23">
        <f t="shared" si="0"/>
        <v>2.3744888305664062</v>
      </c>
      <c r="F19" s="20">
        <f t="shared" si="1"/>
        <v>7.972274847767305E-2</v>
      </c>
      <c r="G19" s="52">
        <v>2489832</v>
      </c>
      <c r="H19">
        <v>1048576</v>
      </c>
    </row>
    <row r="20" spans="1:8" ht="13.5" hidden="1" customHeight="1">
      <c r="A20" s="71"/>
      <c r="B20" s="68"/>
      <c r="C20" s="14" t="s">
        <v>359</v>
      </c>
      <c r="D20" s="22">
        <v>4.96380615234375</v>
      </c>
      <c r="E20" s="23">
        <f t="shared" si="0"/>
        <v>0.35907745361328125</v>
      </c>
      <c r="F20" s="20">
        <f t="shared" si="1"/>
        <v>7.2339137063951703E-2</v>
      </c>
      <c r="G20" s="52">
        <v>376520</v>
      </c>
      <c r="H20">
        <v>1048576</v>
      </c>
    </row>
    <row r="21" spans="1:8" ht="13.5" hidden="1" customHeight="1">
      <c r="A21" s="71"/>
      <c r="B21" s="69"/>
      <c r="C21" s="14" t="s">
        <v>360</v>
      </c>
      <c r="D21" s="22">
        <v>24.807296752929688</v>
      </c>
      <c r="E21" s="23">
        <f t="shared" si="0"/>
        <v>0.3240966796875</v>
      </c>
      <c r="F21" s="20">
        <f t="shared" si="1"/>
        <v>1.3064570594505623E-2</v>
      </c>
      <c r="G21" s="52">
        <v>339840</v>
      </c>
      <c r="H21">
        <v>1048576</v>
      </c>
    </row>
    <row r="22" spans="1:8" ht="13.5" hidden="1" customHeight="1">
      <c r="A22" s="71"/>
      <c r="B22" s="67" t="s">
        <v>361</v>
      </c>
      <c r="C22" s="14" t="s">
        <v>362</v>
      </c>
      <c r="D22" s="22">
        <v>93.516247749328613</v>
      </c>
      <c r="E22" s="23">
        <f t="shared" si="0"/>
        <v>0.4786529541015625</v>
      </c>
      <c r="F22" s="20">
        <f t="shared" si="1"/>
        <v>5.1183934944074886E-3</v>
      </c>
      <c r="G22" s="52">
        <v>501904</v>
      </c>
      <c r="H22">
        <v>1048576</v>
      </c>
    </row>
    <row r="23" spans="1:8" ht="13.5" hidden="1" customHeight="1">
      <c r="A23" s="71"/>
      <c r="B23" s="68"/>
      <c r="C23" s="14" t="s">
        <v>363</v>
      </c>
      <c r="D23" s="22">
        <v>200</v>
      </c>
      <c r="E23" s="23">
        <f t="shared" si="0"/>
        <v>133.19633483886719</v>
      </c>
      <c r="F23" s="20">
        <f t="shared" si="1"/>
        <v>0.66598167419433596</v>
      </c>
      <c r="G23" s="52">
        <v>139666480</v>
      </c>
      <c r="H23">
        <v>1048576</v>
      </c>
    </row>
    <row r="24" spans="1:8" ht="13.5" hidden="1" customHeight="1">
      <c r="A24" s="71"/>
      <c r="B24" s="68"/>
      <c r="C24" s="14" t="s">
        <v>364</v>
      </c>
      <c r="D24" s="22">
        <v>4.961212158203125</v>
      </c>
      <c r="E24" s="23">
        <f t="shared" si="0"/>
        <v>2.05078125E-2</v>
      </c>
      <c r="F24" s="20">
        <f t="shared" si="1"/>
        <v>4.133629412741667E-3</v>
      </c>
      <c r="G24" s="52">
        <v>21504</v>
      </c>
      <c r="H24">
        <v>1048576</v>
      </c>
    </row>
    <row r="25" spans="1:8" ht="13.5" hidden="1" customHeight="1">
      <c r="A25" s="71"/>
      <c r="B25" s="68"/>
      <c r="C25" s="14" t="s">
        <v>365</v>
      </c>
      <c r="D25" s="22">
        <v>19.895072937011719</v>
      </c>
      <c r="E25" s="23">
        <f t="shared" si="0"/>
        <v>6.5575027465820313</v>
      </c>
      <c r="F25" s="20">
        <f t="shared" si="1"/>
        <v>0.32960435819176154</v>
      </c>
      <c r="G25" s="52">
        <v>6876040</v>
      </c>
      <c r="H25">
        <v>1048576</v>
      </c>
    </row>
    <row r="26" spans="1:8" ht="13.5" hidden="1" customHeight="1">
      <c r="A26" s="71"/>
      <c r="B26" s="68"/>
      <c r="C26" s="14" t="s">
        <v>366</v>
      </c>
      <c r="D26" s="22">
        <v>19.957107543945313</v>
      </c>
      <c r="E26" s="23">
        <f t="shared" si="0"/>
        <v>14.493179321289063</v>
      </c>
      <c r="F26" s="20">
        <f t="shared" si="1"/>
        <v>0.7262164263721711</v>
      </c>
      <c r="G26" s="52">
        <v>15197200</v>
      </c>
      <c r="H26">
        <v>1048576</v>
      </c>
    </row>
    <row r="27" spans="1:8" ht="13.5" hidden="1" customHeight="1">
      <c r="A27" s="71"/>
      <c r="B27" s="68"/>
      <c r="C27" s="26" t="s">
        <v>367</v>
      </c>
      <c r="D27" s="41">
        <v>9.9460983276367099</v>
      </c>
      <c r="E27" s="23">
        <f t="shared" si="0"/>
        <v>3.0992202758789062</v>
      </c>
      <c r="F27" s="20">
        <f t="shared" si="1"/>
        <v>0.31160161238978129</v>
      </c>
      <c r="G27" s="52">
        <v>3249768</v>
      </c>
      <c r="H27">
        <v>1048576</v>
      </c>
    </row>
    <row r="28" spans="1:8" ht="13.5" hidden="1" customHeight="1">
      <c r="A28" s="71"/>
      <c r="B28" s="68"/>
      <c r="C28" s="14" t="s">
        <v>368</v>
      </c>
      <c r="D28" s="22">
        <v>29.807373046875</v>
      </c>
      <c r="E28" s="23">
        <f t="shared" si="0"/>
        <v>5.3657150268554687</v>
      </c>
      <c r="F28" s="20">
        <f t="shared" si="1"/>
        <v>0.18001301283468887</v>
      </c>
      <c r="G28" s="52">
        <v>5626360</v>
      </c>
      <c r="H28">
        <v>1048576</v>
      </c>
    </row>
    <row r="29" spans="1:8" ht="13.5" hidden="1" customHeight="1">
      <c r="A29" s="71"/>
      <c r="B29" s="68"/>
      <c r="C29" s="14" t="s">
        <v>369</v>
      </c>
      <c r="D29" s="22">
        <v>4.9637985229492188</v>
      </c>
      <c r="E29" s="23">
        <f t="shared" si="0"/>
        <v>0.3592376708984375</v>
      </c>
      <c r="F29" s="20">
        <f t="shared" si="1"/>
        <v>7.2371525402888034E-2</v>
      </c>
      <c r="G29" s="52">
        <v>376688</v>
      </c>
      <c r="H29">
        <v>1048576</v>
      </c>
    </row>
    <row r="30" spans="1:8" ht="13.5" hidden="1" customHeight="1">
      <c r="A30" s="71"/>
      <c r="B30" s="69"/>
      <c r="C30" s="14" t="s">
        <v>370</v>
      </c>
      <c r="D30" s="22">
        <v>24.807319641113281</v>
      </c>
      <c r="E30" s="23">
        <f t="shared" si="0"/>
        <v>0.3328399658203125</v>
      </c>
      <c r="F30" s="20">
        <f t="shared" si="1"/>
        <v>1.3417006376968488E-2</v>
      </c>
      <c r="G30" s="52">
        <v>349008</v>
      </c>
      <c r="H30">
        <v>1048576</v>
      </c>
    </row>
    <row r="31" spans="1:8" ht="13.5" hidden="1" customHeight="1">
      <c r="A31" s="71"/>
      <c r="B31" s="67" t="s">
        <v>371</v>
      </c>
      <c r="C31" s="14" t="s">
        <v>344</v>
      </c>
      <c r="D31" s="22">
        <v>4.9612197875976562</v>
      </c>
      <c r="E31" s="23">
        <f t="shared" si="0"/>
        <v>2.043914794921875E-2</v>
      </c>
      <c r="F31" s="20">
        <f t="shared" si="1"/>
        <v>4.1197828002528152E-3</v>
      </c>
      <c r="G31" s="52">
        <v>21432</v>
      </c>
      <c r="H31">
        <v>1048576</v>
      </c>
    </row>
    <row r="32" spans="1:8" ht="13.5" hidden="1" customHeight="1">
      <c r="A32" s="71"/>
      <c r="B32" s="68"/>
      <c r="C32" s="14" t="s">
        <v>372</v>
      </c>
      <c r="D32" s="22">
        <v>19.895027160644531</v>
      </c>
      <c r="E32" s="23">
        <f t="shared" si="0"/>
        <v>6.5511474609375</v>
      </c>
      <c r="F32" s="20">
        <f t="shared" si="1"/>
        <v>0.32928567566354933</v>
      </c>
      <c r="G32" s="52">
        <v>6869376</v>
      </c>
      <c r="H32">
        <v>1048576</v>
      </c>
    </row>
    <row r="33" spans="1:8" ht="13.5" hidden="1" customHeight="1">
      <c r="A33" s="71"/>
      <c r="B33" s="68"/>
      <c r="C33" s="14" t="s">
        <v>373</v>
      </c>
      <c r="D33" s="22">
        <v>19.845443725585937</v>
      </c>
      <c r="E33" s="23">
        <f t="shared" si="0"/>
        <v>0.21205902099609375</v>
      </c>
      <c r="F33" s="20">
        <f t="shared" si="1"/>
        <v>1.068552681050384E-2</v>
      </c>
      <c r="G33" s="52">
        <v>222360</v>
      </c>
      <c r="H33">
        <v>1048576</v>
      </c>
    </row>
    <row r="34" spans="1:8" ht="13.5" hidden="1" customHeight="1">
      <c r="A34" s="71"/>
      <c r="B34" s="68"/>
      <c r="C34" s="14" t="s">
        <v>374</v>
      </c>
      <c r="D34" s="22">
        <v>9.9461135864257812</v>
      </c>
      <c r="E34" s="23">
        <f t="shared" si="0"/>
        <v>3.1011734008789062</v>
      </c>
      <c r="F34" s="20">
        <f t="shared" si="1"/>
        <v>0.31179750501857467</v>
      </c>
      <c r="G34" s="52">
        <v>3251816</v>
      </c>
      <c r="H34">
        <v>1048576</v>
      </c>
    </row>
    <row r="35" spans="1:8" ht="13.5" hidden="1" customHeight="1">
      <c r="A35" s="71"/>
      <c r="B35" s="68"/>
      <c r="C35" s="14" t="s">
        <v>375</v>
      </c>
      <c r="D35" s="22">
        <v>29.797515869140625</v>
      </c>
      <c r="E35" s="23">
        <f t="shared" si="0"/>
        <v>4.0936660766601563</v>
      </c>
      <c r="F35" s="20">
        <f t="shared" si="1"/>
        <v>0.13738279709751589</v>
      </c>
      <c r="G35" s="52">
        <v>4292520</v>
      </c>
      <c r="H35">
        <v>1048576</v>
      </c>
    </row>
    <row r="36" spans="1:8" ht="13.5" hidden="1" customHeight="1">
      <c r="A36" s="71"/>
      <c r="B36" s="68"/>
      <c r="C36" s="14" t="s">
        <v>376</v>
      </c>
      <c r="D36" s="22">
        <v>4.9637985229492188</v>
      </c>
      <c r="E36" s="23">
        <f t="shared" si="0"/>
        <v>0.3592376708984375</v>
      </c>
      <c r="F36" s="20">
        <f t="shared" si="1"/>
        <v>7.2371525402888034E-2</v>
      </c>
      <c r="G36" s="52">
        <v>376688</v>
      </c>
      <c r="H36">
        <v>1048576</v>
      </c>
    </row>
    <row r="37" spans="1:8" ht="13.5" hidden="1" customHeight="1">
      <c r="A37" s="71"/>
      <c r="B37" s="69"/>
      <c r="C37" s="14" t="s">
        <v>377</v>
      </c>
      <c r="D37" s="22">
        <v>24.80731201171875</v>
      </c>
      <c r="E37" s="23">
        <f t="shared" si="0"/>
        <v>0.32745361328125</v>
      </c>
      <c r="F37" s="20">
        <f t="shared" si="1"/>
        <v>1.3199882886407195E-2</v>
      </c>
      <c r="G37" s="52">
        <v>343360</v>
      </c>
      <c r="H37">
        <v>1048576</v>
      </c>
    </row>
    <row r="38" spans="1:8" ht="13.5" hidden="1" customHeight="1">
      <c r="A38" s="71"/>
      <c r="B38" s="67" t="s">
        <v>378</v>
      </c>
      <c r="C38" s="14" t="s">
        <v>379</v>
      </c>
      <c r="D38" s="22">
        <v>47.941044807434082</v>
      </c>
      <c r="E38" s="23">
        <f t="shared" si="0"/>
        <v>25.05159854888916</v>
      </c>
      <c r="F38" s="20">
        <f t="shared" si="1"/>
        <v>0.52255011649233973</v>
      </c>
      <c r="G38" s="52">
        <v>26268505</v>
      </c>
      <c r="H38">
        <v>1048576</v>
      </c>
    </row>
    <row r="39" spans="1:8" ht="13.5" hidden="1" customHeight="1">
      <c r="A39" s="71"/>
      <c r="B39" s="68"/>
      <c r="C39" s="14" t="s">
        <v>380</v>
      </c>
      <c r="D39" s="22">
        <v>4.9612045288085938</v>
      </c>
      <c r="E39" s="23">
        <f t="shared" si="0"/>
        <v>2.106475830078125E-2</v>
      </c>
      <c r="F39" s="20">
        <f t="shared" si="1"/>
        <v>4.2458959670908462E-3</v>
      </c>
      <c r="G39" s="52">
        <v>22088</v>
      </c>
      <c r="H39">
        <v>1048576</v>
      </c>
    </row>
    <row r="40" spans="1:8" ht="13.5" hidden="1" customHeight="1">
      <c r="A40" s="71"/>
      <c r="B40" s="68"/>
      <c r="C40" s="14" t="s">
        <v>381</v>
      </c>
      <c r="D40" s="22">
        <v>19.895133972167969</v>
      </c>
      <c r="E40" s="23">
        <f t="shared" si="0"/>
        <v>6.5626296997070313</v>
      </c>
      <c r="F40" s="20">
        <f t="shared" si="1"/>
        <v>0.32986104586617682</v>
      </c>
      <c r="G40" s="52">
        <v>6881416</v>
      </c>
      <c r="H40">
        <v>1048576</v>
      </c>
    </row>
    <row r="41" spans="1:8" ht="13.5" hidden="1" customHeight="1">
      <c r="A41" s="71"/>
      <c r="B41" s="68"/>
      <c r="C41" s="14" t="s">
        <v>382</v>
      </c>
      <c r="D41" s="22">
        <v>0.96297836303710938</v>
      </c>
      <c r="E41" s="23">
        <f t="shared" si="0"/>
        <v>0.40755367279052734</v>
      </c>
      <c r="F41" s="20">
        <f t="shared" si="1"/>
        <v>0.42322204572193678</v>
      </c>
      <c r="G41" s="52">
        <v>427351</v>
      </c>
      <c r="H41">
        <v>1048576</v>
      </c>
    </row>
    <row r="42" spans="1:8" ht="13.5" hidden="1" customHeight="1">
      <c r="A42" s="71"/>
      <c r="B42" s="68"/>
      <c r="C42" s="14" t="s">
        <v>383</v>
      </c>
      <c r="D42" s="22">
        <v>0.96297836303710938</v>
      </c>
      <c r="E42" s="23">
        <f t="shared" si="0"/>
        <v>0.40755367279052734</v>
      </c>
      <c r="F42" s="20">
        <f t="shared" si="1"/>
        <v>0.42322204572193678</v>
      </c>
      <c r="G42" s="52">
        <v>427351</v>
      </c>
      <c r="H42">
        <v>1048576</v>
      </c>
    </row>
    <row r="43" spans="1:8" ht="13.5" hidden="1" customHeight="1">
      <c r="A43" s="71"/>
      <c r="B43" s="68"/>
      <c r="C43" s="14" t="s">
        <v>384</v>
      </c>
      <c r="D43" s="22">
        <v>46.923818588256836</v>
      </c>
      <c r="E43" s="23">
        <f t="shared" si="0"/>
        <v>0.24516201019287109</v>
      </c>
      <c r="F43" s="20">
        <f t="shared" si="1"/>
        <v>5.2246815704428918E-3</v>
      </c>
      <c r="G43" s="52">
        <v>257071</v>
      </c>
      <c r="H43">
        <v>1048576</v>
      </c>
    </row>
    <row r="44" spans="1:8" ht="13.5" hidden="1" customHeight="1">
      <c r="A44" s="71"/>
      <c r="B44" s="68"/>
      <c r="C44" s="14" t="s">
        <v>385</v>
      </c>
      <c r="D44" s="22">
        <v>0.96415805816650391</v>
      </c>
      <c r="E44" s="23">
        <f t="shared" si="0"/>
        <v>0.42642879486083984</v>
      </c>
      <c r="F44" s="20">
        <f t="shared" si="1"/>
        <v>0.44228100491299149</v>
      </c>
      <c r="G44" s="52">
        <v>447143</v>
      </c>
      <c r="H44">
        <v>1048576</v>
      </c>
    </row>
    <row r="45" spans="1:8" ht="13.5" hidden="1" customHeight="1">
      <c r="A45" s="71"/>
      <c r="B45" s="68"/>
      <c r="C45" s="14" t="s">
        <v>386</v>
      </c>
      <c r="D45" s="22">
        <v>0.96415805816650391</v>
      </c>
      <c r="E45" s="23">
        <f t="shared" si="0"/>
        <v>0.42642879486083984</v>
      </c>
      <c r="F45" s="20">
        <f t="shared" si="1"/>
        <v>0.44228100491299149</v>
      </c>
      <c r="G45" s="52">
        <v>447143</v>
      </c>
      <c r="H45">
        <v>1048576</v>
      </c>
    </row>
    <row r="46" spans="1:8" ht="13.5" hidden="1" customHeight="1">
      <c r="A46" s="71"/>
      <c r="B46" s="68"/>
      <c r="C46" s="14" t="s">
        <v>387</v>
      </c>
      <c r="D46" s="22">
        <v>194.6301097869873</v>
      </c>
      <c r="E46" s="23">
        <f t="shared" si="0"/>
        <v>114.62898063659668</v>
      </c>
      <c r="F46" s="20">
        <f t="shared" si="1"/>
        <v>0.58895810500262391</v>
      </c>
      <c r="G46" s="52">
        <v>120197198</v>
      </c>
      <c r="H46">
        <v>1048576</v>
      </c>
    </row>
    <row r="47" spans="1:8" ht="13.5" hidden="1" customHeight="1">
      <c r="A47" s="71"/>
      <c r="B47" s="68"/>
      <c r="C47" s="14" t="s">
        <v>388</v>
      </c>
      <c r="D47" s="22">
        <v>195.41225910186768</v>
      </c>
      <c r="E47" s="23">
        <f t="shared" si="0"/>
        <v>155.89166259765625</v>
      </c>
      <c r="F47" s="20">
        <f t="shared" si="1"/>
        <v>0.7977578444369271</v>
      </c>
      <c r="G47" s="52">
        <v>163464256</v>
      </c>
      <c r="H47">
        <v>1048576</v>
      </c>
    </row>
    <row r="48" spans="1:8" ht="13.5" hidden="1" customHeight="1">
      <c r="A48" s="71"/>
      <c r="B48" s="68"/>
      <c r="C48" s="14" t="s">
        <v>389</v>
      </c>
      <c r="D48" s="22">
        <v>19.224058151245117</v>
      </c>
      <c r="E48" s="23">
        <f t="shared" si="0"/>
        <v>7.6108999252319336</v>
      </c>
      <c r="F48" s="20">
        <f t="shared" si="1"/>
        <v>0.39590495749405469</v>
      </c>
      <c r="G48" s="52">
        <v>7980607</v>
      </c>
      <c r="H48">
        <v>1048576</v>
      </c>
    </row>
    <row r="49" spans="1:8" ht="13.5" hidden="1" customHeight="1">
      <c r="A49" s="71"/>
      <c r="B49" s="68"/>
      <c r="C49" s="24" t="s">
        <v>390</v>
      </c>
      <c r="D49" s="22">
        <v>19.006973266601563</v>
      </c>
      <c r="E49" s="23">
        <f t="shared" si="0"/>
        <v>4.0976791381835938</v>
      </c>
      <c r="F49" s="20">
        <f t="shared" si="1"/>
        <v>0.21558819916813912</v>
      </c>
      <c r="G49" s="52">
        <v>4296728</v>
      </c>
      <c r="H49">
        <v>1048576</v>
      </c>
    </row>
    <row r="50" spans="1:8" ht="13.5" hidden="1" customHeight="1">
      <c r="A50" s="71"/>
      <c r="B50" s="68"/>
      <c r="C50" s="24" t="s">
        <v>373</v>
      </c>
      <c r="D50" s="22">
        <v>19.845680236816406</v>
      </c>
      <c r="E50" s="23">
        <f t="shared" si="0"/>
        <v>0.21254730224609375</v>
      </c>
      <c r="F50" s="20">
        <f t="shared" si="1"/>
        <v>1.0710003371503986E-2</v>
      </c>
      <c r="G50" s="52">
        <v>222872</v>
      </c>
      <c r="H50">
        <v>1048576</v>
      </c>
    </row>
    <row r="51" spans="1:8" ht="13.5" customHeight="1">
      <c r="A51" s="71"/>
      <c r="B51" s="68"/>
      <c r="C51" s="24" t="s">
        <v>391</v>
      </c>
      <c r="D51" s="22">
        <v>40</v>
      </c>
      <c r="E51" s="23">
        <f t="shared" si="0"/>
        <v>40</v>
      </c>
      <c r="F51" s="20">
        <f t="shared" si="1"/>
        <v>1</v>
      </c>
      <c r="G51" s="52">
        <v>41943040</v>
      </c>
      <c r="H51">
        <v>1048576</v>
      </c>
    </row>
    <row r="52" spans="1:8" ht="13.5" hidden="1" customHeight="1">
      <c r="A52" s="71"/>
      <c r="B52" s="68"/>
      <c r="C52" s="24" t="s">
        <v>374</v>
      </c>
      <c r="D52" s="22">
        <v>9.9584121704101562</v>
      </c>
      <c r="E52" s="23">
        <f t="shared" si="0"/>
        <v>4.6522293090820312</v>
      </c>
      <c r="F52" s="20">
        <f t="shared" si="1"/>
        <v>0.4671657719596497</v>
      </c>
      <c r="G52" s="52">
        <v>4878216</v>
      </c>
      <c r="H52">
        <v>1048576</v>
      </c>
    </row>
    <row r="53" spans="1:8" ht="13.5" hidden="1" customHeight="1">
      <c r="A53" s="71"/>
      <c r="B53" s="68"/>
      <c r="C53" s="24" t="s">
        <v>375</v>
      </c>
      <c r="D53" s="22">
        <v>29.785133361816406</v>
      </c>
      <c r="E53" s="23">
        <f t="shared" si="0"/>
        <v>2.7198410034179687</v>
      </c>
      <c r="F53" s="20">
        <f t="shared" si="1"/>
        <v>9.131538779358693E-2</v>
      </c>
      <c r="G53" s="52">
        <v>2851960</v>
      </c>
      <c r="H53">
        <v>1048576</v>
      </c>
    </row>
    <row r="54" spans="1:8" ht="13.5" customHeight="1">
      <c r="A54" s="71"/>
      <c r="B54" s="68"/>
      <c r="C54" s="24" t="s">
        <v>392</v>
      </c>
      <c r="D54" s="22">
        <v>99.086856842041016</v>
      </c>
      <c r="E54" s="23">
        <f t="shared" si="0"/>
        <v>85.389364242553711</v>
      </c>
      <c r="F54" s="20">
        <f t="shared" si="1"/>
        <v>0.86176277019945124</v>
      </c>
      <c r="G54" s="52">
        <v>89537238</v>
      </c>
      <c r="H54">
        <v>1048576</v>
      </c>
    </row>
    <row r="55" spans="1:8" ht="13.5" hidden="1" customHeight="1">
      <c r="A55" s="71"/>
      <c r="B55" s="68"/>
      <c r="C55" s="24" t="s">
        <v>393</v>
      </c>
      <c r="D55" s="22">
        <v>4.96380615234375</v>
      </c>
      <c r="E55" s="23">
        <f t="shared" si="0"/>
        <v>0.35910797119140625</v>
      </c>
      <c r="F55" s="20">
        <f t="shared" si="1"/>
        <v>7.2345285083674549E-2</v>
      </c>
      <c r="G55" s="52">
        <v>376552</v>
      </c>
      <c r="H55">
        <v>1048576</v>
      </c>
    </row>
    <row r="56" spans="1:8" ht="13.5" hidden="1" customHeight="1">
      <c r="A56" s="71"/>
      <c r="B56" s="69"/>
      <c r="C56" s="24" t="s">
        <v>394</v>
      </c>
      <c r="D56" s="22">
        <v>24.870437622070313</v>
      </c>
      <c r="E56" s="23">
        <f t="shared" si="0"/>
        <v>8.3993606567382812</v>
      </c>
      <c r="F56" s="20">
        <f t="shared" si="1"/>
        <v>0.33772468278903917</v>
      </c>
      <c r="G56" s="52">
        <v>8807368</v>
      </c>
      <c r="H56">
        <v>1048576</v>
      </c>
    </row>
    <row r="57" spans="1:8" ht="13.5" hidden="1" customHeight="1">
      <c r="A57" s="71"/>
      <c r="B57" s="70" t="s">
        <v>41</v>
      </c>
      <c r="C57" s="14" t="s">
        <v>395</v>
      </c>
      <c r="D57" s="22">
        <v>189.12752723693848</v>
      </c>
      <c r="E57" s="23">
        <f t="shared" si="0"/>
        <v>30.180967330932617</v>
      </c>
      <c r="F57" s="20">
        <f t="shared" si="1"/>
        <v>0.15957998167618392</v>
      </c>
      <c r="G57" s="52">
        <v>31647038</v>
      </c>
      <c r="H57">
        <v>1048576</v>
      </c>
    </row>
    <row r="58" spans="1:8" ht="13.5" hidden="1" customHeight="1">
      <c r="A58" s="71"/>
      <c r="B58" s="70"/>
      <c r="C58" s="14" t="s">
        <v>396</v>
      </c>
      <c r="D58" s="22">
        <v>189.30642032623291</v>
      </c>
      <c r="E58" s="23">
        <f t="shared" si="0"/>
        <v>28.902590751647949</v>
      </c>
      <c r="F58" s="20">
        <f t="shared" si="1"/>
        <v>0.15267623095846372</v>
      </c>
      <c r="G58" s="52">
        <v>30306563</v>
      </c>
      <c r="H58">
        <v>1048576</v>
      </c>
    </row>
    <row r="59" spans="1:8" ht="13.5" hidden="1" customHeight="1">
      <c r="A59" s="71"/>
      <c r="B59" s="70"/>
      <c r="C59" s="14" t="s">
        <v>397</v>
      </c>
      <c r="D59" s="22">
        <v>193.00020980834961</v>
      </c>
      <c r="E59" s="23">
        <f t="shared" si="0"/>
        <v>118.00329399108887</v>
      </c>
      <c r="F59" s="20">
        <f t="shared" si="1"/>
        <v>0.61141536637844518</v>
      </c>
      <c r="G59" s="52">
        <v>123735422</v>
      </c>
      <c r="H59">
        <v>1048576</v>
      </c>
    </row>
    <row r="60" spans="1:8" ht="13.5" hidden="1" customHeight="1">
      <c r="A60" s="71"/>
      <c r="B60" s="70"/>
      <c r="C60" s="14" t="s">
        <v>398</v>
      </c>
      <c r="D60" s="22">
        <v>192.734950065612</v>
      </c>
      <c r="E60" s="23">
        <f t="shared" si="0"/>
        <v>118.5231237411499</v>
      </c>
      <c r="F60" s="20">
        <f t="shared" si="1"/>
        <v>0.61495397539886532</v>
      </c>
      <c r="G60" s="52">
        <v>124280503</v>
      </c>
      <c r="H60">
        <v>1048576</v>
      </c>
    </row>
    <row r="61" spans="1:8" ht="13.5" hidden="1" customHeight="1">
      <c r="A61" s="71"/>
      <c r="B61" s="70"/>
      <c r="C61" s="14" t="s">
        <v>399</v>
      </c>
      <c r="D61" s="22">
        <v>46.908679962158203</v>
      </c>
      <c r="E61" s="23">
        <f t="shared" si="0"/>
        <v>7.5946807861328125E-2</v>
      </c>
      <c r="F61" s="20">
        <f t="shared" si="1"/>
        <v>1.6190352813721326E-3</v>
      </c>
      <c r="G61" s="52">
        <v>79636</v>
      </c>
      <c r="H61">
        <v>1048576</v>
      </c>
    </row>
    <row r="62" spans="1:8" ht="13.5" hidden="1" customHeight="1">
      <c r="A62" s="71"/>
      <c r="B62" s="70"/>
      <c r="C62" s="14" t="s">
        <v>400</v>
      </c>
      <c r="D62" s="22">
        <v>0.96297836303710938</v>
      </c>
      <c r="E62" s="23">
        <f t="shared" si="0"/>
        <v>0.40755367279052734</v>
      </c>
      <c r="F62" s="20">
        <f t="shared" si="1"/>
        <v>0.42322204572193678</v>
      </c>
      <c r="G62" s="52">
        <v>427351</v>
      </c>
      <c r="H62">
        <v>1048576</v>
      </c>
    </row>
    <row r="63" spans="1:8" ht="13.5" hidden="1" customHeight="1">
      <c r="A63" s="71"/>
      <c r="B63" s="70"/>
      <c r="C63" s="14" t="s">
        <v>401</v>
      </c>
      <c r="D63" s="22">
        <v>0.96297836303710938</v>
      </c>
      <c r="E63" s="23">
        <f t="shared" si="0"/>
        <v>0.40755367279052734</v>
      </c>
      <c r="F63" s="20">
        <f t="shared" si="1"/>
        <v>0.42322204572193678</v>
      </c>
      <c r="G63" s="52">
        <v>427351</v>
      </c>
      <c r="H63">
        <v>1048576</v>
      </c>
    </row>
    <row r="64" spans="1:8" ht="13.5" hidden="1" customHeight="1">
      <c r="A64" s="71"/>
      <c r="B64" s="70"/>
      <c r="C64" s="14" t="s">
        <v>402</v>
      </c>
      <c r="D64" s="22">
        <v>0.96484470367431641</v>
      </c>
      <c r="E64" s="23">
        <f t="shared" si="0"/>
        <v>0.43741607666015625</v>
      </c>
      <c r="F64" s="20">
        <f t="shared" si="1"/>
        <v>0.4533538661656023</v>
      </c>
      <c r="G64" s="52">
        <v>458664</v>
      </c>
      <c r="H64">
        <v>1048576</v>
      </c>
    </row>
    <row r="65" spans="1:8" ht="13.5" hidden="1" customHeight="1">
      <c r="A65" s="71"/>
      <c r="B65" s="70"/>
      <c r="C65" s="14" t="s">
        <v>403</v>
      </c>
      <c r="D65" s="22">
        <v>0.96484470367431641</v>
      </c>
      <c r="E65" s="23">
        <f t="shared" si="0"/>
        <v>0.43741607666015625</v>
      </c>
      <c r="F65" s="20">
        <f t="shared" si="1"/>
        <v>0.4533538661656023</v>
      </c>
      <c r="G65" s="52">
        <v>458664</v>
      </c>
      <c r="H65">
        <v>1048576</v>
      </c>
    </row>
    <row r="66" spans="1:8" ht="13.5" hidden="1" customHeight="1">
      <c r="A66" s="71"/>
      <c r="B66" s="70"/>
      <c r="C66" s="14" t="s">
        <v>404</v>
      </c>
      <c r="D66" s="22">
        <v>47.941046714782715</v>
      </c>
      <c r="E66" s="23">
        <f t="shared" si="0"/>
        <v>25.05159854888916</v>
      </c>
      <c r="F66" s="20">
        <f t="shared" si="1"/>
        <v>0.52255009570252986</v>
      </c>
      <c r="G66" s="52">
        <v>26268505</v>
      </c>
      <c r="H66">
        <v>1048576</v>
      </c>
    </row>
    <row r="67" spans="1:8" ht="13.5" hidden="1" customHeight="1">
      <c r="A67" s="71"/>
      <c r="B67" s="70"/>
      <c r="C67" s="14" t="s">
        <v>405</v>
      </c>
      <c r="D67" s="22">
        <v>19.252020835876465</v>
      </c>
      <c r="E67" s="23">
        <f t="shared" si="0"/>
        <v>8.0986146926879883</v>
      </c>
      <c r="F67" s="20">
        <f t="shared" si="1"/>
        <v>0.42066309618760039</v>
      </c>
      <c r="G67" s="52">
        <v>8492013</v>
      </c>
      <c r="H67">
        <v>1048576</v>
      </c>
    </row>
    <row r="68" spans="1:8" ht="13.5" hidden="1" customHeight="1">
      <c r="A68" s="71"/>
      <c r="B68" s="70"/>
      <c r="C68" s="14" t="s">
        <v>406</v>
      </c>
      <c r="D68" s="22">
        <v>19.000774383544922</v>
      </c>
      <c r="E68" s="23">
        <f t="shared" si="0"/>
        <v>4.0639791488647461</v>
      </c>
      <c r="F68" s="20">
        <f t="shared" si="1"/>
        <v>0.21388492210002974</v>
      </c>
      <c r="G68" s="52">
        <v>4261391</v>
      </c>
      <c r="H68">
        <v>1048576</v>
      </c>
    </row>
    <row r="69" spans="1:8" ht="13.5" hidden="1" customHeight="1">
      <c r="A69" s="71"/>
      <c r="B69" s="70"/>
      <c r="C69" s="14" t="s">
        <v>407</v>
      </c>
      <c r="D69" s="22">
        <v>18.875909805297852</v>
      </c>
      <c r="E69" s="23">
        <f t="shared" si="0"/>
        <v>2.0050334930419922</v>
      </c>
      <c r="F69" s="20">
        <f t="shared" si="1"/>
        <v>0.10622181996648684</v>
      </c>
      <c r="G69" s="52">
        <v>2102430</v>
      </c>
      <c r="H69">
        <v>1048576</v>
      </c>
    </row>
    <row r="70" spans="1:8" ht="13.5" hidden="1" customHeight="1">
      <c r="A70" s="71"/>
      <c r="B70" s="70"/>
      <c r="C70" s="14" t="s">
        <v>408</v>
      </c>
      <c r="D70" s="22">
        <v>18.875909805297852</v>
      </c>
      <c r="E70" s="23">
        <f t="shared" ref="E70:E125" si="2">G70/H70</f>
        <v>2.0050334930419922</v>
      </c>
      <c r="F70" s="20">
        <f t="shared" si="1"/>
        <v>0.10622181996648684</v>
      </c>
      <c r="G70" s="52">
        <v>2102430</v>
      </c>
      <c r="H70">
        <v>1048576</v>
      </c>
    </row>
    <row r="71" spans="1:8" ht="13.5" hidden="1" customHeight="1">
      <c r="A71" s="71"/>
      <c r="B71" s="70"/>
      <c r="C71" s="14" t="s">
        <v>409</v>
      </c>
      <c r="D71" s="22">
        <v>4.9612045288085938</v>
      </c>
      <c r="E71" s="23">
        <f t="shared" si="2"/>
        <v>2.10418701171875E-2</v>
      </c>
      <c r="F71" s="20">
        <f t="shared" si="1"/>
        <v>4.2412825343124067E-3</v>
      </c>
      <c r="G71" s="52">
        <v>22064</v>
      </c>
      <c r="H71">
        <v>1048576</v>
      </c>
    </row>
    <row r="72" spans="1:8" ht="13.5" hidden="1" customHeight="1">
      <c r="A72" s="71"/>
      <c r="B72" s="70"/>
      <c r="C72" s="14" t="s">
        <v>345</v>
      </c>
      <c r="D72" s="22">
        <v>19.895057678222656</v>
      </c>
      <c r="E72" s="23">
        <f t="shared" si="2"/>
        <v>6.5545883178710937</v>
      </c>
      <c r="F72" s="20">
        <f t="shared" si="1"/>
        <v>0.32945812090033882</v>
      </c>
      <c r="G72" s="52">
        <v>6872984</v>
      </c>
      <c r="H72">
        <v>1048576</v>
      </c>
    </row>
    <row r="73" spans="1:8" ht="13.5" hidden="1" customHeight="1">
      <c r="A73" s="71"/>
      <c r="B73" s="70"/>
      <c r="C73" s="14" t="s">
        <v>410</v>
      </c>
      <c r="D73" s="22">
        <v>19.881820678710938</v>
      </c>
      <c r="E73" s="23">
        <f t="shared" si="2"/>
        <v>4.8372039794921875</v>
      </c>
      <c r="F73" s="20">
        <f t="shared" si="1"/>
        <v>0.24329783764078358</v>
      </c>
      <c r="G73" s="52">
        <v>5072176</v>
      </c>
      <c r="H73">
        <v>1048576</v>
      </c>
    </row>
    <row r="74" spans="1:8" ht="13.5" hidden="1" customHeight="1">
      <c r="A74" s="71"/>
      <c r="B74" s="70"/>
      <c r="C74" s="14" t="s">
        <v>347</v>
      </c>
      <c r="D74" s="22">
        <v>9.9583206176757812</v>
      </c>
      <c r="E74" s="23">
        <f t="shared" si="2"/>
        <v>4.6344680786132812</v>
      </c>
      <c r="F74" s="20">
        <f t="shared" si="1"/>
        <v>0.46538651008958387</v>
      </c>
      <c r="G74" s="52">
        <v>4859592</v>
      </c>
      <c r="H74">
        <v>1048576</v>
      </c>
    </row>
    <row r="75" spans="1:8" ht="13.5" hidden="1" customHeight="1">
      <c r="A75" s="71"/>
      <c r="B75" s="70"/>
      <c r="C75" s="14" t="s">
        <v>348</v>
      </c>
      <c r="D75" s="22">
        <v>29.793258666992188</v>
      </c>
      <c r="E75" s="23">
        <f t="shared" si="2"/>
        <v>2.4579391479492187</v>
      </c>
      <c r="F75" s="20">
        <f t="shared" si="1"/>
        <v>8.2499842512103516E-2</v>
      </c>
      <c r="G75" s="52">
        <v>2577336</v>
      </c>
      <c r="H75">
        <v>1048576</v>
      </c>
    </row>
    <row r="76" spans="1:8" ht="13.5" hidden="1" customHeight="1">
      <c r="A76" s="71"/>
      <c r="B76" s="70"/>
      <c r="C76" s="14" t="s">
        <v>349</v>
      </c>
      <c r="D76" s="22">
        <v>4.9637985229492188</v>
      </c>
      <c r="E76" s="23">
        <f t="shared" si="2"/>
        <v>0.3592681884765625</v>
      </c>
      <c r="F76" s="20">
        <f t="shared" si="1"/>
        <v>7.2377673432060433E-2</v>
      </c>
      <c r="G76" s="52">
        <v>376720</v>
      </c>
      <c r="H76">
        <v>1048576</v>
      </c>
    </row>
    <row r="77" spans="1:8" ht="13.5" hidden="1" customHeight="1">
      <c r="A77" s="71"/>
      <c r="B77" s="70"/>
      <c r="C77" s="14" t="s">
        <v>394</v>
      </c>
      <c r="D77" s="22">
        <v>24.870246887207031</v>
      </c>
      <c r="E77" s="23">
        <f t="shared" si="2"/>
        <v>8.3773422241210937</v>
      </c>
      <c r="F77" s="20">
        <f t="shared" si="1"/>
        <v>0.33684194057720845</v>
      </c>
      <c r="G77" s="52">
        <v>8784280</v>
      </c>
      <c r="H77">
        <v>1048576</v>
      </c>
    </row>
    <row r="78" spans="1:8" ht="13.5" hidden="1" customHeight="1">
      <c r="A78" s="71"/>
      <c r="B78" s="70" t="s">
        <v>42</v>
      </c>
      <c r="C78" s="14" t="s">
        <v>411</v>
      </c>
      <c r="D78" s="22">
        <v>18.875908851623535</v>
      </c>
      <c r="E78" s="23">
        <f t="shared" si="2"/>
        <v>2.0050334930419922</v>
      </c>
      <c r="F78" s="20">
        <f t="shared" si="1"/>
        <v>0.10622182533316997</v>
      </c>
      <c r="G78" s="52">
        <v>2102430</v>
      </c>
      <c r="H78">
        <v>1048576</v>
      </c>
    </row>
    <row r="79" spans="1:8" ht="13.5" hidden="1" customHeight="1">
      <c r="A79" s="71"/>
      <c r="B79" s="70"/>
      <c r="C79" s="14" t="s">
        <v>409</v>
      </c>
      <c r="D79" s="22">
        <v>4.96124267578125</v>
      </c>
      <c r="E79" s="23">
        <f t="shared" si="2"/>
        <v>2.698516845703125E-2</v>
      </c>
      <c r="F79" s="20">
        <f t="shared" si="1"/>
        <v>5.439195423509873E-3</v>
      </c>
      <c r="G79" s="52">
        <v>28296</v>
      </c>
      <c r="H79">
        <v>1048576</v>
      </c>
    </row>
    <row r="80" spans="1:8" ht="13.5" hidden="1" customHeight="1">
      <c r="A80" s="71"/>
      <c r="B80" s="70"/>
      <c r="C80" s="14" t="s">
        <v>345</v>
      </c>
      <c r="D80" s="22">
        <v>19.895050048828125</v>
      </c>
      <c r="E80" s="23">
        <f t="shared" si="2"/>
        <v>6.5530853271484375</v>
      </c>
      <c r="F80" s="20">
        <f t="shared" ref="F80:F143" si="3">E80/D80</f>
        <v>0.32938270127822233</v>
      </c>
      <c r="G80" s="52">
        <v>6871408</v>
      </c>
      <c r="H80">
        <v>1048576</v>
      </c>
    </row>
    <row r="81" spans="1:8" ht="13.5" hidden="1" customHeight="1">
      <c r="A81" s="71"/>
      <c r="B81" s="70"/>
      <c r="C81" s="14" t="s">
        <v>346</v>
      </c>
      <c r="D81" s="22">
        <v>19.848800659179687</v>
      </c>
      <c r="E81" s="23">
        <f t="shared" si="2"/>
        <v>0.6320953369140625</v>
      </c>
      <c r="F81" s="20">
        <f t="shared" si="3"/>
        <v>3.1845517911518274E-2</v>
      </c>
      <c r="G81" s="52">
        <v>662800</v>
      </c>
      <c r="H81">
        <v>1048576</v>
      </c>
    </row>
    <row r="82" spans="1:8" ht="13.5" hidden="1" customHeight="1">
      <c r="A82" s="71"/>
      <c r="B82" s="70"/>
      <c r="C82" s="14" t="s">
        <v>412</v>
      </c>
      <c r="D82" s="22">
        <v>9.977996826171875</v>
      </c>
      <c r="E82" s="23">
        <f t="shared" si="2"/>
        <v>7.1902236938476563</v>
      </c>
      <c r="F82" s="20">
        <f t="shared" si="3"/>
        <v>0.72060793555155234</v>
      </c>
      <c r="G82" s="52">
        <v>7539496</v>
      </c>
      <c r="H82">
        <v>1048576</v>
      </c>
    </row>
    <row r="83" spans="1:8" ht="13.5" hidden="1" customHeight="1">
      <c r="A83" s="71"/>
      <c r="B83" s="70"/>
      <c r="C83" s="14" t="s">
        <v>413</v>
      </c>
      <c r="D83" s="22">
        <v>29.789421081542969</v>
      </c>
      <c r="E83" s="23">
        <f t="shared" si="2"/>
        <v>3.0572280883789062</v>
      </c>
      <c r="F83" s="20">
        <f t="shared" si="3"/>
        <v>0.10262797924170182</v>
      </c>
      <c r="G83" s="52">
        <v>3205736</v>
      </c>
      <c r="H83">
        <v>1048576</v>
      </c>
    </row>
    <row r="84" spans="1:8" ht="13.5" hidden="1" customHeight="1">
      <c r="A84" s="71"/>
      <c r="B84" s="70"/>
      <c r="C84" s="14" t="s">
        <v>414</v>
      </c>
      <c r="D84" s="22">
        <v>4.9637985229492188</v>
      </c>
      <c r="E84" s="23">
        <f t="shared" si="2"/>
        <v>0.3592681884765625</v>
      </c>
      <c r="F84" s="20">
        <f t="shared" si="3"/>
        <v>7.2377673432060433E-2</v>
      </c>
      <c r="G84" s="52">
        <v>376720</v>
      </c>
      <c r="H84">
        <v>1048576</v>
      </c>
    </row>
    <row r="85" spans="1:8" ht="13.5" hidden="1" customHeight="1">
      <c r="A85" s="71"/>
      <c r="B85" s="70"/>
      <c r="C85" s="14" t="s">
        <v>350</v>
      </c>
      <c r="D85" s="22">
        <v>24.846244812011719</v>
      </c>
      <c r="E85" s="23">
        <f t="shared" si="2"/>
        <v>5.3127822875976562</v>
      </c>
      <c r="F85" s="20">
        <f t="shared" si="3"/>
        <v>0.21382636804050301</v>
      </c>
      <c r="G85" s="52">
        <v>5570856</v>
      </c>
      <c r="H85">
        <v>1048576</v>
      </c>
    </row>
    <row r="86" spans="1:8" ht="13.5" hidden="1" customHeight="1">
      <c r="A86" s="71"/>
      <c r="B86" s="70" t="s">
        <v>415</v>
      </c>
      <c r="C86" s="14" t="s">
        <v>380</v>
      </c>
      <c r="D86" s="22">
        <v>4.9612045288085938</v>
      </c>
      <c r="E86" s="23">
        <f t="shared" si="2"/>
        <v>2.1148681640625E-2</v>
      </c>
      <c r="F86" s="20">
        <f t="shared" si="3"/>
        <v>4.2628118872784591E-3</v>
      </c>
      <c r="G86" s="52">
        <v>22176</v>
      </c>
      <c r="H86">
        <v>1048576</v>
      </c>
    </row>
    <row r="87" spans="1:8" ht="13.5" hidden="1" customHeight="1">
      <c r="A87" s="71"/>
      <c r="B87" s="70"/>
      <c r="C87" s="14" t="s">
        <v>381</v>
      </c>
      <c r="D87" s="22">
        <v>19.894981384277344</v>
      </c>
      <c r="E87" s="23">
        <f t="shared" si="2"/>
        <v>6.5528030395507812</v>
      </c>
      <c r="F87" s="20">
        <f t="shared" si="3"/>
        <v>0.32936964920858619</v>
      </c>
      <c r="G87" s="52">
        <v>6871112</v>
      </c>
      <c r="H87">
        <v>1048576</v>
      </c>
    </row>
    <row r="88" spans="1:8" ht="13.5" hidden="1" customHeight="1">
      <c r="A88" s="71"/>
      <c r="B88" s="70"/>
      <c r="C88" s="14" t="s">
        <v>416</v>
      </c>
      <c r="D88" s="22">
        <v>0.96297836303710938</v>
      </c>
      <c r="E88" s="23">
        <f t="shared" si="2"/>
        <v>0.40755462646484375</v>
      </c>
      <c r="F88" s="20">
        <f t="shared" si="3"/>
        <v>0.42322303606019673</v>
      </c>
      <c r="G88" s="52">
        <v>427352</v>
      </c>
      <c r="H88">
        <v>1048576</v>
      </c>
    </row>
    <row r="89" spans="1:8" ht="13.5" hidden="1" customHeight="1">
      <c r="A89" s="71"/>
      <c r="B89" s="70"/>
      <c r="C89" s="14" t="s">
        <v>417</v>
      </c>
      <c r="D89" s="22">
        <v>0.96297836303710938</v>
      </c>
      <c r="E89" s="23">
        <f t="shared" si="2"/>
        <v>0.40755462646484375</v>
      </c>
      <c r="F89" s="20">
        <f t="shared" si="3"/>
        <v>0.42322303606019673</v>
      </c>
      <c r="G89" s="52">
        <v>427352</v>
      </c>
      <c r="H89">
        <v>1048576</v>
      </c>
    </row>
    <row r="90" spans="1:8" ht="13.5" hidden="1" customHeight="1">
      <c r="A90" s="71"/>
      <c r="B90" s="70"/>
      <c r="C90" s="14" t="s">
        <v>418</v>
      </c>
      <c r="D90" s="22">
        <v>47.022523880004883</v>
      </c>
      <c r="E90" s="23">
        <f t="shared" si="2"/>
        <v>3.0216207504272461</v>
      </c>
      <c r="F90" s="20">
        <f t="shared" si="3"/>
        <v>6.425900826033952E-2</v>
      </c>
      <c r="G90" s="52">
        <v>3168399</v>
      </c>
      <c r="H90">
        <v>1048576</v>
      </c>
    </row>
    <row r="91" spans="1:8" ht="13.5" hidden="1" customHeight="1">
      <c r="A91" s="71"/>
      <c r="B91" s="70"/>
      <c r="C91" s="14" t="s">
        <v>419</v>
      </c>
      <c r="D91" s="22">
        <v>0.96415805816650391</v>
      </c>
      <c r="E91" s="23">
        <f t="shared" si="2"/>
        <v>0.42642974853515625</v>
      </c>
      <c r="F91" s="20">
        <f t="shared" si="3"/>
        <v>0.44228199403952351</v>
      </c>
      <c r="G91" s="52">
        <v>447144</v>
      </c>
      <c r="H91">
        <v>1048576</v>
      </c>
    </row>
    <row r="92" spans="1:8" ht="13.5" hidden="1" customHeight="1">
      <c r="A92" s="71"/>
      <c r="B92" s="70"/>
      <c r="C92" s="14" t="s">
        <v>420</v>
      </c>
      <c r="D92" s="22">
        <v>0.96415805816650391</v>
      </c>
      <c r="E92" s="23">
        <f t="shared" si="2"/>
        <v>0.42642974853515625</v>
      </c>
      <c r="F92" s="20">
        <f t="shared" si="3"/>
        <v>0.44228199403952351</v>
      </c>
      <c r="G92" s="52">
        <v>447144</v>
      </c>
      <c r="H92">
        <v>1048576</v>
      </c>
    </row>
    <row r="93" spans="1:8" ht="13.5" hidden="1" customHeight="1">
      <c r="A93" s="71"/>
      <c r="B93" s="70"/>
      <c r="C93" s="14" t="s">
        <v>421</v>
      </c>
      <c r="D93" s="22">
        <v>189.94976043701172</v>
      </c>
      <c r="E93" s="23">
        <f t="shared" si="2"/>
        <v>39.741019248962402</v>
      </c>
      <c r="F93" s="20">
        <f t="shared" si="3"/>
        <v>0.20921858052114112</v>
      </c>
      <c r="G93" s="52">
        <v>41671479</v>
      </c>
      <c r="H93">
        <v>1048576</v>
      </c>
    </row>
    <row r="94" spans="1:8" ht="13.5" hidden="1" customHeight="1">
      <c r="A94" s="71"/>
      <c r="B94" s="70"/>
      <c r="C94" s="14" t="s">
        <v>422</v>
      </c>
      <c r="D94" s="22">
        <v>191.28988265991211</v>
      </c>
      <c r="E94" s="23">
        <f t="shared" si="2"/>
        <v>60.638036727905273</v>
      </c>
      <c r="F94" s="20">
        <f t="shared" si="3"/>
        <v>0.31699552472260967</v>
      </c>
      <c r="G94" s="52">
        <v>63583590</v>
      </c>
      <c r="H94">
        <v>1048576</v>
      </c>
    </row>
    <row r="95" spans="1:8" ht="13.5" hidden="1" customHeight="1">
      <c r="A95" s="71"/>
      <c r="B95" s="70"/>
      <c r="C95" s="14" t="s">
        <v>423</v>
      </c>
      <c r="D95" s="22">
        <v>192.38985824584961</v>
      </c>
      <c r="E95" s="23">
        <f t="shared" si="2"/>
        <v>111.79235649108887</v>
      </c>
      <c r="F95" s="20">
        <f t="shared" si="3"/>
        <v>0.58107198326552401</v>
      </c>
      <c r="G95" s="52">
        <v>117222782</v>
      </c>
      <c r="H95">
        <v>1048576</v>
      </c>
    </row>
    <row r="96" spans="1:8" ht="13.5" hidden="1" customHeight="1">
      <c r="A96" s="71"/>
      <c r="B96" s="70"/>
      <c r="C96" s="14" t="s">
        <v>424</v>
      </c>
      <c r="D96" s="22">
        <v>191.6937370300293</v>
      </c>
      <c r="E96" s="23">
        <f t="shared" si="2"/>
        <v>75.142038345336914</v>
      </c>
      <c r="F96" s="20">
        <f t="shared" si="3"/>
        <v>0.39199005408072213</v>
      </c>
      <c r="G96" s="52">
        <v>78792138</v>
      </c>
      <c r="H96">
        <v>1048576</v>
      </c>
    </row>
    <row r="97" spans="1:8" ht="13.5" hidden="1" customHeight="1">
      <c r="A97" s="71"/>
      <c r="B97" s="70"/>
      <c r="C97" s="14" t="s">
        <v>425</v>
      </c>
      <c r="D97" s="22">
        <v>19.404446601867676</v>
      </c>
      <c r="E97" s="23">
        <f t="shared" si="2"/>
        <v>12.192383766174316</v>
      </c>
      <c r="F97" s="20">
        <f t="shared" si="3"/>
        <v>0.62832937296963676</v>
      </c>
      <c r="G97" s="52">
        <v>12784641</v>
      </c>
      <c r="H97">
        <v>1048576</v>
      </c>
    </row>
    <row r="98" spans="1:8" ht="13.5" hidden="1" customHeight="1">
      <c r="A98" s="71"/>
      <c r="B98" s="70"/>
      <c r="C98" s="14" t="s">
        <v>426</v>
      </c>
      <c r="D98" s="22">
        <v>18.873422622680664</v>
      </c>
      <c r="E98" s="23">
        <f t="shared" si="2"/>
        <v>1.9653854370117187</v>
      </c>
      <c r="F98" s="20">
        <f t="shared" si="3"/>
        <v>0.1041350833022658</v>
      </c>
      <c r="G98" s="52">
        <v>2060856</v>
      </c>
      <c r="H98">
        <v>1048576</v>
      </c>
    </row>
    <row r="99" spans="1:8" ht="13.5" hidden="1" customHeight="1">
      <c r="A99" s="71"/>
      <c r="B99" s="70"/>
      <c r="C99" s="14" t="s">
        <v>373</v>
      </c>
      <c r="D99" s="22">
        <v>19.848609924316406</v>
      </c>
      <c r="E99" s="23">
        <f t="shared" si="2"/>
        <v>0.5921630859375</v>
      </c>
      <c r="F99" s="20">
        <f t="shared" si="3"/>
        <v>2.9833982742138773E-2</v>
      </c>
      <c r="G99" s="52">
        <v>620928</v>
      </c>
      <c r="H99">
        <v>1048576</v>
      </c>
    </row>
    <row r="100" spans="1:8" ht="13.5" hidden="1" customHeight="1">
      <c r="A100" s="71"/>
      <c r="B100" s="70"/>
      <c r="C100" s="14" t="s">
        <v>427</v>
      </c>
      <c r="D100" s="22">
        <v>18.897036552429199</v>
      </c>
      <c r="E100" s="23">
        <f t="shared" si="2"/>
        <v>2.8601493835449219</v>
      </c>
      <c r="F100" s="20">
        <f t="shared" si="3"/>
        <v>0.15135438700187367</v>
      </c>
      <c r="G100" s="52">
        <v>2999084</v>
      </c>
      <c r="H100">
        <v>1048576</v>
      </c>
    </row>
    <row r="101" spans="1:8" ht="13.5" hidden="1" customHeight="1">
      <c r="A101" s="71"/>
      <c r="B101" s="70"/>
      <c r="C101" s="14" t="s">
        <v>374</v>
      </c>
      <c r="D101" s="22">
        <v>9.959625244140625</v>
      </c>
      <c r="E101" s="23">
        <f t="shared" si="2"/>
        <v>4.830902099609375</v>
      </c>
      <c r="F101" s="20">
        <f t="shared" si="3"/>
        <v>0.48504858176781868</v>
      </c>
      <c r="G101" s="52">
        <v>5065568</v>
      </c>
      <c r="H101">
        <v>1048576</v>
      </c>
    </row>
    <row r="102" spans="1:8" ht="13.5" hidden="1" customHeight="1">
      <c r="A102" s="71"/>
      <c r="B102" s="70"/>
      <c r="C102" s="14" t="s">
        <v>375</v>
      </c>
      <c r="D102" s="22">
        <v>29.78399658203125</v>
      </c>
      <c r="E102" s="23">
        <f t="shared" si="2"/>
        <v>2.3691024780273437</v>
      </c>
      <c r="F102" s="20">
        <f t="shared" si="3"/>
        <v>7.9542799822124227E-2</v>
      </c>
      <c r="G102" s="52">
        <v>2484184</v>
      </c>
      <c r="H102">
        <v>1048576</v>
      </c>
    </row>
    <row r="103" spans="1:8" ht="13.5" customHeight="1">
      <c r="A103" s="71"/>
      <c r="B103" s="70"/>
      <c r="C103" s="14" t="s">
        <v>392</v>
      </c>
      <c r="D103" s="22">
        <v>99.250940322875977</v>
      </c>
      <c r="E103" s="23">
        <f t="shared" si="2"/>
        <v>88.01082706451416</v>
      </c>
      <c r="F103" s="20">
        <f t="shared" si="3"/>
        <v>0.88675056153829579</v>
      </c>
      <c r="G103" s="52">
        <v>92286041</v>
      </c>
      <c r="H103">
        <v>1048576</v>
      </c>
    </row>
    <row r="104" spans="1:8" ht="13.5" hidden="1" customHeight="1">
      <c r="A104" s="71"/>
      <c r="B104" s="70"/>
      <c r="C104" s="14" t="s">
        <v>376</v>
      </c>
      <c r="D104" s="22">
        <v>4.96380615234375</v>
      </c>
      <c r="E104" s="23">
        <f t="shared" si="2"/>
        <v>0.35912322998046875</v>
      </c>
      <c r="F104" s="20">
        <f t="shared" si="3"/>
        <v>7.2348359093535972E-2</v>
      </c>
      <c r="G104" s="52">
        <v>376568</v>
      </c>
      <c r="H104">
        <v>1048576</v>
      </c>
    </row>
    <row r="105" spans="1:8" ht="13.5" hidden="1" customHeight="1">
      <c r="A105" s="71"/>
      <c r="B105" s="70"/>
      <c r="C105" s="14" t="s">
        <v>377</v>
      </c>
      <c r="D105" s="22">
        <v>24.870468139648437</v>
      </c>
      <c r="E105" s="23">
        <f t="shared" si="2"/>
        <v>8.4048614501953125</v>
      </c>
      <c r="F105" s="20">
        <f t="shared" si="3"/>
        <v>0.33794544610104477</v>
      </c>
      <c r="G105" s="52">
        <v>8813136</v>
      </c>
      <c r="H105">
        <v>1048576</v>
      </c>
    </row>
    <row r="106" spans="1:8" ht="13.5" hidden="1" customHeight="1">
      <c r="A106" s="71"/>
      <c r="B106" s="70" t="s">
        <v>428</v>
      </c>
      <c r="C106" s="14" t="s">
        <v>429</v>
      </c>
      <c r="D106" s="22">
        <v>4.9611968994140625</v>
      </c>
      <c r="E106" s="23">
        <f t="shared" si="2"/>
        <v>2.13165283203125E-2</v>
      </c>
      <c r="F106" s="20">
        <f t="shared" si="3"/>
        <v>4.296650335089516E-3</v>
      </c>
      <c r="G106" s="52">
        <v>22352</v>
      </c>
      <c r="H106">
        <v>1048576</v>
      </c>
    </row>
    <row r="107" spans="1:8" ht="13.5" hidden="1" customHeight="1">
      <c r="A107" s="71"/>
      <c r="B107" s="70"/>
      <c r="C107" s="14" t="s">
        <v>430</v>
      </c>
      <c r="D107" s="22">
        <v>19.895072937011719</v>
      </c>
      <c r="E107" s="23">
        <f t="shared" si="2"/>
        <v>6.56048583984375</v>
      </c>
      <c r="F107" s="20">
        <f t="shared" si="3"/>
        <v>0.32975429949990165</v>
      </c>
      <c r="G107" s="52">
        <v>6879168</v>
      </c>
      <c r="H107">
        <v>1048576</v>
      </c>
    </row>
    <row r="108" spans="1:8" ht="13.5" hidden="1" customHeight="1">
      <c r="A108" s="71"/>
      <c r="B108" s="70"/>
      <c r="C108" s="14" t="s">
        <v>46</v>
      </c>
      <c r="D108" s="22">
        <v>0.96297836303710938</v>
      </c>
      <c r="E108" s="23">
        <f t="shared" si="2"/>
        <v>0.40755367279052734</v>
      </c>
      <c r="F108" s="20">
        <f t="shared" si="3"/>
        <v>0.42322204572193678</v>
      </c>
      <c r="G108" s="52">
        <v>427351</v>
      </c>
      <c r="H108">
        <v>1048576</v>
      </c>
    </row>
    <row r="109" spans="1:8" ht="13.5" hidden="1" customHeight="1">
      <c r="A109" s="71"/>
      <c r="B109" s="70"/>
      <c r="C109" s="14" t="s">
        <v>47</v>
      </c>
      <c r="D109" s="22">
        <v>0.96297836303710938</v>
      </c>
      <c r="E109" s="23">
        <f t="shared" si="2"/>
        <v>0.40755462646484375</v>
      </c>
      <c r="F109" s="20">
        <f t="shared" si="3"/>
        <v>0.42322303606019673</v>
      </c>
      <c r="G109" s="52">
        <v>427352</v>
      </c>
      <c r="H109">
        <v>1048576</v>
      </c>
    </row>
    <row r="110" spans="1:8" ht="13.5" hidden="1" customHeight="1">
      <c r="A110" s="71"/>
      <c r="B110" s="70"/>
      <c r="C110" s="14" t="s">
        <v>431</v>
      </c>
      <c r="D110" s="22">
        <v>48.706016540527344</v>
      </c>
      <c r="E110" s="23">
        <f t="shared" si="2"/>
        <v>27.020751953125</v>
      </c>
      <c r="F110" s="20">
        <f t="shared" si="3"/>
        <v>0.5547723643267265</v>
      </c>
      <c r="G110" s="52">
        <v>28333312</v>
      </c>
      <c r="H110">
        <v>1048576</v>
      </c>
    </row>
    <row r="111" spans="1:8" ht="13.5" hidden="1" customHeight="1">
      <c r="A111" s="71"/>
      <c r="B111" s="70"/>
      <c r="C111" s="14" t="s">
        <v>48</v>
      </c>
      <c r="D111" s="22">
        <v>0.96416568756103516</v>
      </c>
      <c r="E111" s="23">
        <f t="shared" si="2"/>
        <v>0.42655181884765625</v>
      </c>
      <c r="F111" s="20">
        <f t="shared" si="3"/>
        <v>0.44240510147863354</v>
      </c>
      <c r="G111" s="52">
        <v>447272</v>
      </c>
      <c r="H111">
        <v>1048576</v>
      </c>
    </row>
    <row r="112" spans="1:8" ht="13.5" hidden="1" customHeight="1">
      <c r="A112" s="71"/>
      <c r="B112" s="70"/>
      <c r="C112" s="14" t="s">
        <v>49</v>
      </c>
      <c r="D112" s="22">
        <v>0.96416568756103516</v>
      </c>
      <c r="E112" s="23">
        <f t="shared" si="2"/>
        <v>0.42655181884765625</v>
      </c>
      <c r="F112" s="20">
        <f t="shared" si="3"/>
        <v>0.44240510147863354</v>
      </c>
      <c r="G112" s="52">
        <v>447272</v>
      </c>
      <c r="H112">
        <v>1048576</v>
      </c>
    </row>
    <row r="113" spans="1:8" ht="13.5" hidden="1" customHeight="1">
      <c r="A113" s="71"/>
      <c r="B113" s="70"/>
      <c r="C113" s="14" t="s">
        <v>50</v>
      </c>
      <c r="D113" s="22">
        <v>192.81302165985107</v>
      </c>
      <c r="E113" s="23">
        <f t="shared" si="2"/>
        <v>90.382604598999023</v>
      </c>
      <c r="F113" s="20">
        <f t="shared" si="3"/>
        <v>0.46875778316698175</v>
      </c>
      <c r="G113" s="52">
        <v>94773030</v>
      </c>
      <c r="H113">
        <v>1048576</v>
      </c>
    </row>
    <row r="114" spans="1:8" ht="13.5" hidden="1" customHeight="1">
      <c r="A114" s="71"/>
      <c r="B114" s="70"/>
      <c r="C114" s="14" t="s">
        <v>51</v>
      </c>
      <c r="D114" s="22">
        <v>191.16915416717529</v>
      </c>
      <c r="E114" s="23">
        <f t="shared" si="2"/>
        <v>58.706372261047363</v>
      </c>
      <c r="F114" s="20">
        <f t="shared" si="3"/>
        <v>0.30709123821152284</v>
      </c>
      <c r="G114" s="52">
        <v>61558093</v>
      </c>
      <c r="H114">
        <v>1048576</v>
      </c>
    </row>
    <row r="115" spans="1:8" ht="13.5" customHeight="1">
      <c r="A115" s="71"/>
      <c r="B115" s="70"/>
      <c r="C115" s="14" t="s">
        <v>52</v>
      </c>
      <c r="D115" s="22">
        <v>198.49337577819824</v>
      </c>
      <c r="E115" s="23">
        <f t="shared" si="2"/>
        <v>175.89396476745605</v>
      </c>
      <c r="F115" s="20">
        <f t="shared" si="3"/>
        <v>0.88614526342684918</v>
      </c>
      <c r="G115" s="52">
        <v>184438190</v>
      </c>
      <c r="H115">
        <v>1048576</v>
      </c>
    </row>
    <row r="116" spans="1:8" ht="13.5" hidden="1" customHeight="1">
      <c r="A116" s="71"/>
      <c r="B116" s="70"/>
      <c r="C116" s="14" t="s">
        <v>432</v>
      </c>
      <c r="D116" s="22">
        <v>19.308444023132324</v>
      </c>
      <c r="E116" s="23">
        <f t="shared" si="2"/>
        <v>10.079547882080078</v>
      </c>
      <c r="F116" s="20">
        <f t="shared" si="3"/>
        <v>0.52202797232155829</v>
      </c>
      <c r="G116" s="52">
        <v>10569172</v>
      </c>
      <c r="H116">
        <v>1048576</v>
      </c>
    </row>
    <row r="117" spans="1:8" ht="13.5" hidden="1" customHeight="1">
      <c r="A117" s="71"/>
      <c r="B117" s="70"/>
      <c r="C117" s="14" t="s">
        <v>433</v>
      </c>
      <c r="D117" s="22">
        <v>19.100396156311035</v>
      </c>
      <c r="E117" s="23">
        <f t="shared" si="2"/>
        <v>5.5961627960205078</v>
      </c>
      <c r="F117" s="20">
        <f t="shared" si="3"/>
        <v>0.29298673965835303</v>
      </c>
      <c r="G117" s="52">
        <v>5868002</v>
      </c>
      <c r="H117">
        <v>1048576</v>
      </c>
    </row>
    <row r="118" spans="1:8" ht="13.5" hidden="1" customHeight="1">
      <c r="A118" s="71"/>
      <c r="B118" s="70"/>
      <c r="C118" s="14" t="s">
        <v>434</v>
      </c>
      <c r="D118" s="22">
        <v>19.845809936523438</v>
      </c>
      <c r="E118" s="23">
        <f t="shared" si="2"/>
        <v>0.21355438232421875</v>
      </c>
      <c r="F118" s="20">
        <f t="shared" si="3"/>
        <v>1.0760678602045956E-2</v>
      </c>
      <c r="G118" s="52">
        <v>223928</v>
      </c>
      <c r="H118">
        <v>1048576</v>
      </c>
    </row>
    <row r="119" spans="1:8" ht="13.5" hidden="1" customHeight="1">
      <c r="A119" s="71"/>
      <c r="B119" s="70"/>
      <c r="C119" s="14" t="s">
        <v>435</v>
      </c>
      <c r="D119" s="22">
        <v>19.308115005493164</v>
      </c>
      <c r="E119" s="23">
        <f t="shared" si="2"/>
        <v>9.8886966705322266</v>
      </c>
      <c r="F119" s="20">
        <f t="shared" si="3"/>
        <v>0.51215236017181842</v>
      </c>
      <c r="G119" s="52">
        <v>10369050</v>
      </c>
      <c r="H119">
        <v>1048576</v>
      </c>
    </row>
    <row r="120" spans="1:8" ht="13.5" hidden="1" customHeight="1">
      <c r="A120" s="71"/>
      <c r="B120" s="70"/>
      <c r="C120" s="14" t="s">
        <v>436</v>
      </c>
      <c r="D120" s="22">
        <v>47.298532485961914</v>
      </c>
      <c r="E120" s="23">
        <f t="shared" si="2"/>
        <v>6.7762422561645508</v>
      </c>
      <c r="F120" s="20">
        <f t="shared" si="3"/>
        <v>0.14326538055225546</v>
      </c>
      <c r="G120" s="52">
        <v>7105405</v>
      </c>
      <c r="H120">
        <v>1048576</v>
      </c>
    </row>
    <row r="121" spans="1:8" ht="13.5" hidden="1" customHeight="1">
      <c r="A121" s="71"/>
      <c r="B121" s="70"/>
      <c r="C121" s="14" t="s">
        <v>437</v>
      </c>
      <c r="D121" s="22">
        <v>9.970245361328125</v>
      </c>
      <c r="E121" s="23">
        <f t="shared" si="2"/>
        <v>6.2095184326171875</v>
      </c>
      <c r="F121" s="20">
        <f t="shared" si="3"/>
        <v>0.62280497696698855</v>
      </c>
      <c r="G121" s="52">
        <v>6511152</v>
      </c>
      <c r="H121">
        <v>1048576</v>
      </c>
    </row>
    <row r="122" spans="1:8" ht="13.5" hidden="1" customHeight="1">
      <c r="A122" s="71"/>
      <c r="B122" s="70"/>
      <c r="C122" s="14" t="s">
        <v>438</v>
      </c>
      <c r="D122" s="22">
        <v>29.784423828125</v>
      </c>
      <c r="E122" s="23">
        <f t="shared" si="2"/>
        <v>2.4636611938476562</v>
      </c>
      <c r="F122" s="20">
        <f t="shared" si="3"/>
        <v>8.2716429502364811E-2</v>
      </c>
      <c r="G122" s="52">
        <v>2583336</v>
      </c>
      <c r="H122">
        <v>1048576</v>
      </c>
    </row>
    <row r="123" spans="1:8" ht="13.5" hidden="1" customHeight="1">
      <c r="A123" s="71"/>
      <c r="B123" s="70"/>
      <c r="C123" s="14" t="s">
        <v>439</v>
      </c>
      <c r="D123" s="22">
        <v>96.931180000305176</v>
      </c>
      <c r="E123" s="23">
        <f t="shared" si="2"/>
        <v>50.897665977478027</v>
      </c>
      <c r="F123" s="20">
        <f t="shared" si="3"/>
        <v>0.52509074971869507</v>
      </c>
      <c r="G123" s="52">
        <v>53370071</v>
      </c>
      <c r="H123">
        <v>1048576</v>
      </c>
    </row>
    <row r="124" spans="1:8" ht="13.5" hidden="1" customHeight="1">
      <c r="A124" s="71"/>
      <c r="B124" s="70"/>
      <c r="C124" s="14" t="s">
        <v>440</v>
      </c>
      <c r="D124" s="22">
        <v>4.96380615234375</v>
      </c>
      <c r="E124" s="23">
        <f t="shared" si="2"/>
        <v>0.35910797119140625</v>
      </c>
      <c r="F124" s="20">
        <f t="shared" si="3"/>
        <v>7.2345285083674549E-2</v>
      </c>
      <c r="G124" s="52">
        <v>376552</v>
      </c>
      <c r="H124">
        <v>1048576</v>
      </c>
    </row>
    <row r="125" spans="1:8" ht="13.5" hidden="1" customHeight="1">
      <c r="A125" s="71"/>
      <c r="B125" s="70"/>
      <c r="C125" s="14" t="s">
        <v>441</v>
      </c>
      <c r="D125" s="22">
        <v>24.869926452636719</v>
      </c>
      <c r="E125" s="23">
        <f t="shared" si="2"/>
        <v>8.3491668701171875</v>
      </c>
      <c r="F125" s="20">
        <f t="shared" si="3"/>
        <v>0.33571337197227641</v>
      </c>
      <c r="G125" s="52">
        <v>8754736</v>
      </c>
      <c r="H125">
        <v>1048576</v>
      </c>
    </row>
    <row r="126" spans="1:8" ht="13.5" hidden="1" customHeight="1">
      <c r="A126" s="72" t="s">
        <v>442</v>
      </c>
      <c r="B126" s="70" t="s">
        <v>443</v>
      </c>
      <c r="C126" s="14" t="s">
        <v>444</v>
      </c>
      <c r="D126" s="53">
        <v>10</v>
      </c>
      <c r="E126" s="53">
        <v>0.26</v>
      </c>
      <c r="F126" s="20">
        <f t="shared" si="3"/>
        <v>2.6000000000000002E-2</v>
      </c>
    </row>
    <row r="127" spans="1:8" ht="13.5" hidden="1" customHeight="1">
      <c r="A127" s="72"/>
      <c r="B127" s="70"/>
      <c r="C127" s="14" t="s">
        <v>445</v>
      </c>
      <c r="D127" s="53">
        <v>50</v>
      </c>
      <c r="E127" s="53">
        <v>12.33</v>
      </c>
      <c r="F127" s="20">
        <f t="shared" si="3"/>
        <v>0.24660000000000001</v>
      </c>
    </row>
    <row r="128" spans="1:8" ht="13.5" hidden="1" customHeight="1">
      <c r="A128" s="72"/>
      <c r="B128" s="70"/>
      <c r="C128" s="14" t="s">
        <v>446</v>
      </c>
      <c r="D128" s="53">
        <v>8</v>
      </c>
      <c r="E128" s="53">
        <v>0.4</v>
      </c>
      <c r="F128" s="20">
        <f t="shared" si="3"/>
        <v>0.05</v>
      </c>
    </row>
    <row r="129" spans="1:6" ht="13.5" hidden="1" customHeight="1">
      <c r="A129" s="72"/>
      <c r="B129" s="70"/>
      <c r="C129" s="14" t="s">
        <v>447</v>
      </c>
      <c r="D129" s="53">
        <v>5</v>
      </c>
      <c r="E129" s="53">
        <v>0.25</v>
      </c>
      <c r="F129" s="20">
        <f t="shared" si="3"/>
        <v>0.05</v>
      </c>
    </row>
    <row r="130" spans="1:6" ht="13.5" hidden="1" customHeight="1">
      <c r="A130" s="72"/>
      <c r="B130" s="70"/>
      <c r="C130" s="14" t="s">
        <v>448</v>
      </c>
      <c r="D130" s="53">
        <v>5</v>
      </c>
      <c r="E130" s="53">
        <v>0</v>
      </c>
      <c r="F130" s="20">
        <f t="shared" si="3"/>
        <v>0</v>
      </c>
    </row>
    <row r="131" spans="1:6" ht="13.5" hidden="1" customHeight="1">
      <c r="A131" s="72"/>
      <c r="B131" s="70"/>
      <c r="C131" s="14" t="s">
        <v>449</v>
      </c>
      <c r="D131" s="53">
        <v>8</v>
      </c>
      <c r="E131" s="53">
        <v>4.72</v>
      </c>
      <c r="F131" s="20">
        <f t="shared" si="3"/>
        <v>0.59</v>
      </c>
    </row>
    <row r="132" spans="1:6" ht="13.5" hidden="1" customHeight="1">
      <c r="A132" s="72"/>
      <c r="B132" s="70"/>
      <c r="C132" s="14" t="s">
        <v>450</v>
      </c>
      <c r="D132" s="53">
        <v>8</v>
      </c>
      <c r="E132" s="53">
        <v>0</v>
      </c>
      <c r="F132" s="20">
        <f t="shared" si="3"/>
        <v>0</v>
      </c>
    </row>
    <row r="133" spans="1:6" ht="13.5" hidden="1" customHeight="1">
      <c r="A133" s="72"/>
      <c r="B133" s="70"/>
      <c r="C133" s="14" t="s">
        <v>451</v>
      </c>
      <c r="D133" s="53" t="s">
        <v>53</v>
      </c>
      <c r="E133" s="53" t="s">
        <v>53</v>
      </c>
      <c r="F133" s="14" t="s">
        <v>53</v>
      </c>
    </row>
    <row r="134" spans="1:6" ht="13.5" hidden="1" customHeight="1">
      <c r="A134" s="72"/>
      <c r="B134" s="70"/>
      <c r="C134" s="14" t="s">
        <v>452</v>
      </c>
      <c r="D134" s="53">
        <v>8</v>
      </c>
      <c r="E134" s="53">
        <v>0.2</v>
      </c>
      <c r="F134" s="20">
        <f t="shared" si="3"/>
        <v>2.5000000000000001E-2</v>
      </c>
    </row>
    <row r="135" spans="1:6" ht="13.5" hidden="1" customHeight="1">
      <c r="A135" s="72"/>
      <c r="B135" s="70"/>
      <c r="C135" s="14" t="s">
        <v>453</v>
      </c>
      <c r="D135" s="53">
        <v>5</v>
      </c>
      <c r="E135" s="53">
        <v>0</v>
      </c>
      <c r="F135" s="20">
        <f t="shared" si="3"/>
        <v>0</v>
      </c>
    </row>
    <row r="136" spans="1:6" ht="13.5" hidden="1" customHeight="1">
      <c r="A136" s="72"/>
      <c r="B136" s="70"/>
      <c r="C136" s="14" t="s">
        <v>54</v>
      </c>
      <c r="D136" s="53">
        <v>50</v>
      </c>
      <c r="E136" s="53">
        <v>0.41</v>
      </c>
      <c r="F136" s="20">
        <f t="shared" si="3"/>
        <v>8.199999999999999E-3</v>
      </c>
    </row>
    <row r="137" spans="1:6" ht="13.5" hidden="1" customHeight="1">
      <c r="A137" s="72"/>
      <c r="B137" s="70"/>
      <c r="C137" s="14" t="s">
        <v>454</v>
      </c>
      <c r="D137" s="53">
        <v>20</v>
      </c>
      <c r="E137" s="53">
        <v>8.8000000000000007</v>
      </c>
      <c r="F137" s="20">
        <f t="shared" si="3"/>
        <v>0.44000000000000006</v>
      </c>
    </row>
    <row r="138" spans="1:6" ht="13.5" hidden="1" customHeight="1">
      <c r="A138" s="72"/>
      <c r="B138" s="70"/>
      <c r="C138" s="14" t="s">
        <v>55</v>
      </c>
      <c r="D138" s="53">
        <v>10</v>
      </c>
      <c r="E138" s="53">
        <v>0</v>
      </c>
      <c r="F138" s="20">
        <f t="shared" si="3"/>
        <v>0</v>
      </c>
    </row>
    <row r="139" spans="1:6" ht="13.5" hidden="1" customHeight="1">
      <c r="A139" s="72"/>
      <c r="B139" s="70"/>
      <c r="C139" s="14" t="s">
        <v>455</v>
      </c>
      <c r="D139" s="53">
        <v>5</v>
      </c>
      <c r="E139" s="53">
        <v>0.08</v>
      </c>
      <c r="F139" s="20">
        <f t="shared" si="3"/>
        <v>1.6E-2</v>
      </c>
    </row>
    <row r="140" spans="1:6" ht="13.5" hidden="1" customHeight="1">
      <c r="A140" s="72"/>
      <c r="B140" s="70"/>
      <c r="C140" s="14" t="s">
        <v>456</v>
      </c>
      <c r="D140" s="53">
        <v>8</v>
      </c>
      <c r="E140" s="53">
        <v>0</v>
      </c>
      <c r="F140" s="20">
        <f t="shared" si="3"/>
        <v>0</v>
      </c>
    </row>
    <row r="141" spans="1:6" ht="13.5" hidden="1" customHeight="1">
      <c r="A141" s="72"/>
      <c r="B141" s="70"/>
      <c r="C141" s="14" t="s">
        <v>457</v>
      </c>
      <c r="D141" s="53">
        <v>10</v>
      </c>
      <c r="E141" s="53">
        <v>0</v>
      </c>
      <c r="F141" s="20">
        <f t="shared" si="3"/>
        <v>0</v>
      </c>
    </row>
    <row r="142" spans="1:6" ht="13.5" hidden="1" customHeight="1">
      <c r="A142" s="72"/>
      <c r="B142" s="70"/>
      <c r="C142" s="14" t="s">
        <v>458</v>
      </c>
      <c r="D142" s="53">
        <v>50</v>
      </c>
      <c r="E142" s="53">
        <v>0.01</v>
      </c>
      <c r="F142" s="20">
        <f t="shared" si="3"/>
        <v>2.0000000000000001E-4</v>
      </c>
    </row>
    <row r="143" spans="1:6" ht="13.5" hidden="1" customHeight="1">
      <c r="A143" s="72"/>
      <c r="B143" s="70"/>
      <c r="C143" s="14" t="s">
        <v>56</v>
      </c>
      <c r="D143" s="53">
        <v>50</v>
      </c>
      <c r="E143" s="53">
        <v>9.16</v>
      </c>
      <c r="F143" s="20">
        <f t="shared" si="3"/>
        <v>0.1832</v>
      </c>
    </row>
    <row r="144" spans="1:6" ht="13.5" hidden="1" customHeight="1">
      <c r="A144" s="72"/>
      <c r="B144" s="70"/>
      <c r="C144" s="14" t="s">
        <v>57</v>
      </c>
      <c r="D144" s="53">
        <v>50</v>
      </c>
      <c r="E144" s="53">
        <v>11.86</v>
      </c>
      <c r="F144" s="20">
        <f t="shared" ref="F144:F207" si="4">E144/D144</f>
        <v>0.23719999999999999</v>
      </c>
    </row>
    <row r="145" spans="1:6" ht="13.5" hidden="1" customHeight="1">
      <c r="A145" s="72"/>
      <c r="B145" s="70"/>
      <c r="C145" s="14" t="s">
        <v>58</v>
      </c>
      <c r="D145" s="53">
        <v>50</v>
      </c>
      <c r="E145" s="53">
        <v>20.010000000000002</v>
      </c>
      <c r="F145" s="20">
        <f t="shared" si="4"/>
        <v>0.40020000000000006</v>
      </c>
    </row>
    <row r="146" spans="1:6" ht="13.5" hidden="1" customHeight="1">
      <c r="A146" s="72"/>
      <c r="B146" s="70"/>
      <c r="C146" s="14" t="s">
        <v>59</v>
      </c>
      <c r="D146" s="53">
        <v>50</v>
      </c>
      <c r="E146" s="53">
        <v>10.01</v>
      </c>
      <c r="F146" s="20">
        <f t="shared" si="4"/>
        <v>0.20019999999999999</v>
      </c>
    </row>
    <row r="147" spans="1:6" ht="13.5" hidden="1" customHeight="1">
      <c r="A147" s="72"/>
      <c r="B147" s="70"/>
      <c r="C147" s="14" t="s">
        <v>60</v>
      </c>
      <c r="D147" s="53">
        <v>50</v>
      </c>
      <c r="E147" s="53">
        <v>10.01</v>
      </c>
      <c r="F147" s="20">
        <f t="shared" si="4"/>
        <v>0.20019999999999999</v>
      </c>
    </row>
    <row r="148" spans="1:6" ht="13.5" hidden="1" customHeight="1">
      <c r="A148" s="72"/>
      <c r="B148" s="74" t="s">
        <v>43</v>
      </c>
      <c r="C148" s="14" t="s">
        <v>444</v>
      </c>
      <c r="D148" s="53">
        <v>10</v>
      </c>
      <c r="E148" s="53">
        <v>0.23</v>
      </c>
      <c r="F148" s="20">
        <f t="shared" si="4"/>
        <v>2.3E-2</v>
      </c>
    </row>
    <row r="149" spans="1:6" ht="13.5" hidden="1" customHeight="1">
      <c r="A149" s="72"/>
      <c r="B149" s="74"/>
      <c r="C149" s="14" t="s">
        <v>445</v>
      </c>
      <c r="D149" s="53">
        <v>50</v>
      </c>
      <c r="E149" s="53">
        <v>13.19</v>
      </c>
      <c r="F149" s="20">
        <f t="shared" si="4"/>
        <v>0.26379999999999998</v>
      </c>
    </row>
    <row r="150" spans="1:6" ht="13.5" hidden="1" customHeight="1">
      <c r="A150" s="72"/>
      <c r="B150" s="74"/>
      <c r="C150" s="14" t="s">
        <v>446</v>
      </c>
      <c r="D150" s="53">
        <v>8</v>
      </c>
      <c r="E150" s="53">
        <v>0.59</v>
      </c>
      <c r="F150" s="20">
        <f t="shared" si="4"/>
        <v>7.3749999999999996E-2</v>
      </c>
    </row>
    <row r="151" spans="1:6" ht="13.5" hidden="1" customHeight="1">
      <c r="A151" s="72"/>
      <c r="B151" s="74"/>
      <c r="C151" s="14" t="s">
        <v>447</v>
      </c>
      <c r="D151" s="53">
        <v>5</v>
      </c>
      <c r="E151" s="53">
        <v>1.86</v>
      </c>
      <c r="F151" s="20">
        <f t="shared" si="4"/>
        <v>0.372</v>
      </c>
    </row>
    <row r="152" spans="1:6" ht="13.5" hidden="1" customHeight="1">
      <c r="A152" s="72"/>
      <c r="B152" s="74"/>
      <c r="C152" s="14" t="s">
        <v>448</v>
      </c>
      <c r="D152" s="53">
        <v>5</v>
      </c>
      <c r="E152" s="53">
        <v>0</v>
      </c>
      <c r="F152" s="20">
        <f t="shared" si="4"/>
        <v>0</v>
      </c>
    </row>
    <row r="153" spans="1:6" ht="13.5" hidden="1" customHeight="1">
      <c r="A153" s="72"/>
      <c r="B153" s="74"/>
      <c r="C153" s="14" t="s">
        <v>449</v>
      </c>
      <c r="D153" s="53">
        <v>8</v>
      </c>
      <c r="E153" s="53">
        <v>5.85</v>
      </c>
      <c r="F153" s="20">
        <f t="shared" si="4"/>
        <v>0.73124999999999996</v>
      </c>
    </row>
    <row r="154" spans="1:6" ht="13.5" hidden="1" customHeight="1">
      <c r="A154" s="72"/>
      <c r="B154" s="74"/>
      <c r="C154" s="14" t="s">
        <v>450</v>
      </c>
      <c r="D154" s="53">
        <v>0.5</v>
      </c>
      <c r="E154" s="53">
        <v>0</v>
      </c>
      <c r="F154" s="20">
        <f t="shared" si="4"/>
        <v>0</v>
      </c>
    </row>
    <row r="155" spans="1:6" ht="13.5" hidden="1" customHeight="1">
      <c r="A155" s="72"/>
      <c r="B155" s="74"/>
      <c r="C155" s="14" t="s">
        <v>459</v>
      </c>
      <c r="D155" s="53" t="s">
        <v>53</v>
      </c>
      <c r="E155" s="53" t="s">
        <v>53</v>
      </c>
      <c r="F155" s="14" t="s">
        <v>53</v>
      </c>
    </row>
    <row r="156" spans="1:6" ht="13.5" hidden="1" customHeight="1">
      <c r="A156" s="72"/>
      <c r="B156" s="74"/>
      <c r="C156" s="14" t="s">
        <v>452</v>
      </c>
      <c r="D156" s="53">
        <v>8</v>
      </c>
      <c r="E156" s="53">
        <v>0.21</v>
      </c>
      <c r="F156" s="20">
        <f t="shared" si="4"/>
        <v>2.6249999999999999E-2</v>
      </c>
    </row>
    <row r="157" spans="1:6" ht="13.5" hidden="1" customHeight="1">
      <c r="A157" s="72"/>
      <c r="B157" s="74"/>
      <c r="C157" s="14" t="s">
        <v>453</v>
      </c>
      <c r="D157" s="53">
        <v>5</v>
      </c>
      <c r="E157" s="53">
        <v>0</v>
      </c>
      <c r="F157" s="20">
        <f t="shared" si="4"/>
        <v>0</v>
      </c>
    </row>
    <row r="158" spans="1:6" ht="13.5" hidden="1" customHeight="1">
      <c r="A158" s="72"/>
      <c r="B158" s="74"/>
      <c r="C158" s="14" t="s">
        <v>454</v>
      </c>
      <c r="D158" s="53">
        <v>50</v>
      </c>
      <c r="E158" s="53">
        <v>9.0399999999999991</v>
      </c>
      <c r="F158" s="20">
        <f t="shared" si="4"/>
        <v>0.18079999999999999</v>
      </c>
    </row>
    <row r="159" spans="1:6" ht="13.5" hidden="1" customHeight="1">
      <c r="A159" s="72"/>
      <c r="B159" s="74"/>
      <c r="C159" s="14" t="s">
        <v>460</v>
      </c>
      <c r="D159" s="53">
        <v>10</v>
      </c>
      <c r="E159" s="53">
        <v>0</v>
      </c>
      <c r="F159" s="20">
        <f t="shared" si="4"/>
        <v>0</v>
      </c>
    </row>
    <row r="160" spans="1:6" ht="13.5" hidden="1" customHeight="1">
      <c r="A160" s="72"/>
      <c r="B160" s="74"/>
      <c r="C160" s="14" t="s">
        <v>455</v>
      </c>
      <c r="D160" s="53">
        <v>5</v>
      </c>
      <c r="E160" s="53">
        <v>0.04</v>
      </c>
      <c r="F160" s="20">
        <f t="shared" si="4"/>
        <v>8.0000000000000002E-3</v>
      </c>
    </row>
    <row r="161" spans="1:6" ht="13.5" hidden="1" customHeight="1">
      <c r="A161" s="72"/>
      <c r="B161" s="74"/>
      <c r="C161" s="14" t="s">
        <v>457</v>
      </c>
      <c r="D161" s="53">
        <v>10</v>
      </c>
      <c r="E161" s="53">
        <v>0</v>
      </c>
      <c r="F161" s="20">
        <f t="shared" si="4"/>
        <v>0</v>
      </c>
    </row>
    <row r="162" spans="1:6" ht="13.5" hidden="1" customHeight="1">
      <c r="A162" s="72"/>
      <c r="B162" s="74"/>
      <c r="C162" s="14" t="s">
        <v>461</v>
      </c>
      <c r="D162" s="53">
        <v>50</v>
      </c>
      <c r="E162" s="53">
        <v>12.58</v>
      </c>
      <c r="F162" s="20">
        <f t="shared" si="4"/>
        <v>0.25159999999999999</v>
      </c>
    </row>
    <row r="163" spans="1:6" ht="13.5" hidden="1" customHeight="1">
      <c r="A163" s="72"/>
      <c r="B163" s="74"/>
      <c r="C163" s="14" t="s">
        <v>462</v>
      </c>
      <c r="D163" s="53">
        <v>50</v>
      </c>
      <c r="E163" s="53">
        <v>10.01</v>
      </c>
      <c r="F163" s="20">
        <f t="shared" si="4"/>
        <v>0.20019999999999999</v>
      </c>
    </row>
    <row r="164" spans="1:6" ht="13.5" hidden="1" customHeight="1">
      <c r="A164" s="72"/>
      <c r="B164" s="74"/>
      <c r="C164" s="14" t="s">
        <v>463</v>
      </c>
      <c r="D164" s="53">
        <v>50</v>
      </c>
      <c r="E164" s="53">
        <v>19.059999999999999</v>
      </c>
      <c r="F164" s="20">
        <f t="shared" si="4"/>
        <v>0.38119999999999998</v>
      </c>
    </row>
    <row r="165" spans="1:6" ht="13.5" hidden="1" customHeight="1">
      <c r="A165" s="72"/>
      <c r="B165" s="74"/>
      <c r="C165" s="14" t="s">
        <v>464</v>
      </c>
      <c r="D165" s="53">
        <v>50</v>
      </c>
      <c r="E165" s="53">
        <v>0.59</v>
      </c>
      <c r="F165" s="20">
        <f t="shared" si="4"/>
        <v>1.18E-2</v>
      </c>
    </row>
    <row r="166" spans="1:6" ht="13.5" hidden="1" customHeight="1">
      <c r="A166" s="72"/>
      <c r="B166" s="74"/>
      <c r="C166" s="14" t="s">
        <v>465</v>
      </c>
      <c r="D166" s="53">
        <v>50</v>
      </c>
      <c r="E166" s="53">
        <v>0.01</v>
      </c>
      <c r="F166" s="20">
        <f t="shared" si="4"/>
        <v>2.0000000000000001E-4</v>
      </c>
    </row>
    <row r="167" spans="1:6" ht="13.5" hidden="1" customHeight="1">
      <c r="A167" s="72"/>
      <c r="B167" s="74"/>
      <c r="C167" s="14" t="s">
        <v>466</v>
      </c>
      <c r="D167" s="53">
        <v>25</v>
      </c>
      <c r="E167" s="53">
        <v>0.32</v>
      </c>
      <c r="F167" s="20">
        <f t="shared" si="4"/>
        <v>1.2800000000000001E-2</v>
      </c>
    </row>
    <row r="168" spans="1:6" ht="13.5" hidden="1" customHeight="1">
      <c r="A168" s="72"/>
      <c r="B168" s="74"/>
      <c r="C168" s="14" t="s">
        <v>458</v>
      </c>
      <c r="D168" s="53">
        <v>22.5</v>
      </c>
      <c r="E168" s="53">
        <v>4.13</v>
      </c>
      <c r="F168" s="20">
        <f t="shared" si="4"/>
        <v>0.18355555555555556</v>
      </c>
    </row>
    <row r="169" spans="1:6" ht="13.5" hidden="1" customHeight="1">
      <c r="A169" s="72"/>
      <c r="B169" s="70" t="s">
        <v>44</v>
      </c>
      <c r="C169" s="14" t="s">
        <v>444</v>
      </c>
      <c r="D169" s="53">
        <v>50</v>
      </c>
      <c r="E169" s="53">
        <v>4.0199999999999996</v>
      </c>
      <c r="F169" s="20">
        <f t="shared" si="4"/>
        <v>8.0399999999999985E-2</v>
      </c>
    </row>
    <row r="170" spans="1:6" ht="13.5" hidden="1" customHeight="1">
      <c r="A170" s="72"/>
      <c r="B170" s="70"/>
      <c r="C170" s="14" t="s">
        <v>445</v>
      </c>
      <c r="D170" s="53">
        <v>50</v>
      </c>
      <c r="E170" s="53">
        <v>9.42</v>
      </c>
      <c r="F170" s="20">
        <f t="shared" si="4"/>
        <v>0.18840000000000001</v>
      </c>
    </row>
    <row r="171" spans="1:6" ht="13.5" hidden="1" customHeight="1">
      <c r="A171" s="72"/>
      <c r="B171" s="70"/>
      <c r="C171" s="14" t="s">
        <v>446</v>
      </c>
      <c r="D171" s="53">
        <v>8</v>
      </c>
      <c r="E171" s="53">
        <v>0.38</v>
      </c>
      <c r="F171" s="20">
        <f t="shared" si="4"/>
        <v>4.7500000000000001E-2</v>
      </c>
    </row>
    <row r="172" spans="1:6" ht="13.5" hidden="1" customHeight="1">
      <c r="A172" s="72"/>
      <c r="B172" s="70"/>
      <c r="C172" s="14" t="s">
        <v>447</v>
      </c>
      <c r="D172" s="53">
        <v>7</v>
      </c>
      <c r="E172" s="53">
        <v>1.54</v>
      </c>
      <c r="F172" s="20">
        <f t="shared" si="4"/>
        <v>0.22</v>
      </c>
    </row>
    <row r="173" spans="1:6" ht="13.5" hidden="1" customHeight="1">
      <c r="A173" s="72"/>
      <c r="B173" s="70"/>
      <c r="C173" s="14" t="s">
        <v>449</v>
      </c>
      <c r="D173" s="53">
        <v>10</v>
      </c>
      <c r="E173" s="53">
        <v>8.06</v>
      </c>
      <c r="F173" s="20">
        <f t="shared" si="4"/>
        <v>0.80600000000000005</v>
      </c>
    </row>
    <row r="174" spans="1:6" ht="13.5" hidden="1" customHeight="1">
      <c r="A174" s="72"/>
      <c r="B174" s="70"/>
      <c r="C174" s="14" t="s">
        <v>450</v>
      </c>
      <c r="D174" s="53">
        <v>0.5</v>
      </c>
      <c r="E174" s="53">
        <v>0</v>
      </c>
      <c r="F174" s="20">
        <f t="shared" si="4"/>
        <v>0</v>
      </c>
    </row>
    <row r="175" spans="1:6" ht="13.5" hidden="1" customHeight="1">
      <c r="A175" s="72"/>
      <c r="B175" s="70"/>
      <c r="C175" s="14" t="s">
        <v>459</v>
      </c>
      <c r="D175" s="53" t="s">
        <v>53</v>
      </c>
      <c r="E175" s="53" t="s">
        <v>53</v>
      </c>
      <c r="F175" s="14" t="s">
        <v>53</v>
      </c>
    </row>
    <row r="176" spans="1:6" ht="13.5" hidden="1" customHeight="1">
      <c r="A176" s="72"/>
      <c r="B176" s="70"/>
      <c r="C176" s="14" t="s">
        <v>452</v>
      </c>
      <c r="D176" s="53">
        <v>8</v>
      </c>
      <c r="E176" s="53">
        <v>2.13</v>
      </c>
      <c r="F176" s="20">
        <f t="shared" si="4"/>
        <v>0.26624999999999999</v>
      </c>
    </row>
    <row r="177" spans="1:8" ht="13.5" hidden="1" customHeight="1">
      <c r="A177" s="72"/>
      <c r="B177" s="70"/>
      <c r="C177" s="14" t="s">
        <v>453</v>
      </c>
      <c r="D177" s="53">
        <v>0.5</v>
      </c>
      <c r="E177" s="53">
        <v>0</v>
      </c>
      <c r="F177" s="20">
        <f t="shared" si="4"/>
        <v>0</v>
      </c>
    </row>
    <row r="178" spans="1:8" ht="13.5" customHeight="1">
      <c r="A178" s="72"/>
      <c r="B178" s="70" t="s">
        <v>45</v>
      </c>
      <c r="C178" s="14" t="s">
        <v>444</v>
      </c>
      <c r="D178" s="53">
        <v>114</v>
      </c>
      <c r="E178" s="53">
        <v>109.05</v>
      </c>
      <c r="F178" s="20">
        <f t="shared" si="4"/>
        <v>0.95657894736842097</v>
      </c>
    </row>
    <row r="179" spans="1:8" ht="13.5" hidden="1" customHeight="1">
      <c r="A179" s="72"/>
      <c r="B179" s="70"/>
      <c r="C179" s="14" t="s">
        <v>445</v>
      </c>
      <c r="D179" s="53">
        <v>50</v>
      </c>
      <c r="E179" s="53">
        <v>12.24</v>
      </c>
      <c r="F179" s="20">
        <f t="shared" si="4"/>
        <v>0.24480000000000002</v>
      </c>
    </row>
    <row r="180" spans="1:8" ht="13.5" hidden="1" customHeight="1">
      <c r="A180" s="72"/>
      <c r="B180" s="70"/>
      <c r="C180" s="14" t="s">
        <v>446</v>
      </c>
      <c r="D180" s="53">
        <v>8</v>
      </c>
      <c r="E180" s="53">
        <v>0.37</v>
      </c>
      <c r="F180" s="20">
        <f t="shared" si="4"/>
        <v>4.6249999999999999E-2</v>
      </c>
    </row>
    <row r="181" spans="1:8" ht="13.5" hidden="1" customHeight="1">
      <c r="A181" s="72"/>
      <c r="B181" s="70"/>
      <c r="C181" s="14" t="s">
        <v>447</v>
      </c>
      <c r="D181" s="53">
        <v>5</v>
      </c>
      <c r="E181" s="53">
        <v>0.86</v>
      </c>
      <c r="F181" s="20">
        <f t="shared" si="4"/>
        <v>0.17199999999999999</v>
      </c>
    </row>
    <row r="182" spans="1:8" ht="13.5" customHeight="1">
      <c r="A182" s="72"/>
      <c r="B182" s="70"/>
      <c r="C182" s="14" t="s">
        <v>449</v>
      </c>
      <c r="D182" s="53">
        <v>15</v>
      </c>
      <c r="E182" s="53">
        <v>14.76</v>
      </c>
      <c r="F182" s="20">
        <f>E182/D182</f>
        <v>0.98399999999999999</v>
      </c>
    </row>
    <row r="183" spans="1:8" ht="13.5" hidden="1" customHeight="1">
      <c r="A183" s="72"/>
      <c r="B183" s="70"/>
      <c r="C183" s="14" t="s">
        <v>450</v>
      </c>
      <c r="D183" s="53">
        <v>8</v>
      </c>
      <c r="E183" s="53">
        <v>0</v>
      </c>
      <c r="F183" s="20">
        <f t="shared" si="4"/>
        <v>0</v>
      </c>
    </row>
    <row r="184" spans="1:8" ht="13.5" hidden="1" customHeight="1">
      <c r="A184" s="72"/>
      <c r="B184" s="70"/>
      <c r="C184" s="14" t="s">
        <v>459</v>
      </c>
      <c r="D184" s="53" t="s">
        <v>53</v>
      </c>
      <c r="E184" s="53" t="s">
        <v>53</v>
      </c>
      <c r="F184" s="14" t="s">
        <v>53</v>
      </c>
    </row>
    <row r="185" spans="1:8" ht="13.5" hidden="1" customHeight="1">
      <c r="A185" s="72"/>
      <c r="B185" s="70"/>
      <c r="C185" s="14" t="s">
        <v>452</v>
      </c>
      <c r="D185" s="53">
        <v>8</v>
      </c>
      <c r="E185" s="53">
        <v>0.2</v>
      </c>
      <c r="F185" s="20">
        <f t="shared" si="4"/>
        <v>2.5000000000000001E-2</v>
      </c>
    </row>
    <row r="186" spans="1:8" ht="13.5" hidden="1" customHeight="1">
      <c r="A186" s="72"/>
      <c r="B186" s="70"/>
      <c r="C186" s="14" t="s">
        <v>453</v>
      </c>
      <c r="D186" s="53">
        <v>8</v>
      </c>
      <c r="E186" s="53">
        <v>0</v>
      </c>
      <c r="F186" s="20">
        <f t="shared" si="4"/>
        <v>0</v>
      </c>
    </row>
    <row r="187" spans="1:8" ht="13.5" hidden="1" customHeight="1">
      <c r="A187" s="71" t="s">
        <v>467</v>
      </c>
      <c r="B187" s="70" t="s">
        <v>468</v>
      </c>
      <c r="C187" s="14" t="s">
        <v>469</v>
      </c>
      <c r="D187" s="22">
        <v>96.673154830932617</v>
      </c>
      <c r="E187" s="23">
        <f>G187/H187</f>
        <v>55.235246658325195</v>
      </c>
      <c r="F187" s="20">
        <f t="shared" si="4"/>
        <v>0.57136075423341326</v>
      </c>
      <c r="G187" s="52">
        <v>57918354</v>
      </c>
      <c r="H187">
        <v>1048576</v>
      </c>
    </row>
    <row r="188" spans="1:8" ht="13.5" hidden="1" customHeight="1">
      <c r="A188" s="71"/>
      <c r="B188" s="70"/>
      <c r="C188" s="14" t="s">
        <v>470</v>
      </c>
      <c r="D188" s="22">
        <v>47.460220336914063</v>
      </c>
      <c r="E188" s="23">
        <f t="shared" ref="E188:E212" si="5">G188/H188</f>
        <v>14.261331558227539</v>
      </c>
      <c r="F188" s="20">
        <f t="shared" si="4"/>
        <v>0.30049020963215428</v>
      </c>
      <c r="G188" s="52">
        <v>14954090</v>
      </c>
      <c r="H188">
        <v>1048576</v>
      </c>
    </row>
    <row r="189" spans="1:8" ht="13.5" hidden="1" customHeight="1">
      <c r="A189" s="71"/>
      <c r="B189" s="70"/>
      <c r="C189" s="14" t="s">
        <v>471</v>
      </c>
      <c r="D189" s="22">
        <v>93.786039352416992</v>
      </c>
      <c r="E189" s="23">
        <f t="shared" si="5"/>
        <v>0.54974651336669922</v>
      </c>
      <c r="F189" s="20">
        <f t="shared" si="4"/>
        <v>5.8617094523091351E-3</v>
      </c>
      <c r="G189" s="52">
        <v>576451</v>
      </c>
      <c r="H189">
        <v>1048576</v>
      </c>
    </row>
    <row r="190" spans="1:8" ht="13.5" hidden="1" customHeight="1">
      <c r="A190" s="71"/>
      <c r="B190" s="70"/>
      <c r="C190" s="14" t="s">
        <v>472</v>
      </c>
      <c r="D190" s="22">
        <v>9.5475635528564453</v>
      </c>
      <c r="E190" s="23">
        <f t="shared" si="5"/>
        <v>2.5101633071899414</v>
      </c>
      <c r="F190" s="20">
        <f t="shared" si="4"/>
        <v>0.26291140072473773</v>
      </c>
      <c r="G190" s="52">
        <v>2632097</v>
      </c>
      <c r="H190">
        <v>1048576</v>
      </c>
    </row>
    <row r="191" spans="1:8" ht="13.5" hidden="1" customHeight="1">
      <c r="A191" s="71"/>
      <c r="B191" s="70"/>
      <c r="C191" s="14" t="s">
        <v>473</v>
      </c>
      <c r="D191" s="22">
        <v>173.13586330413818</v>
      </c>
      <c r="E191" s="23">
        <f t="shared" si="5"/>
        <v>70.17375373840332</v>
      </c>
      <c r="F191" s="20">
        <f t="shared" si="4"/>
        <v>0.40531032912073783</v>
      </c>
      <c r="G191" s="52">
        <v>73582514</v>
      </c>
      <c r="H191">
        <v>1048576</v>
      </c>
    </row>
    <row r="192" spans="1:8" ht="13.5" hidden="1" customHeight="1">
      <c r="A192" s="71"/>
      <c r="B192" s="70"/>
      <c r="C192" s="14" t="s">
        <v>474</v>
      </c>
      <c r="D192" s="22">
        <v>136.20685958862305</v>
      </c>
      <c r="E192" s="23">
        <f t="shared" si="5"/>
        <v>79.309679985046387</v>
      </c>
      <c r="F192" s="20">
        <f t="shared" si="4"/>
        <v>0.58227375790456071</v>
      </c>
      <c r="G192" s="52">
        <v>83162227</v>
      </c>
      <c r="H192">
        <v>1048576</v>
      </c>
    </row>
    <row r="193" spans="1:8" ht="13.5" hidden="1" customHeight="1">
      <c r="A193" s="71"/>
      <c r="B193" s="70"/>
      <c r="C193" s="14" t="s">
        <v>475</v>
      </c>
      <c r="D193" s="22">
        <v>96.357735633850098</v>
      </c>
      <c r="E193" s="23">
        <f t="shared" si="5"/>
        <v>41.723703384399414</v>
      </c>
      <c r="F193" s="20">
        <f t="shared" si="4"/>
        <v>0.4330083424017494</v>
      </c>
      <c r="G193" s="52">
        <v>43750474</v>
      </c>
      <c r="H193">
        <v>1048576</v>
      </c>
    </row>
    <row r="194" spans="1:8" ht="13.5" hidden="1" customHeight="1">
      <c r="A194" s="71"/>
      <c r="B194" s="70"/>
      <c r="C194" s="14" t="s">
        <v>476</v>
      </c>
      <c r="D194" s="22">
        <v>56.944862365722656</v>
      </c>
      <c r="E194" s="23">
        <f t="shared" si="5"/>
        <v>11.117776870727539</v>
      </c>
      <c r="F194" s="20">
        <f t="shared" si="4"/>
        <v>0.19523757559241664</v>
      </c>
      <c r="G194" s="52">
        <v>11657834</v>
      </c>
      <c r="H194">
        <v>1048576</v>
      </c>
    </row>
    <row r="195" spans="1:8" ht="13.5" hidden="1" customHeight="1">
      <c r="A195" s="71"/>
      <c r="B195" s="70"/>
      <c r="C195" s="14" t="s">
        <v>477</v>
      </c>
      <c r="D195" s="22">
        <v>18.755033493041992</v>
      </c>
      <c r="E195" s="23">
        <f t="shared" si="5"/>
        <v>6.8708419799804688E-2</v>
      </c>
      <c r="F195" s="20">
        <f t="shared" si="4"/>
        <v>3.6634655878004757E-3</v>
      </c>
      <c r="G195" s="52">
        <v>72046</v>
      </c>
      <c r="H195">
        <v>1048576</v>
      </c>
    </row>
    <row r="196" spans="1:8" ht="13.5" hidden="1" customHeight="1">
      <c r="A196" s="71"/>
      <c r="B196" s="70"/>
      <c r="C196" s="14" t="s">
        <v>429</v>
      </c>
      <c r="D196" s="22">
        <v>9.9221572875976563</v>
      </c>
      <c r="E196" s="23">
        <f t="shared" si="5"/>
        <v>4.364776611328125E-2</v>
      </c>
      <c r="F196" s="20">
        <f t="shared" si="4"/>
        <v>4.399019774443548E-3</v>
      </c>
      <c r="G196" s="52">
        <v>45768</v>
      </c>
      <c r="H196">
        <v>1048576</v>
      </c>
    </row>
    <row r="197" spans="1:8" ht="13.5" hidden="1" customHeight="1">
      <c r="A197" s="71"/>
      <c r="B197" s="70"/>
      <c r="C197" s="14" t="s">
        <v>430</v>
      </c>
      <c r="D197" s="22">
        <v>19.899375915527344</v>
      </c>
      <c r="E197" s="23">
        <f t="shared" si="5"/>
        <v>7.1184158325195313</v>
      </c>
      <c r="F197" s="20">
        <f t="shared" si="4"/>
        <v>0.3577205568022403</v>
      </c>
      <c r="G197" s="52">
        <v>7464200</v>
      </c>
      <c r="H197">
        <v>1048576</v>
      </c>
    </row>
    <row r="198" spans="1:8" ht="13.5" hidden="1" customHeight="1">
      <c r="A198" s="71"/>
      <c r="B198" s="70"/>
      <c r="C198" s="14" t="s">
        <v>478</v>
      </c>
      <c r="D198" s="22">
        <v>29.076301574707031</v>
      </c>
      <c r="E198" s="23">
        <f t="shared" si="5"/>
        <v>18.493881225585938</v>
      </c>
      <c r="F198" s="20">
        <f t="shared" si="4"/>
        <v>0.63604654732544952</v>
      </c>
      <c r="G198" s="52">
        <v>19392240</v>
      </c>
      <c r="H198">
        <v>1048576</v>
      </c>
    </row>
    <row r="199" spans="1:8" ht="13.5" hidden="1" customHeight="1">
      <c r="A199" s="71"/>
      <c r="B199" s="70"/>
      <c r="C199" s="14" t="s">
        <v>479</v>
      </c>
      <c r="D199" s="22">
        <v>1.9922637939453125</v>
      </c>
      <c r="E199" s="23">
        <f t="shared" si="5"/>
        <v>0.977447509765625</v>
      </c>
      <c r="F199" s="20">
        <f t="shared" si="4"/>
        <v>0.49062152950637611</v>
      </c>
      <c r="G199" s="52">
        <v>1024928</v>
      </c>
      <c r="H199">
        <v>1048576</v>
      </c>
    </row>
    <row r="200" spans="1:8" ht="13.5" hidden="1" customHeight="1">
      <c r="A200" s="71"/>
      <c r="B200" s="70"/>
      <c r="C200" s="14" t="s">
        <v>480</v>
      </c>
      <c r="D200" s="22">
        <v>19.88751220703125</v>
      </c>
      <c r="E200" s="23">
        <f t="shared" si="5"/>
        <v>5.5687942504882812</v>
      </c>
      <c r="F200" s="20">
        <f t="shared" si="4"/>
        <v>0.28001462387635534</v>
      </c>
      <c r="G200" s="52">
        <v>5839304</v>
      </c>
      <c r="H200">
        <v>1048576</v>
      </c>
    </row>
    <row r="201" spans="1:8" ht="13.5" hidden="1" customHeight="1">
      <c r="A201" s="71"/>
      <c r="B201" s="70"/>
      <c r="C201" s="14" t="s">
        <v>481</v>
      </c>
      <c r="D201" s="22">
        <v>19.860336303710938</v>
      </c>
      <c r="E201" s="23">
        <f t="shared" si="5"/>
        <v>2.0485458374023437</v>
      </c>
      <c r="F201" s="20">
        <f t="shared" si="4"/>
        <v>0.10314759055815029</v>
      </c>
      <c r="G201" s="52">
        <v>2148056</v>
      </c>
      <c r="H201">
        <v>1048576</v>
      </c>
    </row>
    <row r="202" spans="1:8" ht="13.5" hidden="1" customHeight="1">
      <c r="A202" s="71"/>
      <c r="B202" s="70"/>
      <c r="C202" s="14" t="s">
        <v>440</v>
      </c>
      <c r="D202" s="22">
        <v>1.73919677734375</v>
      </c>
      <c r="E202" s="23">
        <f t="shared" si="5"/>
        <v>0.3586578369140625</v>
      </c>
      <c r="F202" s="20">
        <f t="shared" si="4"/>
        <v>0.20622038954202493</v>
      </c>
      <c r="G202" s="52">
        <v>376080</v>
      </c>
      <c r="H202">
        <v>1048576</v>
      </c>
    </row>
    <row r="203" spans="1:8" ht="13.5" hidden="1" customHeight="1">
      <c r="A203" s="71"/>
      <c r="B203" s="70"/>
      <c r="C203" s="14" t="s">
        <v>441</v>
      </c>
      <c r="D203" s="22">
        <v>4.9633026123046875</v>
      </c>
      <c r="E203" s="23">
        <f t="shared" si="5"/>
        <v>0.280029296875</v>
      </c>
      <c r="F203" s="20">
        <f t="shared" si="4"/>
        <v>5.6419952348013218E-2</v>
      </c>
      <c r="G203" s="52">
        <v>293632</v>
      </c>
      <c r="H203">
        <v>1048576</v>
      </c>
    </row>
    <row r="204" spans="1:8" ht="13.5" hidden="1" customHeight="1">
      <c r="A204" s="71"/>
      <c r="B204" s="70" t="s">
        <v>111</v>
      </c>
      <c r="C204" s="14" t="s">
        <v>78</v>
      </c>
      <c r="D204" s="22">
        <v>18.754944801330566</v>
      </c>
      <c r="E204" s="23">
        <f t="shared" si="5"/>
        <v>6.8624496459960938E-2</v>
      </c>
      <c r="F204" s="20">
        <f t="shared" si="4"/>
        <v>3.659008180876778E-3</v>
      </c>
      <c r="G204" s="52">
        <v>71958</v>
      </c>
      <c r="H204">
        <v>1048576</v>
      </c>
    </row>
    <row r="205" spans="1:8" ht="13.5" hidden="1" customHeight="1">
      <c r="A205" s="71"/>
      <c r="B205" s="70"/>
      <c r="C205" s="14" t="s">
        <v>79</v>
      </c>
      <c r="D205" s="22">
        <v>9.9220352172851562</v>
      </c>
      <c r="E205" s="23">
        <f t="shared" si="5"/>
        <v>4.3365478515625E-2</v>
      </c>
      <c r="F205" s="20">
        <f t="shared" si="4"/>
        <v>4.3706233213200146E-3</v>
      </c>
      <c r="G205" s="52">
        <v>45472</v>
      </c>
      <c r="H205">
        <v>1048576</v>
      </c>
    </row>
    <row r="206" spans="1:8" ht="13.5" hidden="1" customHeight="1">
      <c r="A206" s="71"/>
      <c r="B206" s="70"/>
      <c r="C206" s="14" t="s">
        <v>80</v>
      </c>
      <c r="D206" s="22">
        <v>19.899253845214844</v>
      </c>
      <c r="E206" s="23">
        <f t="shared" si="5"/>
        <v>7.1028289794921875</v>
      </c>
      <c r="F206" s="20">
        <f t="shared" si="4"/>
        <v>0.35693946289348927</v>
      </c>
      <c r="G206" s="52">
        <v>7447856</v>
      </c>
      <c r="H206">
        <v>1048576</v>
      </c>
    </row>
    <row r="207" spans="1:8" ht="13.5" hidden="1" customHeight="1">
      <c r="A207" s="71"/>
      <c r="B207" s="70"/>
      <c r="C207" s="14" t="s">
        <v>81</v>
      </c>
      <c r="D207" s="22">
        <v>28.891145706176758</v>
      </c>
      <c r="E207" s="23">
        <f t="shared" si="5"/>
        <v>12.258063316345215</v>
      </c>
      <c r="F207" s="20">
        <f t="shared" si="4"/>
        <v>0.42428443098137547</v>
      </c>
      <c r="G207" s="52">
        <v>12853511</v>
      </c>
      <c r="H207">
        <v>1048576</v>
      </c>
    </row>
    <row r="208" spans="1:8" ht="13.5" hidden="1" customHeight="1">
      <c r="A208" s="71"/>
      <c r="B208" s="70"/>
      <c r="C208" s="14" t="s">
        <v>82</v>
      </c>
      <c r="D208" s="22">
        <v>1.9920272827148437</v>
      </c>
      <c r="E208" s="23">
        <f t="shared" si="5"/>
        <v>0.97527313232421875</v>
      </c>
      <c r="F208" s="20">
        <f t="shared" ref="F208:F212" si="6">E208/D208</f>
        <v>0.48958824047583482</v>
      </c>
      <c r="G208" s="52">
        <v>1022648</v>
      </c>
      <c r="H208">
        <v>1048576</v>
      </c>
    </row>
    <row r="209" spans="1:8" ht="13.5" hidden="1" customHeight="1">
      <c r="A209" s="71"/>
      <c r="B209" s="70"/>
      <c r="C209" s="14" t="s">
        <v>83</v>
      </c>
      <c r="D209" s="22">
        <v>19.88751220703125</v>
      </c>
      <c r="E209" s="23">
        <f t="shared" si="5"/>
        <v>5.5684356689453125</v>
      </c>
      <c r="F209" s="20">
        <f t="shared" si="6"/>
        <v>0.27999659338871891</v>
      </c>
      <c r="G209" s="52">
        <v>5838928</v>
      </c>
      <c r="H209">
        <v>1048576</v>
      </c>
    </row>
    <row r="210" spans="1:8" ht="13.5" hidden="1" customHeight="1">
      <c r="A210" s="71"/>
      <c r="B210" s="70"/>
      <c r="C210" s="14" t="s">
        <v>84</v>
      </c>
      <c r="D210" s="22">
        <v>19.860366821289063</v>
      </c>
      <c r="E210" s="23">
        <f t="shared" si="5"/>
        <v>1.961273193359375</v>
      </c>
      <c r="F210" s="20">
        <f t="shared" si="6"/>
        <v>9.8753120272532607E-2</v>
      </c>
      <c r="G210" s="52">
        <v>2056544</v>
      </c>
      <c r="H210">
        <v>1048576</v>
      </c>
    </row>
    <row r="211" spans="1:8" ht="13.5" hidden="1" customHeight="1">
      <c r="A211" s="71"/>
      <c r="B211" s="70"/>
      <c r="C211" s="14" t="s">
        <v>85</v>
      </c>
      <c r="D211" s="22">
        <v>1.73919677734375</v>
      </c>
      <c r="E211" s="23">
        <f t="shared" si="5"/>
        <v>0.3586578369140625</v>
      </c>
      <c r="F211" s="20">
        <f t="shared" si="6"/>
        <v>0.20622038954202493</v>
      </c>
      <c r="G211" s="52">
        <v>376080</v>
      </c>
      <c r="H211">
        <v>1048576</v>
      </c>
    </row>
    <row r="212" spans="1:8" ht="13.5" hidden="1" customHeight="1">
      <c r="A212" s="71"/>
      <c r="B212" s="70"/>
      <c r="C212" s="14" t="s">
        <v>86</v>
      </c>
      <c r="D212" s="22">
        <v>4.9632949829101562</v>
      </c>
      <c r="E212" s="23">
        <f t="shared" si="5"/>
        <v>0.28307342529296875</v>
      </c>
      <c r="F212" s="20">
        <f t="shared" si="6"/>
        <v>5.7033367202163093E-2</v>
      </c>
      <c r="G212" s="52">
        <v>296824</v>
      </c>
      <c r="H212">
        <v>1048576</v>
      </c>
    </row>
  </sheetData>
  <autoFilter ref="A5:H212">
    <filterColumn colId="5">
      <colorFilter dxfId="1" cellColor="0"/>
    </filterColumn>
  </autoFilter>
  <mergeCells count="18">
    <mergeCell ref="A187:A212"/>
    <mergeCell ref="A126:A186"/>
    <mergeCell ref="A6:A125"/>
    <mergeCell ref="B187:B203"/>
    <mergeCell ref="B204:B212"/>
    <mergeCell ref="B178:B186"/>
    <mergeCell ref="B78:B85"/>
    <mergeCell ref="B86:B105"/>
    <mergeCell ref="B106:B125"/>
    <mergeCell ref="B126:B147"/>
    <mergeCell ref="B148:B168"/>
    <mergeCell ref="B169:B177"/>
    <mergeCell ref="B6:B12"/>
    <mergeCell ref="B13:B21"/>
    <mergeCell ref="B31:B37"/>
    <mergeCell ref="B38:B56"/>
    <mergeCell ref="B57:B77"/>
    <mergeCell ref="B22:B30"/>
  </mergeCells>
  <phoneticPr fontId="2" type="noConversion"/>
  <conditionalFormatting sqref="F1:F4 F6:F132 F176:F183 F134:F154 F156:F174 F185:F1048576">
    <cfRule type="cellIs" dxfId="6" priority="1" operator="greaterThan">
      <formula>0.85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6:G68"/>
  <sheetViews>
    <sheetView workbookViewId="0">
      <selection activeCell="L76" sqref="L76"/>
    </sheetView>
  </sheetViews>
  <sheetFormatPr defaultRowHeight="13.5"/>
  <cols>
    <col min="2" max="2" width="12.75" bestFit="1" customWidth="1"/>
    <col min="3" max="3" width="18.375" bestFit="1" customWidth="1"/>
    <col min="4" max="6" width="10.5" bestFit="1" customWidth="1"/>
    <col min="7" max="7" width="9.5" bestFit="1" customWidth="1"/>
  </cols>
  <sheetData>
    <row r="6" spans="1:7">
      <c r="A6" s="11" t="s">
        <v>148</v>
      </c>
      <c r="B6" s="11" t="s">
        <v>149</v>
      </c>
      <c r="C6" s="11" t="s">
        <v>150</v>
      </c>
      <c r="D6" s="11" t="s">
        <v>146</v>
      </c>
      <c r="E6" s="11" t="s">
        <v>67</v>
      </c>
      <c r="F6" s="11" t="s">
        <v>68</v>
      </c>
      <c r="G6" s="11" t="s">
        <v>151</v>
      </c>
    </row>
    <row r="7" spans="1:7" hidden="1">
      <c r="A7" s="76" t="s">
        <v>152</v>
      </c>
      <c r="B7" s="78" t="s">
        <v>40</v>
      </c>
      <c r="C7" s="14" t="s">
        <v>61</v>
      </c>
      <c r="D7" s="53">
        <v>120000</v>
      </c>
      <c r="E7" s="53">
        <v>78895</v>
      </c>
      <c r="F7" s="53">
        <v>41104</v>
      </c>
      <c r="G7" s="20">
        <f>E7/D7</f>
        <v>0.65745833333333337</v>
      </c>
    </row>
    <row r="8" spans="1:7" hidden="1">
      <c r="A8" s="77"/>
      <c r="B8" s="78"/>
      <c r="C8" s="14" t="s">
        <v>62</v>
      </c>
      <c r="D8" s="53">
        <v>80000</v>
      </c>
      <c r="E8" s="53">
        <v>45678</v>
      </c>
      <c r="F8" s="53">
        <v>34321</v>
      </c>
      <c r="G8" s="20">
        <f t="shared" ref="G8:G68" si="0">E8/D8</f>
        <v>0.57097500000000001</v>
      </c>
    </row>
    <row r="9" spans="1:7" hidden="1">
      <c r="A9" s="77"/>
      <c r="B9" s="78"/>
      <c r="C9" s="14" t="s">
        <v>63</v>
      </c>
      <c r="D9" s="53">
        <v>2560</v>
      </c>
      <c r="E9" s="53">
        <v>1563</v>
      </c>
      <c r="F9" s="53">
        <v>996</v>
      </c>
      <c r="G9" s="20">
        <f t="shared" si="0"/>
        <v>0.61054687500000004</v>
      </c>
    </row>
    <row r="10" spans="1:7" hidden="1">
      <c r="A10" s="77"/>
      <c r="B10" s="78"/>
      <c r="C10" s="14" t="s">
        <v>64</v>
      </c>
      <c r="D10" s="53">
        <v>2000</v>
      </c>
      <c r="E10" s="53">
        <v>670</v>
      </c>
      <c r="F10" s="53">
        <v>1330</v>
      </c>
      <c r="G10" s="20">
        <f t="shared" si="0"/>
        <v>0.33500000000000002</v>
      </c>
    </row>
    <row r="11" spans="1:7" hidden="1">
      <c r="A11" s="77"/>
      <c r="B11" s="78"/>
      <c r="C11" s="14" t="s">
        <v>65</v>
      </c>
      <c r="D11" s="53">
        <v>10100</v>
      </c>
      <c r="E11" s="53">
        <v>498</v>
      </c>
      <c r="F11" s="53">
        <v>9601</v>
      </c>
      <c r="G11" s="20">
        <f t="shared" si="0"/>
        <v>4.9306930693069309E-2</v>
      </c>
    </row>
    <row r="12" spans="1:7" hidden="1">
      <c r="A12" s="77"/>
      <c r="B12" s="78"/>
      <c r="C12" s="14" t="s">
        <v>66</v>
      </c>
      <c r="D12" s="53">
        <v>6000</v>
      </c>
      <c r="E12" s="53">
        <v>6</v>
      </c>
      <c r="F12" s="53">
        <v>5993</v>
      </c>
      <c r="G12" s="20">
        <f t="shared" si="0"/>
        <v>1E-3</v>
      </c>
    </row>
    <row r="13" spans="1:7" hidden="1">
      <c r="A13" s="77"/>
      <c r="B13" s="78" t="s">
        <v>153</v>
      </c>
      <c r="C13" s="14" t="s">
        <v>62</v>
      </c>
      <c r="D13" s="53">
        <v>120000</v>
      </c>
      <c r="E13" s="53">
        <v>99082</v>
      </c>
      <c r="F13" s="53">
        <v>20917</v>
      </c>
      <c r="G13" s="20">
        <f t="shared" si="0"/>
        <v>0.82568333333333332</v>
      </c>
    </row>
    <row r="14" spans="1:7" hidden="1">
      <c r="A14" s="77"/>
      <c r="B14" s="78"/>
      <c r="C14" s="14" t="s">
        <v>61</v>
      </c>
      <c r="D14" s="53">
        <v>107520</v>
      </c>
      <c r="E14" s="53">
        <v>82889</v>
      </c>
      <c r="F14" s="53">
        <v>24631</v>
      </c>
      <c r="G14" s="20">
        <f>E14/D14</f>
        <v>0.77091703869047623</v>
      </c>
    </row>
    <row r="15" spans="1:7" hidden="1">
      <c r="A15" s="77"/>
      <c r="B15" s="78"/>
      <c r="C15" s="14" t="s">
        <v>65</v>
      </c>
      <c r="D15" s="53">
        <v>31000</v>
      </c>
      <c r="E15" s="53">
        <v>18058</v>
      </c>
      <c r="F15" s="53">
        <v>12941</v>
      </c>
      <c r="G15" s="20">
        <f t="shared" si="0"/>
        <v>0.58251612903225802</v>
      </c>
    </row>
    <row r="16" spans="1:7" hidden="1">
      <c r="A16" s="77"/>
      <c r="B16" s="78"/>
      <c r="C16" s="14" t="s">
        <v>63</v>
      </c>
      <c r="D16" s="53">
        <v>2560</v>
      </c>
      <c r="E16" s="53">
        <v>1813</v>
      </c>
      <c r="F16" s="53">
        <v>746</v>
      </c>
      <c r="G16" s="20">
        <f t="shared" si="0"/>
        <v>0.70820312500000004</v>
      </c>
    </row>
    <row r="17" spans="1:7" hidden="1">
      <c r="A17" s="77"/>
      <c r="B17" s="78"/>
      <c r="C17" s="14" t="s">
        <v>64</v>
      </c>
      <c r="D17" s="53">
        <v>2048</v>
      </c>
      <c r="E17" s="53">
        <v>1314</v>
      </c>
      <c r="F17" s="53">
        <v>733</v>
      </c>
      <c r="G17" s="20">
        <f t="shared" si="0"/>
        <v>0.6416015625</v>
      </c>
    </row>
    <row r="18" spans="1:7" hidden="1">
      <c r="A18" s="77"/>
      <c r="B18" s="78"/>
      <c r="C18" s="14" t="s">
        <v>66</v>
      </c>
      <c r="D18" s="53">
        <v>70</v>
      </c>
      <c r="E18" s="53">
        <v>6</v>
      </c>
      <c r="F18" s="53">
        <v>63</v>
      </c>
      <c r="G18" s="20">
        <f t="shared" si="0"/>
        <v>8.5714285714285715E-2</v>
      </c>
    </row>
    <row r="19" spans="1:7" hidden="1">
      <c r="A19" s="77"/>
      <c r="B19" s="78" t="s">
        <v>34</v>
      </c>
      <c r="C19" s="14" t="s">
        <v>61</v>
      </c>
      <c r="D19" s="53">
        <v>100240</v>
      </c>
      <c r="E19" s="53">
        <v>78621</v>
      </c>
      <c r="F19" s="53">
        <v>21618</v>
      </c>
      <c r="G19" s="20">
        <f t="shared" si="0"/>
        <v>0.78432761372705506</v>
      </c>
    </row>
    <row r="20" spans="1:7" hidden="1">
      <c r="A20" s="77"/>
      <c r="B20" s="78"/>
      <c r="C20" s="14" t="s">
        <v>62</v>
      </c>
      <c r="D20" s="53">
        <v>120000</v>
      </c>
      <c r="E20" s="53">
        <v>67726</v>
      </c>
      <c r="F20" s="53">
        <v>52273</v>
      </c>
      <c r="G20" s="20">
        <f t="shared" si="0"/>
        <v>0.56438333333333335</v>
      </c>
    </row>
    <row r="21" spans="1:7" hidden="1">
      <c r="A21" s="77"/>
      <c r="B21" s="78"/>
      <c r="C21" s="14" t="s">
        <v>63</v>
      </c>
      <c r="D21" s="53">
        <v>2560</v>
      </c>
      <c r="E21" s="53">
        <v>1628</v>
      </c>
      <c r="F21" s="53">
        <v>931</v>
      </c>
      <c r="G21" s="20">
        <f t="shared" si="0"/>
        <v>0.63593750000000004</v>
      </c>
    </row>
    <row r="22" spans="1:7" hidden="1">
      <c r="A22" s="77"/>
      <c r="B22" s="78"/>
      <c r="C22" s="14" t="s">
        <v>64</v>
      </c>
      <c r="D22" s="53">
        <v>2000</v>
      </c>
      <c r="E22" s="53">
        <v>703</v>
      </c>
      <c r="F22" s="53">
        <v>1296</v>
      </c>
      <c r="G22" s="20">
        <f t="shared" si="0"/>
        <v>0.35149999999999998</v>
      </c>
    </row>
    <row r="23" spans="1:7" hidden="1">
      <c r="A23" s="77"/>
      <c r="B23" s="78"/>
      <c r="C23" s="14" t="s">
        <v>65</v>
      </c>
      <c r="D23" s="53">
        <v>24360</v>
      </c>
      <c r="E23" s="53">
        <v>109</v>
      </c>
      <c r="F23" s="53">
        <v>24250</v>
      </c>
      <c r="G23" s="20">
        <f t="shared" si="0"/>
        <v>4.4745484400656819E-3</v>
      </c>
    </row>
    <row r="24" spans="1:7" hidden="1">
      <c r="A24" s="77"/>
      <c r="B24" s="78"/>
      <c r="C24" s="14" t="s">
        <v>66</v>
      </c>
      <c r="D24" s="53">
        <v>6000</v>
      </c>
      <c r="E24" s="53">
        <v>6</v>
      </c>
      <c r="F24" s="53">
        <v>5993</v>
      </c>
      <c r="G24" s="20">
        <f t="shared" si="0"/>
        <v>1E-3</v>
      </c>
    </row>
    <row r="25" spans="1:7" hidden="1">
      <c r="A25" s="77"/>
      <c r="B25" s="78" t="s">
        <v>35</v>
      </c>
      <c r="C25" s="14" t="s">
        <v>62</v>
      </c>
      <c r="D25" s="53">
        <v>90000</v>
      </c>
      <c r="E25" s="53">
        <v>48352</v>
      </c>
      <c r="F25" s="53">
        <v>41647</v>
      </c>
      <c r="G25" s="20">
        <f t="shared" si="0"/>
        <v>0.53724444444444441</v>
      </c>
    </row>
    <row r="26" spans="1:7" hidden="1">
      <c r="A26" s="77"/>
      <c r="B26" s="78"/>
      <c r="C26" s="14" t="s">
        <v>61</v>
      </c>
      <c r="D26" s="53">
        <v>60000</v>
      </c>
      <c r="E26" s="53">
        <v>40086</v>
      </c>
      <c r="F26" s="53">
        <v>19913</v>
      </c>
      <c r="G26" s="20">
        <f t="shared" si="0"/>
        <v>0.66810000000000003</v>
      </c>
    </row>
    <row r="27" spans="1:7">
      <c r="A27" s="77"/>
      <c r="B27" s="78"/>
      <c r="C27" s="14" t="s">
        <v>65</v>
      </c>
      <c r="D27" s="53">
        <v>12288</v>
      </c>
      <c r="E27" s="53">
        <v>10757</v>
      </c>
      <c r="F27" s="53">
        <v>1531</v>
      </c>
      <c r="G27" s="20">
        <f t="shared" si="0"/>
        <v>0.87540690104166663</v>
      </c>
    </row>
    <row r="28" spans="1:7" hidden="1">
      <c r="A28" s="77"/>
      <c r="B28" s="78"/>
      <c r="C28" s="14" t="s">
        <v>69</v>
      </c>
      <c r="D28" s="53">
        <v>6144</v>
      </c>
      <c r="E28" s="53">
        <v>4118</v>
      </c>
      <c r="F28" s="53">
        <v>2025</v>
      </c>
      <c r="G28" s="20">
        <f t="shared" si="0"/>
        <v>0.67024739583333337</v>
      </c>
    </row>
    <row r="29" spans="1:7" hidden="1">
      <c r="A29" s="77"/>
      <c r="B29" s="78"/>
      <c r="C29" s="14" t="s">
        <v>63</v>
      </c>
      <c r="D29" s="53">
        <v>2048</v>
      </c>
      <c r="E29" s="53">
        <v>1273</v>
      </c>
      <c r="F29" s="53">
        <v>774</v>
      </c>
      <c r="G29" s="20">
        <f t="shared" si="0"/>
        <v>0.62158203125</v>
      </c>
    </row>
    <row r="30" spans="1:7" hidden="1">
      <c r="A30" s="77"/>
      <c r="B30" s="78"/>
      <c r="C30" s="14" t="s">
        <v>64</v>
      </c>
      <c r="D30" s="53">
        <v>2048</v>
      </c>
      <c r="E30" s="53">
        <v>1071</v>
      </c>
      <c r="F30" s="53">
        <v>977</v>
      </c>
      <c r="G30" s="20">
        <f t="shared" si="0"/>
        <v>0.52294921875</v>
      </c>
    </row>
    <row r="31" spans="1:7" hidden="1">
      <c r="A31" s="77"/>
      <c r="B31" s="78"/>
      <c r="C31" s="14" t="s">
        <v>70</v>
      </c>
      <c r="D31" s="53">
        <v>150000</v>
      </c>
      <c r="E31" s="53">
        <v>315</v>
      </c>
      <c r="F31" s="53">
        <v>149684</v>
      </c>
      <c r="G31" s="20">
        <f t="shared" si="0"/>
        <v>2.0999999999999999E-3</v>
      </c>
    </row>
    <row r="32" spans="1:7" hidden="1">
      <c r="A32" s="77"/>
      <c r="B32" s="78"/>
      <c r="C32" s="14" t="s">
        <v>66</v>
      </c>
      <c r="D32" s="53">
        <v>20</v>
      </c>
      <c r="E32" s="53">
        <v>10</v>
      </c>
      <c r="F32" s="53">
        <v>9</v>
      </c>
      <c r="G32" s="20">
        <f t="shared" si="0"/>
        <v>0.5</v>
      </c>
    </row>
    <row r="33" spans="1:7" hidden="1">
      <c r="A33" s="76" t="s">
        <v>154</v>
      </c>
      <c r="B33" s="78" t="s">
        <v>74</v>
      </c>
      <c r="C33" s="14" t="s">
        <v>71</v>
      </c>
      <c r="D33" s="53">
        <v>20480</v>
      </c>
      <c r="E33" s="53">
        <v>14488</v>
      </c>
      <c r="F33" s="53">
        <v>5992</v>
      </c>
      <c r="G33" s="20">
        <f t="shared" si="0"/>
        <v>0.70742187499999998</v>
      </c>
    </row>
    <row r="34" spans="1:7" hidden="1">
      <c r="A34" s="77"/>
      <c r="B34" s="78"/>
      <c r="C34" s="14" t="s">
        <v>72</v>
      </c>
      <c r="D34" s="53">
        <v>10240</v>
      </c>
      <c r="E34" s="53">
        <v>4115</v>
      </c>
      <c r="F34" s="53">
        <v>6125</v>
      </c>
      <c r="G34" s="20">
        <f t="shared" si="0"/>
        <v>0.40185546875</v>
      </c>
    </row>
    <row r="35" spans="1:7" hidden="1">
      <c r="A35" s="77"/>
      <c r="B35" s="78"/>
      <c r="C35" s="14" t="s">
        <v>73</v>
      </c>
      <c r="D35" s="53">
        <v>10240</v>
      </c>
      <c r="E35" s="53">
        <v>1966</v>
      </c>
      <c r="F35" s="53">
        <v>8273</v>
      </c>
      <c r="G35" s="20">
        <f t="shared" si="0"/>
        <v>0.19199218749999999</v>
      </c>
    </row>
    <row r="36" spans="1:7" hidden="1">
      <c r="A36" s="77"/>
      <c r="B36" s="78"/>
      <c r="C36" s="14" t="s">
        <v>63</v>
      </c>
      <c r="D36" s="53">
        <v>1536</v>
      </c>
      <c r="E36" s="53">
        <v>1282</v>
      </c>
      <c r="F36" s="53">
        <v>253</v>
      </c>
      <c r="G36" s="20">
        <f t="shared" si="0"/>
        <v>0.83463541666666663</v>
      </c>
    </row>
    <row r="37" spans="1:7" hidden="1">
      <c r="A37" s="77"/>
      <c r="B37" s="78"/>
      <c r="C37" s="14" t="s">
        <v>64</v>
      </c>
      <c r="D37" s="53">
        <v>1536</v>
      </c>
      <c r="E37" s="53">
        <v>735</v>
      </c>
      <c r="F37" s="53">
        <v>800</v>
      </c>
      <c r="G37" s="20">
        <f t="shared" si="0"/>
        <v>0.478515625</v>
      </c>
    </row>
    <row r="38" spans="1:7" hidden="1">
      <c r="A38" s="77"/>
      <c r="B38" s="78"/>
      <c r="C38" s="14" t="s">
        <v>75</v>
      </c>
      <c r="D38" s="53">
        <v>1055</v>
      </c>
      <c r="E38" s="53">
        <v>53</v>
      </c>
      <c r="F38" s="53">
        <v>1001</v>
      </c>
      <c r="G38" s="20">
        <f t="shared" si="0"/>
        <v>5.0236966824644548E-2</v>
      </c>
    </row>
    <row r="39" spans="1:7" hidden="1">
      <c r="A39" s="77"/>
      <c r="B39" s="78"/>
      <c r="C39" s="14" t="s">
        <v>76</v>
      </c>
      <c r="D39" s="53">
        <v>5</v>
      </c>
      <c r="E39" s="53">
        <v>1</v>
      </c>
      <c r="F39" s="53">
        <v>3</v>
      </c>
      <c r="G39" s="20">
        <f t="shared" si="0"/>
        <v>0.2</v>
      </c>
    </row>
    <row r="40" spans="1:7" hidden="1">
      <c r="A40" s="77"/>
      <c r="B40" s="78"/>
      <c r="C40" s="14" t="s">
        <v>77</v>
      </c>
      <c r="D40" s="53">
        <v>10240</v>
      </c>
      <c r="E40" s="53">
        <v>1</v>
      </c>
      <c r="F40" s="53">
        <v>10239</v>
      </c>
      <c r="G40" s="20">
        <f t="shared" si="0"/>
        <v>9.7656250000000005E-5</v>
      </c>
    </row>
    <row r="41" spans="1:7" hidden="1">
      <c r="A41" s="76" t="s">
        <v>155</v>
      </c>
      <c r="B41" s="75" t="s">
        <v>36</v>
      </c>
      <c r="C41" s="14" t="s">
        <v>64</v>
      </c>
      <c r="D41" s="53">
        <v>2450</v>
      </c>
      <c r="E41" s="53">
        <v>1774</v>
      </c>
      <c r="F41" s="53">
        <v>675</v>
      </c>
      <c r="G41" s="20">
        <f t="shared" si="0"/>
        <v>0.72408163265306125</v>
      </c>
    </row>
    <row r="42" spans="1:7" hidden="1">
      <c r="A42" s="76"/>
      <c r="B42" s="75"/>
      <c r="C42" s="14" t="s">
        <v>87</v>
      </c>
      <c r="D42" s="53">
        <v>2048</v>
      </c>
      <c r="E42" s="53">
        <v>1223</v>
      </c>
      <c r="F42" s="53">
        <v>824</v>
      </c>
      <c r="G42" s="20">
        <f t="shared" si="0"/>
        <v>0.59716796875</v>
      </c>
    </row>
    <row r="43" spans="1:7" hidden="1">
      <c r="A43" s="76"/>
      <c r="B43" s="75"/>
      <c r="C43" s="14" t="s">
        <v>63</v>
      </c>
      <c r="D43" s="53">
        <v>7602</v>
      </c>
      <c r="E43" s="53">
        <v>756</v>
      </c>
      <c r="F43" s="53">
        <v>6845</v>
      </c>
      <c r="G43" s="20">
        <f t="shared" si="0"/>
        <v>9.9447513812154692E-2</v>
      </c>
    </row>
    <row r="44" spans="1:7" hidden="1">
      <c r="A44" s="76"/>
      <c r="B44" s="75"/>
      <c r="C44" s="14" t="s">
        <v>88</v>
      </c>
      <c r="D44" s="53">
        <v>28672</v>
      </c>
      <c r="E44" s="53">
        <v>611</v>
      </c>
      <c r="F44" s="53">
        <v>28061</v>
      </c>
      <c r="G44" s="20">
        <f t="shared" si="0"/>
        <v>2.1309988839285716E-2</v>
      </c>
    </row>
    <row r="45" spans="1:7" hidden="1">
      <c r="A45" s="76"/>
      <c r="B45" s="75"/>
      <c r="C45" s="14" t="s">
        <v>89</v>
      </c>
      <c r="D45" s="53">
        <v>4096</v>
      </c>
      <c r="E45" s="53">
        <v>497</v>
      </c>
      <c r="F45" s="53">
        <v>3598</v>
      </c>
      <c r="G45" s="20">
        <f t="shared" si="0"/>
        <v>0.121337890625</v>
      </c>
    </row>
    <row r="46" spans="1:7" hidden="1">
      <c r="A46" s="76"/>
      <c r="B46" s="75"/>
      <c r="C46" s="14" t="s">
        <v>90</v>
      </c>
      <c r="D46" s="53">
        <v>9216</v>
      </c>
      <c r="E46" s="53">
        <v>247</v>
      </c>
      <c r="F46" s="53">
        <v>8968</v>
      </c>
      <c r="G46" s="20">
        <f t="shared" si="0"/>
        <v>2.6801215277777776E-2</v>
      </c>
    </row>
    <row r="47" spans="1:7" hidden="1">
      <c r="A47" s="76"/>
      <c r="B47" s="75"/>
      <c r="C47" s="14" t="s">
        <v>91</v>
      </c>
      <c r="D47" s="53">
        <v>10240</v>
      </c>
      <c r="E47" s="53">
        <v>154</v>
      </c>
      <c r="F47" s="53">
        <v>10085</v>
      </c>
      <c r="G47" s="20">
        <f t="shared" si="0"/>
        <v>1.50390625E-2</v>
      </c>
    </row>
    <row r="48" spans="1:7" hidden="1">
      <c r="A48" s="76"/>
      <c r="B48" s="75"/>
      <c r="C48" s="14" t="s">
        <v>92</v>
      </c>
      <c r="D48" s="53">
        <v>6144</v>
      </c>
      <c r="E48" s="53">
        <v>105</v>
      </c>
      <c r="F48" s="53">
        <v>6038</v>
      </c>
      <c r="G48" s="20">
        <f t="shared" si="0"/>
        <v>1.708984375E-2</v>
      </c>
    </row>
    <row r="49" spans="1:7" hidden="1">
      <c r="A49" s="76"/>
      <c r="B49" s="75"/>
      <c r="C49" s="14" t="s">
        <v>75</v>
      </c>
      <c r="D49" s="53">
        <v>5120</v>
      </c>
      <c r="E49" s="53">
        <v>85</v>
      </c>
      <c r="F49" s="53">
        <v>5035</v>
      </c>
      <c r="G49" s="20">
        <f t="shared" si="0"/>
        <v>1.66015625E-2</v>
      </c>
    </row>
    <row r="50" spans="1:7" hidden="1">
      <c r="A50" s="76"/>
      <c r="B50" s="75"/>
      <c r="C50" s="14" t="s">
        <v>93</v>
      </c>
      <c r="D50" s="53">
        <v>6144</v>
      </c>
      <c r="E50" s="53">
        <v>52</v>
      </c>
      <c r="F50" s="53">
        <v>6091</v>
      </c>
      <c r="G50" s="20">
        <f t="shared" si="0"/>
        <v>8.4635416666666661E-3</v>
      </c>
    </row>
    <row r="51" spans="1:7" hidden="1">
      <c r="A51" s="76"/>
      <c r="B51" s="75"/>
      <c r="C51" s="14" t="s">
        <v>94</v>
      </c>
      <c r="D51" s="53">
        <v>20480</v>
      </c>
      <c r="E51" s="53">
        <v>52</v>
      </c>
      <c r="F51" s="53">
        <v>20427</v>
      </c>
      <c r="G51" s="20">
        <f t="shared" si="0"/>
        <v>2.5390625000000001E-3</v>
      </c>
    </row>
    <row r="52" spans="1:7" hidden="1">
      <c r="A52" s="76"/>
      <c r="B52" s="75"/>
      <c r="C52" s="14" t="s">
        <v>95</v>
      </c>
      <c r="D52" s="53">
        <v>15360</v>
      </c>
      <c r="E52" s="53">
        <v>43</v>
      </c>
      <c r="F52" s="53">
        <v>15317</v>
      </c>
      <c r="G52" s="20">
        <f t="shared" si="0"/>
        <v>2.7994791666666667E-3</v>
      </c>
    </row>
    <row r="53" spans="1:7" hidden="1">
      <c r="A53" s="76"/>
      <c r="B53" s="75"/>
      <c r="C53" s="14" t="s">
        <v>96</v>
      </c>
      <c r="D53" s="53">
        <v>5120</v>
      </c>
      <c r="E53" s="53">
        <v>37</v>
      </c>
      <c r="F53" s="53">
        <v>5082</v>
      </c>
      <c r="G53" s="20">
        <f t="shared" si="0"/>
        <v>7.2265625000000003E-3</v>
      </c>
    </row>
    <row r="54" spans="1:7" hidden="1">
      <c r="A54" s="76"/>
      <c r="B54" s="75"/>
      <c r="C54" s="14" t="s">
        <v>97</v>
      </c>
      <c r="D54" s="53">
        <v>2048</v>
      </c>
      <c r="E54" s="53">
        <v>18</v>
      </c>
      <c r="F54" s="53">
        <v>2030</v>
      </c>
      <c r="G54" s="20">
        <f t="shared" si="0"/>
        <v>8.7890625E-3</v>
      </c>
    </row>
    <row r="55" spans="1:7" hidden="1">
      <c r="A55" s="76"/>
      <c r="B55" s="75"/>
      <c r="C55" s="14" t="s">
        <v>98</v>
      </c>
      <c r="D55" s="53">
        <v>1024</v>
      </c>
      <c r="E55" s="53">
        <v>17</v>
      </c>
      <c r="F55" s="53">
        <v>1006</v>
      </c>
      <c r="G55" s="20">
        <f t="shared" si="0"/>
        <v>1.66015625E-2</v>
      </c>
    </row>
    <row r="56" spans="1:7" hidden="1">
      <c r="A56" s="76"/>
      <c r="B56" s="75"/>
      <c r="C56" s="14" t="s">
        <v>99</v>
      </c>
      <c r="D56" s="53">
        <v>4096</v>
      </c>
      <c r="E56" s="53">
        <v>6</v>
      </c>
      <c r="F56" s="53">
        <v>4090</v>
      </c>
      <c r="G56" s="20">
        <f t="shared" si="0"/>
        <v>1.46484375E-3</v>
      </c>
    </row>
    <row r="57" spans="1:7" hidden="1">
      <c r="A57" s="76"/>
      <c r="B57" s="75"/>
      <c r="C57" s="14" t="s">
        <v>100</v>
      </c>
      <c r="D57" s="53">
        <v>4096</v>
      </c>
      <c r="E57" s="53">
        <v>6</v>
      </c>
      <c r="F57" s="53">
        <v>4090</v>
      </c>
      <c r="G57" s="20">
        <f t="shared" si="0"/>
        <v>1.46484375E-3</v>
      </c>
    </row>
    <row r="58" spans="1:7" hidden="1">
      <c r="A58" s="76"/>
      <c r="B58" s="75"/>
      <c r="C58" s="14" t="s">
        <v>101</v>
      </c>
      <c r="D58" s="53">
        <v>4096</v>
      </c>
      <c r="E58" s="53">
        <v>4</v>
      </c>
      <c r="F58" s="53">
        <v>4092</v>
      </c>
      <c r="G58" s="20">
        <f t="shared" si="0"/>
        <v>9.765625E-4</v>
      </c>
    </row>
    <row r="59" spans="1:7" hidden="1">
      <c r="A59" s="76"/>
      <c r="B59" s="75"/>
      <c r="C59" s="14" t="s">
        <v>102</v>
      </c>
      <c r="D59" s="53">
        <v>10240</v>
      </c>
      <c r="E59" s="53">
        <v>1</v>
      </c>
      <c r="F59" s="53">
        <v>10239</v>
      </c>
      <c r="G59" s="20">
        <f t="shared" si="0"/>
        <v>9.7656250000000005E-5</v>
      </c>
    </row>
    <row r="60" spans="1:7" hidden="1">
      <c r="A60" s="76"/>
      <c r="B60" s="75"/>
      <c r="C60" s="14" t="s">
        <v>103</v>
      </c>
      <c r="D60" s="53">
        <v>10240</v>
      </c>
      <c r="E60" s="53">
        <v>1</v>
      </c>
      <c r="F60" s="53">
        <v>10239</v>
      </c>
      <c r="G60" s="20">
        <f t="shared" si="0"/>
        <v>9.7656250000000005E-5</v>
      </c>
    </row>
    <row r="61" spans="1:7" hidden="1">
      <c r="A61" s="76"/>
      <c r="B61" s="75"/>
      <c r="C61" s="14" t="s">
        <v>104</v>
      </c>
      <c r="D61" s="53">
        <v>10240</v>
      </c>
      <c r="E61" s="53">
        <v>1</v>
      </c>
      <c r="F61" s="53">
        <v>10239</v>
      </c>
      <c r="G61" s="20">
        <f t="shared" si="0"/>
        <v>9.7656250000000005E-5</v>
      </c>
    </row>
    <row r="62" spans="1:7" hidden="1">
      <c r="A62" s="76"/>
      <c r="B62" s="75"/>
      <c r="C62" s="14" t="s">
        <v>105</v>
      </c>
      <c r="D62" s="53">
        <v>10240</v>
      </c>
      <c r="E62" s="53">
        <v>1</v>
      </c>
      <c r="F62" s="53">
        <v>10239</v>
      </c>
      <c r="G62" s="20">
        <f t="shared" si="0"/>
        <v>9.7656250000000005E-5</v>
      </c>
    </row>
    <row r="63" spans="1:7" hidden="1">
      <c r="A63" s="76"/>
      <c r="B63" s="75"/>
      <c r="C63" s="14" t="s">
        <v>76</v>
      </c>
      <c r="D63" s="53">
        <v>67.5</v>
      </c>
      <c r="E63" s="53">
        <v>1</v>
      </c>
      <c r="F63" s="53">
        <v>66</v>
      </c>
      <c r="G63" s="20">
        <f t="shared" si="0"/>
        <v>1.4814814814814815E-2</v>
      </c>
    </row>
    <row r="64" spans="1:7" hidden="1">
      <c r="A64" s="76"/>
      <c r="B64" s="75"/>
      <c r="C64" s="14" t="s">
        <v>106</v>
      </c>
      <c r="D64" s="53">
        <v>10240</v>
      </c>
      <c r="E64" s="53">
        <v>1</v>
      </c>
      <c r="F64" s="53">
        <v>10239</v>
      </c>
      <c r="G64" s="20">
        <f t="shared" si="0"/>
        <v>9.7656250000000005E-5</v>
      </c>
    </row>
    <row r="65" spans="1:7" hidden="1">
      <c r="A65" s="76"/>
      <c r="B65" s="75"/>
      <c r="C65" s="14" t="s">
        <v>107</v>
      </c>
      <c r="D65" s="53">
        <v>4096</v>
      </c>
      <c r="E65" s="53">
        <v>1</v>
      </c>
      <c r="F65" s="53">
        <v>4095</v>
      </c>
      <c r="G65" s="20">
        <f t="shared" si="0"/>
        <v>2.44140625E-4</v>
      </c>
    </row>
    <row r="66" spans="1:7" hidden="1">
      <c r="A66" s="76"/>
      <c r="B66" s="75"/>
      <c r="C66" s="14" t="s">
        <v>108</v>
      </c>
      <c r="D66" s="53">
        <v>4096</v>
      </c>
      <c r="E66" s="53">
        <v>1</v>
      </c>
      <c r="F66" s="53">
        <v>4094</v>
      </c>
      <c r="G66" s="20">
        <f t="shared" si="0"/>
        <v>2.44140625E-4</v>
      </c>
    </row>
    <row r="67" spans="1:7" hidden="1">
      <c r="A67" s="76"/>
      <c r="B67" s="75"/>
      <c r="C67" s="14" t="s">
        <v>109</v>
      </c>
      <c r="D67" s="53">
        <v>4096</v>
      </c>
      <c r="E67" s="53">
        <v>1</v>
      </c>
      <c r="F67" s="53">
        <v>4094</v>
      </c>
      <c r="G67" s="20">
        <f t="shared" si="0"/>
        <v>2.44140625E-4</v>
      </c>
    </row>
    <row r="68" spans="1:7" hidden="1">
      <c r="A68" s="76"/>
      <c r="B68" s="75"/>
      <c r="C68" s="14" t="s">
        <v>110</v>
      </c>
      <c r="D68" s="53">
        <v>4096</v>
      </c>
      <c r="E68" s="53">
        <v>1</v>
      </c>
      <c r="F68" s="53">
        <v>4094</v>
      </c>
      <c r="G68" s="20">
        <f t="shared" si="0"/>
        <v>2.44140625E-4</v>
      </c>
    </row>
  </sheetData>
  <autoFilter ref="A6:G68">
    <filterColumn colId="6">
      <colorFilter dxfId="0" cellColor="0"/>
    </filterColumn>
  </autoFilter>
  <dataConsolidate/>
  <mergeCells count="9">
    <mergeCell ref="B41:B68"/>
    <mergeCell ref="A7:A32"/>
    <mergeCell ref="A33:A40"/>
    <mergeCell ref="A41:A68"/>
    <mergeCell ref="B7:B12"/>
    <mergeCell ref="B13:B18"/>
    <mergeCell ref="B19:B24"/>
    <mergeCell ref="B25:B32"/>
    <mergeCell ref="B33:B40"/>
  </mergeCells>
  <phoneticPr fontId="2" type="noConversion"/>
  <conditionalFormatting sqref="G7:G68">
    <cfRule type="cellIs" dxfId="5" priority="2" operator="greaterThan">
      <formula>0.85</formula>
    </cfRule>
  </conditionalFormatting>
  <conditionalFormatting sqref="G1:G5 G7:G1048576">
    <cfRule type="cellIs" dxfId="4" priority="1" operator="greaterThan">
      <formula>0.84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30"/>
  <sheetViews>
    <sheetView tabSelected="1" workbookViewId="0">
      <selection activeCell="P12" sqref="P12"/>
    </sheetView>
  </sheetViews>
  <sheetFormatPr defaultRowHeight="13.5"/>
  <sheetData>
    <row r="1" spans="1:5">
      <c r="A1" s="79" t="s">
        <v>334</v>
      </c>
      <c r="B1" s="79"/>
      <c r="C1" s="79"/>
      <c r="D1" s="79"/>
      <c r="E1" s="79"/>
    </row>
    <row r="2" spans="1:5">
      <c r="A2" s="79"/>
      <c r="B2" s="79"/>
      <c r="C2" s="79"/>
      <c r="D2" s="79"/>
      <c r="E2" s="79"/>
    </row>
    <row r="10" spans="1:5" ht="25.5" customHeight="1">
      <c r="A10" s="79" t="s">
        <v>335</v>
      </c>
      <c r="B10" s="79"/>
      <c r="C10" s="79"/>
      <c r="D10" s="79"/>
      <c r="E10" s="79"/>
    </row>
    <row r="11" spans="1:5">
      <c r="A11" s="79"/>
      <c r="B11" s="79"/>
      <c r="C11" s="79"/>
      <c r="D11" s="79"/>
      <c r="E11" s="79"/>
    </row>
    <row r="19" spans="1:5">
      <c r="A19" s="79" t="s">
        <v>336</v>
      </c>
      <c r="B19" s="79"/>
      <c r="C19" s="79"/>
      <c r="D19" s="79"/>
      <c r="E19" s="79"/>
    </row>
    <row r="20" spans="1:5">
      <c r="A20" s="79"/>
      <c r="B20" s="79"/>
      <c r="C20" s="79"/>
      <c r="D20" s="79"/>
      <c r="E20" s="79"/>
    </row>
    <row r="28" spans="1:5">
      <c r="A28" s="79" t="s">
        <v>337</v>
      </c>
      <c r="B28" s="79"/>
      <c r="C28" s="79"/>
      <c r="D28" s="79"/>
      <c r="E28" s="79"/>
    </row>
    <row r="29" spans="1:5">
      <c r="A29" s="79"/>
      <c r="B29" s="79"/>
      <c r="C29" s="79"/>
      <c r="D29" s="79"/>
      <c r="E29" s="79"/>
    </row>
    <row r="30" spans="1:5">
      <c r="A30" s="79"/>
      <c r="B30" s="79"/>
      <c r="C30" s="79"/>
      <c r="D30" s="79"/>
      <c r="E30" s="79"/>
    </row>
  </sheetData>
  <mergeCells count="4">
    <mergeCell ref="A1:E2"/>
    <mergeCell ref="A10:E11"/>
    <mergeCell ref="A19:E20"/>
    <mergeCell ref="A28:E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windows</vt:lpstr>
      <vt:lpstr>windows(FS)</vt:lpstr>
      <vt:lpstr>HPUX|AIX</vt:lpstr>
      <vt:lpstr>Tablespace</vt:lpstr>
      <vt:lpstr>警告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许守富_86803261</cp:lastModifiedBy>
  <cp:lastPrinted>2014-09-26T08:09:41Z</cp:lastPrinted>
  <dcterms:created xsi:type="dcterms:W3CDTF">2006-09-16T00:00:00Z</dcterms:created>
  <dcterms:modified xsi:type="dcterms:W3CDTF">2016-03-07T01:26:56Z</dcterms:modified>
</cp:coreProperties>
</file>