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CE554989-423A-4F70-8A47-7FC2BCF56FFB}" xr6:coauthVersionLast="47" xr6:coauthVersionMax="47" xr10:uidLastSave="{00000000-0000-0000-0000-000000000000}"/>
  <bookViews>
    <workbookView xWindow="-28920" yWindow="-120" windowWidth="29040" windowHeight="15720" xr2:uid="{90F246BF-DB6B-4892-AB09-839B6BF21924}"/>
  </bookViews>
  <sheets>
    <sheet name="Blend" sheetId="1" r:id="rId1"/>
    <sheet name="VE-Origine" sheetId="2" r:id="rId2"/>
    <sheet name="VE-E85-theory" sheetId="6" r:id="rId3"/>
    <sheet name="VE-E85" sheetId="3" r:id="rId4"/>
    <sheet name="VE-Mix" sheetId="5" r:id="rId5"/>
    <sheet name="Cranking" sheetId="4" r:id="rId6"/>
    <sheet name="DWELL Stock" sheetId="10" r:id="rId7"/>
    <sheet name="DWELL RRP4" sheetId="11" r:id="rId8"/>
    <sheet name="Oil Injector Load " sheetId="12" r:id="rId9"/>
    <sheet name="Oil Injector Throttle" sheetId="13" r:id="rId10"/>
    <sheet name="AFR 1 (RX8 Evolve 2006 UK)" sheetId="7" r:id="rId11"/>
    <sheet name="AFR 2 (RX8 Evolve 2006 UK)" sheetId="8" r:id="rId12"/>
    <sheet name="AFR 3 (RX8 Evolve 2006 UK)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4" l="1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I9" i="11"/>
  <c r="H9" i="11"/>
  <c r="G9" i="11"/>
  <c r="F9" i="11"/>
  <c r="E9" i="11"/>
  <c r="I8" i="11"/>
  <c r="H8" i="11"/>
  <c r="G8" i="11"/>
  <c r="F8" i="11"/>
  <c r="E8" i="11"/>
  <c r="I7" i="11"/>
  <c r="H7" i="11"/>
  <c r="G7" i="11"/>
  <c r="F7" i="11"/>
  <c r="E7" i="11"/>
  <c r="I6" i="11"/>
  <c r="H6" i="11"/>
  <c r="G6" i="11"/>
  <c r="F6" i="11"/>
  <c r="E6" i="11"/>
  <c r="I5" i="11"/>
  <c r="H5" i="11"/>
  <c r="G5" i="11"/>
  <c r="F5" i="11"/>
  <c r="E5" i="11"/>
  <c r="I4" i="11"/>
  <c r="H4" i="11"/>
  <c r="G4" i="11"/>
  <c r="F4" i="11"/>
  <c r="E4" i="11"/>
  <c r="I3" i="11"/>
  <c r="H3" i="11"/>
  <c r="G3" i="11"/>
  <c r="F3" i="11"/>
  <c r="E3" i="11"/>
  <c r="I2" i="11"/>
  <c r="H2" i="11"/>
  <c r="G2" i="11"/>
  <c r="F2" i="11"/>
  <c r="E2" i="11"/>
  <c r="I1" i="11"/>
  <c r="H1" i="11"/>
  <c r="G1" i="11"/>
  <c r="F1" i="11"/>
  <c r="E1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1" i="11"/>
  <c r="C1" i="11"/>
  <c r="B1" i="11"/>
  <c r="A1" i="11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7" i="1"/>
  <c r="D3" i="1"/>
  <c r="D2" i="1"/>
  <c r="B8" i="1"/>
  <c r="D8" i="1" l="1"/>
  <c r="E8" i="1" s="1"/>
  <c r="E9" i="1" s="1"/>
  <c r="E10" i="1" s="1"/>
  <c r="B9" i="1"/>
  <c r="B10" i="1" s="1"/>
  <c r="H9" i="5" l="1"/>
  <c r="F2" i="5"/>
  <c r="M13" i="5"/>
  <c r="J11" i="5"/>
  <c r="M14" i="5"/>
  <c r="Q11" i="5"/>
  <c r="Q8" i="5"/>
  <c r="P20" i="5"/>
  <c r="P1" i="5"/>
  <c r="D4" i="5"/>
  <c r="N17" i="5"/>
  <c r="R18" i="5"/>
  <c r="L20" i="5"/>
  <c r="G4" i="5"/>
  <c r="P17" i="5"/>
  <c r="A14" i="5"/>
  <c r="C12" i="5"/>
  <c r="Q2" i="5"/>
  <c r="P11" i="5"/>
  <c r="N1" i="5"/>
  <c r="L10" i="5"/>
  <c r="J13" i="5"/>
  <c r="J5" i="5"/>
  <c r="B12" i="5"/>
  <c r="L17" i="5"/>
  <c r="D11" i="5"/>
  <c r="H11" i="5"/>
  <c r="F10" i="5"/>
  <c r="A1" i="5"/>
  <c r="E3" i="5"/>
  <c r="I17" i="5"/>
  <c r="G3" i="5"/>
  <c r="B4" i="5"/>
  <c r="J17" i="5"/>
  <c r="H1" i="5"/>
  <c r="A11" i="5"/>
  <c r="M17" i="5"/>
  <c r="O13" i="5"/>
  <c r="O4" i="5"/>
  <c r="G5" i="5"/>
  <c r="J7" i="5"/>
  <c r="Q16" i="5"/>
  <c r="C20" i="5"/>
  <c r="B7" i="5"/>
  <c r="B18" i="5"/>
  <c r="B9" i="5"/>
  <c r="D13" i="5"/>
  <c r="F14" i="5"/>
  <c r="I2" i="5"/>
  <c r="M4" i="5"/>
  <c r="G15" i="5"/>
  <c r="A5" i="5"/>
  <c r="R12" i="5"/>
  <c r="K5" i="5"/>
  <c r="F20" i="5"/>
  <c r="G19" i="5"/>
  <c r="G7" i="5"/>
  <c r="M15" i="5"/>
  <c r="M11" i="5"/>
  <c r="J2" i="5"/>
  <c r="L16" i="5"/>
  <c r="E6" i="5"/>
  <c r="L2" i="5"/>
  <c r="G16" i="5"/>
  <c r="E7" i="5"/>
  <c r="C4" i="5"/>
  <c r="O3" i="5"/>
  <c r="O5" i="5"/>
  <c r="M5" i="5"/>
  <c r="I11" i="5"/>
  <c r="Q12" i="5"/>
  <c r="P3" i="5"/>
  <c r="H20" i="5"/>
  <c r="O12" i="5"/>
  <c r="I12" i="5"/>
  <c r="Q13" i="5"/>
  <c r="G20" i="5"/>
  <c r="F16" i="5"/>
  <c r="L4" i="5"/>
  <c r="B6" i="5"/>
  <c r="L3" i="5"/>
  <c r="H18" i="5"/>
  <c r="I10" i="5"/>
  <c r="P7" i="5"/>
  <c r="G18" i="5"/>
  <c r="B10" i="5"/>
  <c r="R9" i="5"/>
  <c r="H5" i="5"/>
  <c r="F3" i="5"/>
  <c r="K20" i="5"/>
  <c r="R14" i="5"/>
  <c r="Q17" i="5"/>
  <c r="M10" i="5"/>
  <c r="Q20" i="5"/>
  <c r="E20" i="5"/>
  <c r="M16" i="5"/>
  <c r="N6" i="5"/>
  <c r="G13" i="5"/>
  <c r="K11" i="5"/>
  <c r="P19" i="5"/>
  <c r="R20" i="5"/>
  <c r="A4" i="5"/>
  <c r="Q3" i="5"/>
  <c r="J10" i="5"/>
  <c r="C11" i="5"/>
  <c r="D1" i="5"/>
  <c r="D14" i="5"/>
  <c r="K6" i="5"/>
  <c r="C7" i="5"/>
  <c r="O20" i="5"/>
  <c r="C14" i="5"/>
  <c r="H15" i="5"/>
  <c r="E15" i="5"/>
  <c r="C5" i="5"/>
  <c r="O17" i="5"/>
  <c r="B5" i="5"/>
  <c r="Q4" i="5"/>
  <c r="G12" i="5"/>
  <c r="D15" i="5"/>
  <c r="P10" i="5"/>
  <c r="P9" i="5"/>
  <c r="J15" i="5"/>
  <c r="C13" i="5"/>
  <c r="N3" i="5"/>
  <c r="A2" i="5"/>
  <c r="E13" i="5"/>
  <c r="E4" i="5"/>
  <c r="R17" i="5"/>
  <c r="L6" i="5"/>
  <c r="H6" i="5"/>
  <c r="F12" i="5"/>
  <c r="I16" i="5"/>
  <c r="O16" i="5"/>
  <c r="C15" i="5"/>
  <c r="K17" i="5"/>
  <c r="F18" i="5"/>
  <c r="C3" i="5"/>
  <c r="L5" i="5"/>
  <c r="H3" i="5"/>
  <c r="E10" i="5"/>
  <c r="M12" i="5"/>
  <c r="F5" i="5"/>
  <c r="A3" i="5"/>
  <c r="K3" i="5"/>
  <c r="I14" i="5"/>
  <c r="A7" i="5"/>
  <c r="J14" i="5"/>
  <c r="A9" i="5"/>
  <c r="N15" i="5"/>
  <c r="E14" i="5"/>
  <c r="J1" i="5"/>
  <c r="L15" i="5"/>
  <c r="D16" i="5"/>
  <c r="D6" i="5"/>
  <c r="H16" i="5"/>
  <c r="O6" i="5"/>
  <c r="R1" i="5"/>
  <c r="H7" i="5"/>
  <c r="B11" i="5"/>
  <c r="J6" i="5"/>
  <c r="I13" i="5"/>
  <c r="H2" i="5"/>
  <c r="N10" i="5"/>
  <c r="F6" i="5"/>
  <c r="E8" i="5"/>
  <c r="H13" i="5"/>
  <c r="M2" i="5"/>
  <c r="J16" i="5"/>
  <c r="G1" i="5"/>
  <c r="K13" i="5"/>
  <c r="O15" i="5"/>
  <c r="I8" i="5"/>
  <c r="C9" i="5"/>
  <c r="K18" i="5"/>
  <c r="O19" i="5"/>
  <c r="H12" i="5"/>
  <c r="I6" i="5"/>
  <c r="J18" i="5"/>
  <c r="N12" i="5"/>
  <c r="R16" i="5"/>
  <c r="B13" i="5"/>
  <c r="I4" i="5"/>
  <c r="G10" i="5"/>
  <c r="R19" i="5"/>
  <c r="R7" i="5"/>
  <c r="J19" i="5"/>
  <c r="A13" i="5"/>
  <c r="L8" i="5"/>
  <c r="Q7" i="5"/>
  <c r="H4" i="5"/>
  <c r="D10" i="5"/>
  <c r="I20" i="5"/>
  <c r="C16" i="5"/>
  <c r="P14" i="5"/>
  <c r="O10" i="5"/>
  <c r="R2" i="5"/>
  <c r="E16" i="5"/>
  <c r="N2" i="5"/>
  <c r="N20" i="5"/>
  <c r="I15" i="5"/>
  <c r="M9" i="5"/>
  <c r="P13" i="5"/>
  <c r="F17" i="5"/>
  <c r="N19" i="5"/>
  <c r="A6" i="5"/>
  <c r="B19" i="5"/>
  <c r="P18" i="5"/>
  <c r="P15" i="5"/>
  <c r="Q10" i="5"/>
  <c r="I18" i="5"/>
  <c r="F4" i="5"/>
  <c r="D9" i="5"/>
  <c r="L14" i="5"/>
  <c r="K1" i="5"/>
  <c r="H8" i="5"/>
  <c r="L12" i="5"/>
  <c r="O8" i="5"/>
  <c r="P4" i="5"/>
  <c r="D8" i="5"/>
  <c r="K2" i="5"/>
  <c r="K12" i="5"/>
  <c r="C18" i="5"/>
  <c r="L1" i="5"/>
  <c r="K14" i="5"/>
  <c r="E19" i="5"/>
  <c r="J8" i="5"/>
  <c r="N5" i="5"/>
  <c r="M3" i="5"/>
  <c r="C19" i="5"/>
  <c r="R3" i="5"/>
  <c r="N18" i="5"/>
  <c r="F11" i="5"/>
  <c r="P2" i="5"/>
  <c r="Q14" i="5"/>
  <c r="B16" i="5"/>
  <c r="O14" i="5"/>
  <c r="A18" i="5"/>
  <c r="R15" i="5"/>
  <c r="B1" i="5"/>
  <c r="N16" i="5"/>
  <c r="G11" i="5"/>
  <c r="L7" i="5"/>
  <c r="Q19" i="5"/>
  <c r="L11" i="5"/>
  <c r="E18" i="5"/>
  <c r="F1" i="5"/>
  <c r="B8" i="5"/>
  <c r="R5" i="5"/>
  <c r="Q9" i="5"/>
  <c r="K9" i="5"/>
  <c r="D20" i="5"/>
  <c r="J20" i="5"/>
  <c r="R13" i="5"/>
  <c r="K15" i="5"/>
  <c r="Q1" i="5"/>
  <c r="D9" i="1"/>
  <c r="D10" i="1" s="1"/>
  <c r="R20" i="3" s="1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  <c r="J6" i="3" l="1"/>
  <c r="G6" i="3"/>
  <c r="J8" i="3"/>
  <c r="N1" i="3"/>
  <c r="E13" i="3"/>
  <c r="B17" i="3"/>
  <c r="K18" i="3"/>
  <c r="L6" i="3"/>
  <c r="B14" i="3"/>
  <c r="K15" i="3"/>
  <c r="R4" i="3"/>
  <c r="P5" i="3"/>
  <c r="H3" i="3"/>
  <c r="R15" i="3"/>
  <c r="G15" i="3"/>
  <c r="L15" i="3"/>
  <c r="P9" i="3"/>
  <c r="M14" i="3"/>
  <c r="A16" i="3"/>
  <c r="Q3" i="3"/>
  <c r="M5" i="3"/>
  <c r="K8" i="3"/>
  <c r="O10" i="3"/>
  <c r="H2" i="3"/>
  <c r="B5" i="3"/>
  <c r="F7" i="3"/>
  <c r="R8" i="3"/>
  <c r="P8" i="3"/>
  <c r="L5" i="3"/>
  <c r="G19" i="3"/>
  <c r="D13" i="3"/>
  <c r="O19" i="3"/>
  <c r="J2" i="3"/>
  <c r="C11" i="3"/>
  <c r="C7" i="3"/>
  <c r="Q19" i="3"/>
  <c r="Q12" i="3"/>
  <c r="D5" i="3"/>
  <c r="M13" i="3"/>
  <c r="N15" i="3"/>
  <c r="N17" i="3"/>
  <c r="N14" i="3"/>
  <c r="N10" i="3"/>
  <c r="K13" i="3"/>
  <c r="I3" i="3"/>
  <c r="L9" i="3"/>
  <c r="J10" i="3"/>
  <c r="G14" i="3"/>
  <c r="D7" i="3"/>
  <c r="E18" i="3"/>
  <c r="K12" i="3"/>
  <c r="L11" i="3"/>
  <c r="A10" i="3"/>
  <c r="N18" i="3"/>
  <c r="M2" i="3"/>
  <c r="Q18" i="3"/>
  <c r="C2" i="3"/>
  <c r="P18" i="3"/>
  <c r="Q6" i="3"/>
  <c r="N2" i="3"/>
  <c r="R5" i="3"/>
  <c r="H5" i="3"/>
  <c r="O1" i="3"/>
  <c r="H4" i="3"/>
  <c r="D3" i="3"/>
  <c r="B11" i="3"/>
  <c r="I7" i="3"/>
  <c r="B1" i="3"/>
  <c r="H6" i="3"/>
  <c r="C13" i="3"/>
  <c r="P13" i="3"/>
  <c r="D17" i="3"/>
  <c r="A3" i="3"/>
  <c r="J12" i="3"/>
  <c r="F2" i="3"/>
  <c r="D20" i="3"/>
  <c r="F9" i="3"/>
  <c r="E9" i="3"/>
  <c r="A6" i="3"/>
  <c r="C5" i="3"/>
  <c r="R13" i="3"/>
  <c r="I18" i="3"/>
  <c r="C14" i="3"/>
  <c r="H18" i="3"/>
  <c r="K5" i="3"/>
  <c r="M18" i="3"/>
  <c r="D15" i="3"/>
  <c r="M20" i="3"/>
  <c r="H10" i="3"/>
  <c r="C10" i="3"/>
  <c r="O12" i="3"/>
  <c r="M9" i="3"/>
  <c r="R1" i="3"/>
  <c r="Q9" i="3"/>
  <c r="H11" i="3"/>
  <c r="O13" i="3"/>
  <c r="D4" i="3"/>
  <c r="F19" i="3"/>
  <c r="E12" i="3"/>
  <c r="O5" i="3"/>
  <c r="F3" i="3"/>
  <c r="G3" i="3"/>
  <c r="I14" i="3"/>
  <c r="K16" i="3"/>
  <c r="G13" i="3"/>
  <c r="B20" i="3"/>
  <c r="B3" i="3"/>
  <c r="E4" i="3"/>
  <c r="P16" i="3"/>
  <c r="F6" i="3"/>
  <c r="G7" i="3"/>
  <c r="I19" i="3"/>
  <c r="O6" i="3"/>
  <c r="G10" i="3"/>
  <c r="P10" i="3"/>
  <c r="K6" i="3"/>
  <c r="K7" i="3"/>
  <c r="I8" i="3"/>
  <c r="K4" i="3"/>
  <c r="N9" i="3"/>
  <c r="M16" i="3"/>
  <c r="O4" i="3"/>
  <c r="I4" i="3"/>
  <c r="P14" i="3"/>
  <c r="A15" i="3"/>
  <c r="J15" i="3"/>
  <c r="G2" i="3"/>
  <c r="J19" i="3"/>
  <c r="R3" i="3"/>
  <c r="P3" i="3"/>
  <c r="I11" i="3"/>
  <c r="N19" i="3"/>
  <c r="D16" i="3"/>
  <c r="O2" i="3"/>
  <c r="O16" i="3"/>
  <c r="H8" i="3"/>
  <c r="H1" i="3"/>
  <c r="R2" i="3"/>
  <c r="M1" i="3"/>
  <c r="E3" i="3"/>
  <c r="B7" i="3"/>
  <c r="E20" i="3"/>
  <c r="N13" i="3"/>
  <c r="F13" i="3"/>
  <c r="B2" i="3"/>
  <c r="F17" i="3"/>
  <c r="R12" i="3"/>
  <c r="O9" i="3"/>
  <c r="E8" i="3"/>
  <c r="R17" i="3"/>
  <c r="Q15" i="3"/>
  <c r="I15" i="3"/>
  <c r="I2" i="3"/>
  <c r="L20" i="3"/>
  <c r="K10" i="3"/>
  <c r="A1" i="3"/>
  <c r="C8" i="3"/>
  <c r="A20" i="3"/>
  <c r="M15" i="3"/>
  <c r="G1" i="3"/>
  <c r="N16" i="3"/>
  <c r="A9" i="3"/>
  <c r="Q1" i="3"/>
  <c r="F16" i="3"/>
  <c r="F20" i="3"/>
  <c r="I16" i="3"/>
  <c r="A5" i="3"/>
  <c r="F18" i="3"/>
  <c r="L4" i="3"/>
  <c r="A13" i="3"/>
  <c r="C12" i="3"/>
  <c r="H14" i="3"/>
  <c r="J13" i="3"/>
  <c r="L7" i="3"/>
  <c r="G16" i="3"/>
  <c r="H9" i="3"/>
  <c r="D12" i="3"/>
  <c r="N3" i="3"/>
  <c r="O20" i="3"/>
  <c r="D2" i="3"/>
  <c r="J5" i="3"/>
  <c r="D18" i="3"/>
  <c r="N11" i="3"/>
  <c r="E16" i="3"/>
  <c r="A2" i="3"/>
  <c r="P11" i="3"/>
  <c r="E10" i="3"/>
  <c r="Q16" i="3"/>
  <c r="J14" i="3"/>
  <c r="E11" i="3"/>
  <c r="O8" i="3"/>
  <c r="D6" i="3"/>
  <c r="R16" i="3"/>
  <c r="K11" i="3"/>
  <c r="P1" i="3"/>
  <c r="R18" i="3"/>
  <c r="L1" i="3"/>
  <c r="F12" i="3"/>
  <c r="N5" i="3"/>
  <c r="F1" i="3"/>
  <c r="A11" i="3"/>
  <c r="L19" i="3"/>
  <c r="G20" i="3"/>
  <c r="J1" i="3"/>
  <c r="O17" i="3"/>
  <c r="E15" i="3"/>
  <c r="Q7" i="3"/>
  <c r="B10" i="3"/>
  <c r="H17" i="3"/>
  <c r="P2" i="3"/>
  <c r="R6" i="3"/>
  <c r="N4" i="3"/>
  <c r="A19" i="3"/>
  <c r="C6" i="3"/>
  <c r="A18" i="3"/>
  <c r="C17" i="3"/>
  <c r="L14" i="3"/>
  <c r="K19" i="3"/>
  <c r="B19" i="3"/>
  <c r="M4" i="3"/>
  <c r="B13" i="3"/>
  <c r="L18" i="3"/>
  <c r="F10" i="3"/>
  <c r="P7" i="3"/>
  <c r="C9" i="3"/>
  <c r="J16" i="3"/>
  <c r="C1" i="3"/>
  <c r="D9" i="3"/>
  <c r="L13" i="3"/>
  <c r="Q17" i="3"/>
  <c r="C3" i="3"/>
  <c r="I6" i="3"/>
  <c r="P15" i="3"/>
  <c r="Q13" i="3"/>
  <c r="Q5" i="3"/>
  <c r="K17" i="3"/>
  <c r="J20" i="3"/>
  <c r="B6" i="3"/>
  <c r="Q8" i="3"/>
  <c r="O14" i="3"/>
  <c r="A17" i="3"/>
  <c r="B15" i="3"/>
  <c r="K9" i="3"/>
  <c r="G12" i="3"/>
  <c r="G5" i="3"/>
  <c r="G4" i="3"/>
  <c r="P12" i="3"/>
  <c r="Q10" i="3"/>
  <c r="D1" i="3"/>
  <c r="H13" i="3"/>
  <c r="L8" i="3"/>
  <c r="D8" i="3"/>
  <c r="R11" i="3"/>
  <c r="Q2" i="3"/>
  <c r="F8" i="3"/>
  <c r="A12" i="3"/>
  <c r="B9" i="3"/>
  <c r="O11" i="3"/>
  <c r="B16" i="3"/>
  <c r="P6" i="3"/>
  <c r="I17" i="3"/>
  <c r="H7" i="3"/>
  <c r="M6" i="3"/>
  <c r="C15" i="3"/>
  <c r="O3" i="3"/>
  <c r="J3" i="3"/>
  <c r="I5" i="3"/>
  <c r="J11" i="3"/>
  <c r="P19" i="3"/>
  <c r="B12" i="3"/>
  <c r="N6" i="3"/>
  <c r="D11" i="3"/>
  <c r="H20" i="3"/>
  <c r="E2" i="3"/>
  <c r="A7" i="3"/>
  <c r="H12" i="3"/>
  <c r="R7" i="3"/>
  <c r="G11" i="3"/>
  <c r="J18" i="3"/>
  <c r="K20" i="3"/>
  <c r="M12" i="3"/>
  <c r="E6" i="3"/>
  <c r="N12" i="3"/>
  <c r="B8" i="3"/>
  <c r="Q4" i="3"/>
  <c r="L17" i="3"/>
  <c r="M7" i="3"/>
  <c r="R9" i="3"/>
  <c r="C20" i="3"/>
  <c r="R14" i="3"/>
  <c r="H19" i="3"/>
  <c r="G9" i="3"/>
  <c r="M19" i="3"/>
  <c r="K1" i="3"/>
  <c r="E1" i="3"/>
  <c r="F14" i="3"/>
  <c r="E14" i="3"/>
  <c r="L3" i="3"/>
  <c r="P17" i="3"/>
  <c r="G17" i="3"/>
  <c r="D10" i="3"/>
  <c r="G18" i="3"/>
  <c r="O15" i="3"/>
  <c r="P20" i="3"/>
  <c r="H15" i="3"/>
  <c r="F11" i="3"/>
  <c r="G8" i="3"/>
  <c r="R19" i="3"/>
  <c r="D19" i="3"/>
  <c r="J7" i="3"/>
  <c r="E19" i="3"/>
  <c r="O18" i="3"/>
  <c r="A8" i="3"/>
  <c r="O7" i="3"/>
  <c r="M8" i="3"/>
  <c r="M17" i="3"/>
  <c r="F4" i="3"/>
  <c r="I13" i="3"/>
  <c r="J9" i="3"/>
  <c r="C19" i="3"/>
  <c r="F15" i="3"/>
  <c r="N7" i="3"/>
  <c r="N20" i="3"/>
  <c r="A14" i="3"/>
  <c r="Q11" i="3"/>
  <c r="F5" i="3"/>
  <c r="C16" i="3"/>
  <c r="I1" i="3"/>
  <c r="H16" i="3"/>
  <c r="E17" i="3"/>
  <c r="E5" i="3"/>
  <c r="J17" i="3"/>
  <c r="N8" i="3"/>
  <c r="L2" i="3"/>
  <c r="D14" i="3"/>
  <c r="L12" i="3"/>
  <c r="I10" i="3"/>
  <c r="Q14" i="3"/>
  <c r="Q20" i="3"/>
  <c r="R10" i="3"/>
  <c r="B4" i="3"/>
  <c r="I12" i="3"/>
  <c r="M10" i="3"/>
  <c r="C4" i="3"/>
  <c r="L16" i="3"/>
  <c r="C18" i="3"/>
  <c r="K2" i="3"/>
  <c r="K3" i="3"/>
  <c r="I20" i="3"/>
  <c r="M3" i="3"/>
  <c r="E7" i="3"/>
  <c r="M11" i="3"/>
  <c r="K14" i="3"/>
  <c r="J4" i="3"/>
  <c r="P4" i="3"/>
  <c r="I9" i="3"/>
  <c r="B18" i="3"/>
  <c r="A4" i="3"/>
  <c r="L10" i="3"/>
</calcChain>
</file>

<file path=xl/sharedStrings.xml><?xml version="1.0" encoding="utf-8"?>
<sst xmlns="http://schemas.openxmlformats.org/spreadsheetml/2006/main" count="16" uniqueCount="16">
  <si>
    <t>Gasoline</t>
  </si>
  <si>
    <t>Ethanol</t>
  </si>
  <si>
    <t>AFR Blend</t>
  </si>
  <si>
    <t>VE</t>
  </si>
  <si>
    <t>AFR In mass</t>
  </si>
  <si>
    <t>AFR In Volume</t>
  </si>
  <si>
    <t>SP95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</si>
  <si>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</si>
  <si>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</si>
  <si>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</si>
  <si>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</si>
  <si>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</si>
  <si>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</si>
  <si>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</si>
  <si>
    <t>E85 Cranking WIP</t>
  </si>
  <si>
    <t>Fine tuning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</si>
</sst>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  <xf numFmtId="9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E10"/>
  <sheetViews>
    <sheetView tabSelected="1" workbookViewId="0">
      <selection activeCell="D15" sqref="D15"/>
    </sheetView>
  </sheetViews>
  <sheetFormatPr baseColWidth="10" defaultRowHeight="15" x14ac:dyDescent="0.25"/>
  <cols>
    <col min="1" max="1" width="22.85546875" bestFit="1" customWidth="1"/>
    <col min="2" max="2" width="13.7109375" bestFit="1" customWidth="1"/>
    <col min="3" max="3" width="23.85546875" customWidth="1"/>
    <col min="4" max="4" width="18.140625" customWidth="1"/>
    <col min="5" max="5" width="24.85546875" customWidth="1"/>
  </cols>
  <sheetData>
    <row r="1" spans="1:5" x14ac:dyDescent="0.25">
      <c r="B1" s="3" t="s">
        <v>4</v>
      </c>
      <c r="C1" s="3" t="s">
        <v>9</v>
      </c>
      <c r="D1" s="3" t="s">
        <v>5</v>
      </c>
      <c r="E1" s="3" t="s">
        <v>13</v>
      </c>
    </row>
    <row r="2" spans="1:5" x14ac:dyDescent="0.25">
      <c r="A2" s="3" t="s">
        <v>0</v>
      </c>
      <c r="B2" s="4">
        <v>14.7</v>
      </c>
      <c r="C2" s="3">
        <v>0.75</v>
      </c>
      <c r="D2">
        <f>B2*C2</f>
        <v>11.024999999999999</v>
      </c>
    </row>
    <row r="3" spans="1:5" x14ac:dyDescent="0.25">
      <c r="A3" s="3" t="s">
        <v>1</v>
      </c>
      <c r="B3" s="4">
        <v>9</v>
      </c>
      <c r="C3" s="3">
        <v>0.8</v>
      </c>
      <c r="D3">
        <f>C3*B3</f>
        <v>7.2</v>
      </c>
    </row>
    <row r="4" spans="1:5" x14ac:dyDescent="0.25">
      <c r="A4" s="3"/>
      <c r="B4" s="3"/>
      <c r="C4" s="3"/>
    </row>
    <row r="5" spans="1:5" x14ac:dyDescent="0.25">
      <c r="A5" s="3" t="s">
        <v>10</v>
      </c>
      <c r="B5" s="5">
        <v>0.75</v>
      </c>
      <c r="C5" s="3"/>
    </row>
    <row r="6" spans="1:5" x14ac:dyDescent="0.25">
      <c r="A6" s="3" t="s">
        <v>11</v>
      </c>
      <c r="C6" s="3"/>
      <c r="D6" s="5"/>
      <c r="E6">
        <v>60</v>
      </c>
    </row>
    <row r="7" spans="1:5" x14ac:dyDescent="0.25">
      <c r="A7" s="3" t="s">
        <v>12</v>
      </c>
      <c r="C7" s="3"/>
      <c r="E7" s="3">
        <f>60-E6</f>
        <v>0</v>
      </c>
    </row>
    <row r="8" spans="1:5" x14ac:dyDescent="0.25">
      <c r="A8" s="3" t="s">
        <v>2</v>
      </c>
      <c r="B8" s="11">
        <f>(B5*B3+(1-B5)*B2)</f>
        <v>10.425000000000001</v>
      </c>
      <c r="C8" s="6"/>
      <c r="D8" s="11">
        <f>(B5*D3+(1-B5)*D2)</f>
        <v>8.15625</v>
      </c>
      <c r="E8" s="11">
        <f>($E$6*D8+$E$7*$D$2)/60</f>
        <v>8.15625</v>
      </c>
    </row>
    <row r="9" spans="1:5" ht="15.75" thickBot="1" x14ac:dyDescent="0.3">
      <c r="A9" s="3" t="s">
        <v>3</v>
      </c>
      <c r="B9" s="11">
        <f>B8/B2</f>
        <v>0.70918367346938782</v>
      </c>
      <c r="C9" s="7"/>
      <c r="D9" s="11">
        <f>D8/$D$2</f>
        <v>0.73979591836734704</v>
      </c>
      <c r="E9" s="11">
        <f>E8/$D$2</f>
        <v>0.73979591836734704</v>
      </c>
    </row>
    <row r="10" spans="1:5" ht="15.75" thickBot="1" x14ac:dyDescent="0.3">
      <c r="A10" s="12" t="s">
        <v>8</v>
      </c>
      <c r="B10" s="11">
        <f>1+(1-B9)</f>
        <v>1.2908163265306123</v>
      </c>
      <c r="C10" s="6"/>
      <c r="D10" s="10">
        <f>1+(1-D9)</f>
        <v>1.260204081632653</v>
      </c>
      <c r="E10" s="10">
        <f>1+(1-E9)</f>
        <v>1.260204081632653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BFA8-FAA2-458D-BB89-D1C1BEA124CE}">
  <dimension ref="A1:S4"/>
  <sheetViews>
    <sheetView workbookViewId="0">
      <selection activeCell="N15" sqref="N15"/>
    </sheetView>
  </sheetViews>
  <sheetFormatPr baseColWidth="10" defaultRowHeight="15" x14ac:dyDescent="0.25"/>
  <sheetData>
    <row r="1" spans="1:19" x14ac:dyDescent="0.25">
      <c r="A1" s="8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</row>
    <row r="2" spans="1:19" x14ac:dyDescent="0.25">
      <c r="A2" s="8">
        <v>3</v>
      </c>
      <c r="B2" s="8">
        <v>19</v>
      </c>
      <c r="C2" s="8">
        <v>19</v>
      </c>
      <c r="D2" s="8">
        <v>20</v>
      </c>
      <c r="E2" s="8">
        <v>20</v>
      </c>
      <c r="F2" s="8">
        <v>22</v>
      </c>
      <c r="G2" s="8">
        <v>22</v>
      </c>
      <c r="H2" s="8">
        <v>22</v>
      </c>
      <c r="I2" s="8">
        <v>27</v>
      </c>
      <c r="J2" s="8">
        <v>27</v>
      </c>
      <c r="K2" s="8">
        <v>27</v>
      </c>
      <c r="L2" s="8">
        <v>35</v>
      </c>
      <c r="M2" s="8">
        <v>46</v>
      </c>
      <c r="N2" s="8">
        <v>46</v>
      </c>
      <c r="O2" s="8">
        <v>49</v>
      </c>
      <c r="P2" s="8">
        <v>54</v>
      </c>
      <c r="Q2" s="8">
        <v>57</v>
      </c>
      <c r="R2" s="8">
        <v>59</v>
      </c>
      <c r="S2" s="8">
        <v>60</v>
      </c>
    </row>
    <row r="3" spans="1:19" x14ac:dyDescent="0.25">
      <c r="A3" s="8">
        <v>3</v>
      </c>
      <c r="B3" s="8">
        <v>19</v>
      </c>
      <c r="C3" s="8">
        <v>19</v>
      </c>
      <c r="D3" s="8">
        <v>20</v>
      </c>
      <c r="E3" s="8">
        <v>20</v>
      </c>
      <c r="F3" s="8">
        <v>22</v>
      </c>
      <c r="G3" s="8">
        <v>22</v>
      </c>
      <c r="H3" s="8">
        <v>22</v>
      </c>
      <c r="I3" s="8">
        <v>27</v>
      </c>
      <c r="J3" s="8">
        <v>27</v>
      </c>
      <c r="K3" s="8">
        <v>27</v>
      </c>
      <c r="L3" s="8">
        <v>35</v>
      </c>
      <c r="M3" s="8">
        <v>46</v>
      </c>
      <c r="N3" s="8">
        <v>46</v>
      </c>
      <c r="O3" s="8">
        <v>49</v>
      </c>
      <c r="P3" s="8">
        <v>54</v>
      </c>
      <c r="Q3" s="8">
        <v>57</v>
      </c>
      <c r="R3" s="8">
        <v>59</v>
      </c>
      <c r="S3" s="8">
        <v>60</v>
      </c>
    </row>
    <row r="4" spans="1:19" x14ac:dyDescent="0.25">
      <c r="A4" s="8">
        <v>3</v>
      </c>
      <c r="B4" s="8">
        <v>19</v>
      </c>
      <c r="C4" s="8">
        <v>19</v>
      </c>
      <c r="D4" s="8">
        <v>20</v>
      </c>
      <c r="E4" s="8">
        <v>20</v>
      </c>
      <c r="F4" s="8">
        <v>22</v>
      </c>
      <c r="G4" s="8">
        <v>22</v>
      </c>
      <c r="H4" s="8">
        <v>22</v>
      </c>
      <c r="I4" s="8">
        <v>27</v>
      </c>
      <c r="J4" s="8">
        <v>27</v>
      </c>
      <c r="K4" s="8">
        <v>27</v>
      </c>
      <c r="L4" s="8">
        <v>35</v>
      </c>
      <c r="M4" s="8">
        <v>46</v>
      </c>
      <c r="N4" s="8">
        <v>46</v>
      </c>
      <c r="O4" s="8">
        <v>49</v>
      </c>
      <c r="P4" s="8">
        <v>54</v>
      </c>
      <c r="Q4" s="8">
        <v>57</v>
      </c>
      <c r="R4" s="8">
        <v>59</v>
      </c>
      <c r="S4" s="8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topLeftCell="N1" zoomScale="96" zoomScaleNormal="96" workbookViewId="0">
      <selection activeCell="V17" sqref="V17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B20" sqref="B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K23" sqref="K23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D19" sqref="D19"/>
    </sheetView>
  </sheetViews>
  <sheetFormatPr baseColWidth="10" defaultRowHeight="15" x14ac:dyDescent="0.25"/>
  <sheetData>
    <row r="1" spans="1:18" x14ac:dyDescent="0.25">
      <c r="A1" s="13">
        <f>'VE-Origine'!A1*1.3</f>
        <v>1.4105000000000001</v>
      </c>
      <c r="B1" s="13">
        <f>'VE-Origine'!B1*1.3</f>
        <v>1.4105000000000001</v>
      </c>
      <c r="C1" s="13">
        <f>'VE-Origine'!C1*1.3</f>
        <v>1.3793</v>
      </c>
      <c r="D1" s="13">
        <f>'VE-Origine'!D1*1.3</f>
        <v>1.3988</v>
      </c>
      <c r="E1" s="13">
        <f>'VE-Origine'!E1*1.3</f>
        <v>1.3558999999999999</v>
      </c>
      <c r="F1" s="13">
        <f>'VE-Origine'!F1*1.3</f>
        <v>1.3429</v>
      </c>
      <c r="G1" s="13">
        <f>'VE-Origine'!G1*1.3</f>
        <v>1.3714999999999999</v>
      </c>
      <c r="H1" s="13">
        <f>'VE-Origine'!H1*1.3</f>
        <v>1.3728</v>
      </c>
      <c r="I1" s="13">
        <f>'VE-Origine'!I1*1.3</f>
        <v>1.3052000000000001</v>
      </c>
      <c r="J1" s="13">
        <f>'VE-Origine'!J1*1.3</f>
        <v>1.2706200000000001</v>
      </c>
      <c r="K1" s="13">
        <f>'VE-Origine'!K1*1.3</f>
        <v>1.2547599999999999</v>
      </c>
      <c r="L1" s="13">
        <f>'VE-Origine'!L1*1.3</f>
        <v>1.3298999999999999</v>
      </c>
      <c r="M1" s="13">
        <f>'VE-Origine'!M1*1.3</f>
        <v>1.4430000000000003</v>
      </c>
      <c r="N1" s="13">
        <f>'VE-Origine'!N1*1.3</f>
        <v>1.2967500000000001</v>
      </c>
      <c r="O1" s="13">
        <f>'VE-Origine'!O1*1.3</f>
        <v>1.3038999999999998</v>
      </c>
      <c r="P1" s="13">
        <f>'VE-Origine'!P1*1.3</f>
        <v>1.3</v>
      </c>
      <c r="Q1" s="13">
        <f>'VE-Origine'!Q1*1.3</f>
        <v>1.3078000000000001</v>
      </c>
      <c r="R1" s="13">
        <f>'VE-Origine'!R1*1.3</f>
        <v>1.3260000000000001</v>
      </c>
    </row>
    <row r="2" spans="1:18" x14ac:dyDescent="0.25">
      <c r="A2" s="13">
        <f>'VE-Origine'!A2*1.3</f>
        <v>1.4105000000000001</v>
      </c>
      <c r="B2" s="13">
        <f>'VE-Origine'!B2*1.3</f>
        <v>1.4105000000000001</v>
      </c>
      <c r="C2" s="13">
        <f>'VE-Origine'!C2*1.3</f>
        <v>1.3845000000000001</v>
      </c>
      <c r="D2" s="13">
        <f>'VE-Origine'!D2*1.3</f>
        <v>1.3325</v>
      </c>
      <c r="E2" s="13">
        <f>'VE-Origine'!E2*1.3</f>
        <v>1.3260000000000001</v>
      </c>
      <c r="F2" s="13">
        <f>'VE-Origine'!F2*1.3</f>
        <v>1.3442000000000001</v>
      </c>
      <c r="G2" s="13">
        <f>'VE-Origine'!G2*1.3</f>
        <v>1.3546</v>
      </c>
      <c r="H2" s="13">
        <f>'VE-Origine'!H2*1.3</f>
        <v>1.3351</v>
      </c>
      <c r="I2" s="13">
        <f>'VE-Origine'!I2*1.3</f>
        <v>1.2584</v>
      </c>
      <c r="J2" s="13">
        <f>'VE-Origine'!J2*1.3</f>
        <v>1.26776</v>
      </c>
      <c r="K2" s="13">
        <f>'VE-Origine'!K2*1.3</f>
        <v>1.25814</v>
      </c>
      <c r="L2" s="13">
        <f>'VE-Origine'!L2*1.3</f>
        <v>1.3468</v>
      </c>
      <c r="M2" s="13">
        <f>'VE-Origine'!M2*1.3</f>
        <v>1.4430000000000003</v>
      </c>
      <c r="N2" s="13">
        <f>'VE-Origine'!N2*1.3</f>
        <v>1.2967500000000001</v>
      </c>
      <c r="O2" s="13">
        <f>'VE-Origine'!O2*1.3</f>
        <v>1.3038999999999998</v>
      </c>
      <c r="P2" s="13">
        <f>'VE-Origine'!P2*1.3</f>
        <v>1.3</v>
      </c>
      <c r="Q2" s="13">
        <f>'VE-Origine'!Q2*1.3</f>
        <v>1.3078000000000001</v>
      </c>
      <c r="R2" s="13">
        <f>'VE-Origine'!R2*1.3</f>
        <v>1.3260000000000001</v>
      </c>
    </row>
    <row r="3" spans="1:18" x14ac:dyDescent="0.25">
      <c r="A3" s="13">
        <f>'VE-Origine'!A3*1.3</f>
        <v>1.3871</v>
      </c>
      <c r="B3" s="13">
        <f>'VE-Origine'!B3*1.3</f>
        <v>1.3871</v>
      </c>
      <c r="C3" s="13">
        <f>'VE-Origine'!C3*1.3</f>
        <v>1.3793</v>
      </c>
      <c r="D3" s="13">
        <f>'VE-Origine'!D3*1.3</f>
        <v>1.3220999999999998</v>
      </c>
      <c r="E3" s="13">
        <f>'VE-Origine'!E3*1.3</f>
        <v>1.3182</v>
      </c>
      <c r="F3" s="13">
        <f>'VE-Origine'!F3*1.3</f>
        <v>1.3272999999999999</v>
      </c>
      <c r="G3" s="13">
        <f>'VE-Origine'!G3*1.3</f>
        <v>1.3546</v>
      </c>
      <c r="H3" s="13">
        <f>'VE-Origine'!H3*1.3</f>
        <v>1.3234000000000001</v>
      </c>
      <c r="I3" s="13">
        <f>'VE-Origine'!I3*1.3</f>
        <v>1.2616500000000002</v>
      </c>
      <c r="J3" s="13">
        <f>'VE-Origine'!J3*1.3</f>
        <v>1.2647699999999999</v>
      </c>
      <c r="K3" s="13">
        <f>'VE-Origine'!K3*1.3</f>
        <v>1.2615200000000002</v>
      </c>
      <c r="L3" s="13">
        <f>'VE-Origine'!L3*1.3</f>
        <v>1.3650000000000002</v>
      </c>
      <c r="M3" s="13">
        <f>'VE-Origine'!M3*1.3</f>
        <v>1.3728</v>
      </c>
      <c r="N3" s="13">
        <f>'VE-Origine'!N3*1.3</f>
        <v>1.2967500000000001</v>
      </c>
      <c r="O3" s="13">
        <f>'VE-Origine'!O3*1.3</f>
        <v>1.3038999999999998</v>
      </c>
      <c r="P3" s="13">
        <f>'VE-Origine'!P3*1.3</f>
        <v>1.3</v>
      </c>
      <c r="Q3" s="13">
        <f>'VE-Origine'!Q3*1.3</f>
        <v>1.3078000000000001</v>
      </c>
      <c r="R3" s="13">
        <f>'VE-Origine'!R3*1.3</f>
        <v>1.3260000000000001</v>
      </c>
    </row>
    <row r="4" spans="1:18" x14ac:dyDescent="0.25">
      <c r="A4" s="13">
        <f>'VE-Origine'!A4*1.3</f>
        <v>1.3858000000000001</v>
      </c>
      <c r="B4" s="13">
        <f>'VE-Origine'!B4*1.3</f>
        <v>1.3858000000000001</v>
      </c>
      <c r="C4" s="13">
        <f>'VE-Origine'!C4*1.3</f>
        <v>1.3442000000000001</v>
      </c>
      <c r="D4" s="13">
        <f>'VE-Origine'!D4*1.3</f>
        <v>1.3090999999999999</v>
      </c>
      <c r="E4" s="13">
        <f>'VE-Origine'!E4*1.3</f>
        <v>1.3065</v>
      </c>
      <c r="F4" s="13">
        <f>'VE-Origine'!F4*1.3</f>
        <v>1.3234000000000001</v>
      </c>
      <c r="G4" s="13">
        <f>'VE-Origine'!G4*1.3</f>
        <v>1.3208</v>
      </c>
      <c r="H4" s="13">
        <f>'VE-Origine'!H4*1.3</f>
        <v>1.3012999999999999</v>
      </c>
      <c r="I4" s="13">
        <f>'VE-Origine'!I4*1.3</f>
        <v>1.2743899999999999</v>
      </c>
      <c r="J4" s="13">
        <f>'VE-Origine'!J4*1.3</f>
        <v>1.2468299999999999</v>
      </c>
      <c r="K4" s="13">
        <f>'VE-Origine'!K4*1.3</f>
        <v>1.2556700000000001</v>
      </c>
      <c r="L4" s="13">
        <f>'VE-Origine'!L4*1.3</f>
        <v>1.3351</v>
      </c>
      <c r="M4" s="13">
        <f>'VE-Origine'!M4*1.3</f>
        <v>1.3012999999999999</v>
      </c>
      <c r="N4" s="13">
        <f>'VE-Origine'!N4*1.3</f>
        <v>1.3429</v>
      </c>
      <c r="O4" s="13">
        <f>'VE-Origine'!O4*1.3</f>
        <v>1.3156000000000001</v>
      </c>
      <c r="P4" s="13">
        <f>'VE-Origine'!P4*1.3</f>
        <v>1.3</v>
      </c>
      <c r="Q4" s="13">
        <f>'VE-Origine'!Q4*1.3</f>
        <v>1.2935000000000001</v>
      </c>
      <c r="R4" s="13">
        <f>'VE-Origine'!R4*1.3</f>
        <v>1.3</v>
      </c>
    </row>
    <row r="5" spans="1:18" x14ac:dyDescent="0.25">
      <c r="A5" s="13">
        <f>'VE-Origine'!A5*1.3</f>
        <v>1.3793</v>
      </c>
      <c r="B5" s="13">
        <f>'VE-Origine'!B5*1.3</f>
        <v>1.3793</v>
      </c>
      <c r="C5" s="13">
        <f>'VE-Origine'!C5*1.3</f>
        <v>1.3286</v>
      </c>
      <c r="D5" s="13">
        <f>'VE-Origine'!D5*1.3</f>
        <v>1.2994800000000002</v>
      </c>
      <c r="E5" s="13">
        <f>'VE-Origine'!E5*1.3</f>
        <v>1.2760800000000001</v>
      </c>
      <c r="F5" s="13">
        <f>'VE-Origine'!F5*1.3</f>
        <v>1.3104</v>
      </c>
      <c r="G5" s="13">
        <f>'VE-Origine'!G5*1.3</f>
        <v>1.2797200000000002</v>
      </c>
      <c r="H5" s="13">
        <f>'VE-Origine'!H5*1.3</f>
        <v>1.2849200000000001</v>
      </c>
      <c r="I5" s="13">
        <f>'VE-Origine'!I5*1.3</f>
        <v>1.26919</v>
      </c>
      <c r="J5" s="13">
        <f>'VE-Origine'!J5*1.3</f>
        <v>1.22902</v>
      </c>
      <c r="K5" s="13">
        <f>'VE-Origine'!K5*1.3</f>
        <v>1.2655500000000002</v>
      </c>
      <c r="L5" s="13">
        <f>'VE-Origine'!L5*1.3</f>
        <v>1.28427</v>
      </c>
      <c r="M5" s="13">
        <f>'VE-Origine'!M5*1.3</f>
        <v>1.3130000000000002</v>
      </c>
      <c r="N5" s="13">
        <f>'VE-Origine'!N5*1.3</f>
        <v>1.3689</v>
      </c>
      <c r="O5" s="13">
        <f>'VE-Origine'!O5*1.3</f>
        <v>1.3194999999999999</v>
      </c>
      <c r="P5" s="13">
        <f>'VE-Origine'!P5*1.3</f>
        <v>1.2935000000000001</v>
      </c>
      <c r="Q5" s="13">
        <f>'VE-Origine'!Q5*1.3</f>
        <v>1.3</v>
      </c>
      <c r="R5" s="13">
        <f>'VE-Origine'!R5*1.3</f>
        <v>1.2805</v>
      </c>
    </row>
    <row r="6" spans="1:18" x14ac:dyDescent="0.25">
      <c r="A6" s="13">
        <f>'VE-Origine'!A6*1.3</f>
        <v>1.3767</v>
      </c>
      <c r="B6" s="13">
        <f>'VE-Origine'!B6*1.3</f>
        <v>1.3767</v>
      </c>
      <c r="C6" s="13">
        <f>'VE-Origine'!C6*1.3</f>
        <v>1.3026</v>
      </c>
      <c r="D6" s="13">
        <f>'VE-Origine'!D6*1.3</f>
        <v>1.2720500000000001</v>
      </c>
      <c r="E6" s="13">
        <f>'VE-Origine'!E6*1.3</f>
        <v>1.2658100000000001</v>
      </c>
      <c r="F6" s="13">
        <f>'VE-Origine'!F6*1.3</f>
        <v>1.28505</v>
      </c>
      <c r="G6" s="13">
        <f>'VE-Origine'!G6*1.3</f>
        <v>1.25983</v>
      </c>
      <c r="H6" s="13">
        <f>'VE-Origine'!H6*1.3</f>
        <v>1.2561900000000001</v>
      </c>
      <c r="I6" s="13">
        <f>'VE-Origine'!I6*1.3</f>
        <v>1.2641200000000001</v>
      </c>
      <c r="J6" s="13">
        <f>'VE-Origine'!J6*1.3</f>
        <v>1.2381200000000001</v>
      </c>
      <c r="K6" s="13">
        <f>'VE-Origine'!K6*1.3</f>
        <v>1.2348699999999999</v>
      </c>
      <c r="L6" s="13">
        <f>'VE-Origine'!L6*1.3</f>
        <v>1.3220999999999998</v>
      </c>
      <c r="M6" s="13">
        <f>'VE-Origine'!M6*1.3</f>
        <v>1.3376999999999999</v>
      </c>
      <c r="N6" s="13">
        <f>'VE-Origine'!N6*1.3</f>
        <v>1.3714999999999999</v>
      </c>
      <c r="O6" s="13">
        <f>'VE-Origine'!O6*1.3</f>
        <v>1.3</v>
      </c>
      <c r="P6" s="13">
        <f>'VE-Origine'!P6*1.3</f>
        <v>1.2896000000000001</v>
      </c>
      <c r="Q6" s="13">
        <f>'VE-Origine'!Q6*1.3</f>
        <v>1.3</v>
      </c>
      <c r="R6" s="13">
        <f>'VE-Origine'!R6*1.3</f>
        <v>1.3325</v>
      </c>
    </row>
    <row r="7" spans="1:18" x14ac:dyDescent="0.25">
      <c r="A7" s="13">
        <f>'VE-Origine'!A7*1.3</f>
        <v>1.3754000000000002</v>
      </c>
      <c r="B7" s="13">
        <f>'VE-Origine'!B7*1.3</f>
        <v>1.3754000000000002</v>
      </c>
      <c r="C7" s="13">
        <f>'VE-Origine'!C7*1.3</f>
        <v>1.2958400000000001</v>
      </c>
      <c r="D7" s="13">
        <f>'VE-Origine'!D7*1.3</f>
        <v>1.2625599999999999</v>
      </c>
      <c r="E7" s="13">
        <f>'VE-Origine'!E7*1.3</f>
        <v>1.2628200000000001</v>
      </c>
      <c r="F7" s="13">
        <f>'VE-Origine'!F7*1.3</f>
        <v>1.26698</v>
      </c>
      <c r="G7" s="13">
        <f>'VE-Origine'!G7*1.3</f>
        <v>1.2548900000000001</v>
      </c>
      <c r="H7" s="13">
        <f>'VE-Origine'!H7*1.3</f>
        <v>1.2275900000000002</v>
      </c>
      <c r="I7" s="13">
        <f>'VE-Origine'!I7*1.3</f>
        <v>1.24644</v>
      </c>
      <c r="J7" s="13">
        <f>'VE-Origine'!J7*1.3</f>
        <v>1.2356500000000001</v>
      </c>
      <c r="K7" s="13">
        <f>'VE-Origine'!K7*1.3</f>
        <v>1.2169300000000001</v>
      </c>
      <c r="L7" s="13">
        <f>'VE-Origine'!L7*1.3</f>
        <v>1.3260000000000001</v>
      </c>
      <c r="M7" s="13">
        <f>'VE-Origine'!M7*1.3</f>
        <v>1.3194999999999999</v>
      </c>
      <c r="N7" s="13">
        <f>'VE-Origine'!N7*1.3</f>
        <v>1.3390000000000002</v>
      </c>
      <c r="O7" s="13">
        <f>'VE-Origine'!O7*1.3</f>
        <v>1.2792000000000001</v>
      </c>
      <c r="P7" s="13">
        <f>'VE-Origine'!P7*1.3</f>
        <v>1.3130000000000002</v>
      </c>
      <c r="Q7" s="13">
        <f>'VE-Origine'!Q7*1.3</f>
        <v>1.2908999999999999</v>
      </c>
      <c r="R7" s="13">
        <f>'VE-Origine'!R7*1.3</f>
        <v>1.3130000000000002</v>
      </c>
    </row>
    <row r="8" spans="1:18" x14ac:dyDescent="0.25">
      <c r="A8" s="13">
        <f>'VE-Origine'!A8*1.3</f>
        <v>1.3442000000000001</v>
      </c>
      <c r="B8" s="13">
        <f>'VE-Origine'!B8*1.3</f>
        <v>1.3442000000000001</v>
      </c>
      <c r="C8" s="13">
        <f>'VE-Origine'!C8*1.3</f>
        <v>1.27712</v>
      </c>
      <c r="D8" s="13">
        <f>'VE-Origine'!D8*1.3</f>
        <v>1.2687999999999999</v>
      </c>
      <c r="E8" s="13">
        <f>'VE-Origine'!E8*1.3</f>
        <v>1.26711</v>
      </c>
      <c r="F8" s="13">
        <f>'VE-Origine'!F8*1.3</f>
        <v>1.25502</v>
      </c>
      <c r="G8" s="13">
        <f>'VE-Origine'!G8*1.3</f>
        <v>1.24735</v>
      </c>
      <c r="H8" s="13">
        <f>'VE-Origine'!H8*1.3</f>
        <v>1.2421500000000001</v>
      </c>
      <c r="I8" s="13">
        <f>'VE-Origine'!I8*1.3</f>
        <v>1.23123</v>
      </c>
      <c r="J8" s="13">
        <f>'VE-Origine'!J8*1.3</f>
        <v>1.21641</v>
      </c>
      <c r="K8" s="13">
        <f>'VE-Origine'!K8*1.3</f>
        <v>1.2753000000000001</v>
      </c>
      <c r="L8" s="13">
        <f>'VE-Origine'!L8*1.3</f>
        <v>1.3208</v>
      </c>
      <c r="M8" s="13">
        <f>'VE-Origine'!M8*1.3</f>
        <v>1.3065</v>
      </c>
      <c r="N8" s="13">
        <f>'VE-Origine'!N8*1.3</f>
        <v>1.2967500000000001</v>
      </c>
      <c r="O8" s="13">
        <f>'VE-Origine'!O8*1.3</f>
        <v>1.3130000000000002</v>
      </c>
      <c r="P8" s="13">
        <f>'VE-Origine'!P8*1.3</f>
        <v>1.3</v>
      </c>
      <c r="Q8" s="13">
        <f>'VE-Origine'!Q8*1.3</f>
        <v>1.2869999999999999</v>
      </c>
      <c r="R8" s="13">
        <f>'VE-Origine'!R8*1.3</f>
        <v>1.3</v>
      </c>
    </row>
    <row r="9" spans="1:18" x14ac:dyDescent="0.25">
      <c r="A9" s="13">
        <f>'VE-Origine'!A9*1.3</f>
        <v>1.3130000000000002</v>
      </c>
      <c r="B9" s="13">
        <f>'VE-Origine'!B9*1.3</f>
        <v>1.3130000000000002</v>
      </c>
      <c r="C9" s="13">
        <f>'VE-Origine'!C9*1.3</f>
        <v>1.2584</v>
      </c>
      <c r="D9" s="13">
        <f>'VE-Origine'!D9*1.3</f>
        <v>1.2496900000000002</v>
      </c>
      <c r="E9" s="13">
        <f>'VE-Origine'!E9*1.3</f>
        <v>1.27868</v>
      </c>
      <c r="F9" s="13">
        <f>'VE-Origine'!F9*1.3</f>
        <v>1.25515</v>
      </c>
      <c r="G9" s="13">
        <f>'VE-Origine'!G9*1.3</f>
        <v>1.23994</v>
      </c>
      <c r="H9" s="13">
        <f>'VE-Origine'!H9*1.3</f>
        <v>1.2378600000000002</v>
      </c>
      <c r="I9" s="13">
        <f>'VE-Origine'!I9*1.3</f>
        <v>1.22187</v>
      </c>
      <c r="J9" s="13">
        <f>'VE-Origine'!J9*1.3</f>
        <v>1.27504</v>
      </c>
      <c r="K9" s="13">
        <f>'VE-Origine'!K9*1.3</f>
        <v>1.2805</v>
      </c>
      <c r="L9" s="13">
        <f>'VE-Origine'!L9*1.3</f>
        <v>1.3052000000000001</v>
      </c>
      <c r="M9" s="13">
        <f>'VE-Origine'!M9*1.3</f>
        <v>1.2935000000000001</v>
      </c>
      <c r="N9" s="13">
        <f>'VE-Origine'!N9*1.3</f>
        <v>1.3494000000000002</v>
      </c>
      <c r="O9" s="13">
        <f>'VE-Origine'!O9*1.3</f>
        <v>1.3</v>
      </c>
      <c r="P9" s="13">
        <f>'VE-Origine'!P9*1.3</f>
        <v>1.3052000000000001</v>
      </c>
      <c r="Q9" s="13">
        <f>'VE-Origine'!Q9*1.3</f>
        <v>1.2844</v>
      </c>
      <c r="R9" s="13">
        <f>'VE-Origine'!R9*1.3</f>
        <v>1.274</v>
      </c>
    </row>
    <row r="10" spans="1:18" x14ac:dyDescent="0.25">
      <c r="A10" s="13">
        <f>'VE-Origine'!A10*1.3</f>
        <v>1.3</v>
      </c>
      <c r="B10" s="13">
        <f>'VE-Origine'!B10*1.3</f>
        <v>1.3</v>
      </c>
      <c r="C10" s="13">
        <f>'VE-Origine'!C10*1.3</f>
        <v>1.2647699999999999</v>
      </c>
      <c r="D10" s="13">
        <f>'VE-Origine'!D10*1.3</f>
        <v>1.23071</v>
      </c>
      <c r="E10" s="13">
        <f>'VE-Origine'!E10*1.3</f>
        <v>1.25684</v>
      </c>
      <c r="F10" s="13">
        <f>'VE-Origine'!F10*1.3</f>
        <v>1.2298</v>
      </c>
      <c r="G10" s="13">
        <f>'VE-Origine'!G10*1.3</f>
        <v>1.2435800000000001</v>
      </c>
      <c r="H10" s="13">
        <f>'VE-Origine'!H10*1.3</f>
        <v>1.23214</v>
      </c>
      <c r="I10" s="13">
        <f>'VE-Origine'!I10*1.3</f>
        <v>1.24098</v>
      </c>
      <c r="J10" s="13">
        <f>'VE-Origine'!J10*1.3</f>
        <v>1.2522900000000001</v>
      </c>
      <c r="K10" s="13">
        <f>'VE-Origine'!K10*1.3</f>
        <v>1.2918100000000001</v>
      </c>
      <c r="L10" s="13">
        <f>'VE-Origine'!L10*1.3</f>
        <v>1.2902500000000001</v>
      </c>
      <c r="M10" s="13">
        <f>'VE-Origine'!M10*1.3</f>
        <v>1.2935000000000001</v>
      </c>
      <c r="N10" s="13">
        <f>'VE-Origine'!N10*1.3</f>
        <v>1.3298999999999999</v>
      </c>
      <c r="O10" s="13">
        <f>'VE-Origine'!O10*1.3</f>
        <v>1.2896000000000001</v>
      </c>
      <c r="P10" s="13">
        <f>'VE-Origine'!P10*1.3</f>
        <v>1.2779</v>
      </c>
      <c r="Q10" s="13">
        <f>'VE-Origine'!Q10*1.3</f>
        <v>1.2687999999999999</v>
      </c>
      <c r="R10" s="13">
        <f>'VE-Origine'!R10*1.3</f>
        <v>1.2609999999999999</v>
      </c>
    </row>
    <row r="11" spans="1:18" x14ac:dyDescent="0.25">
      <c r="A11" s="13">
        <f>'VE-Origine'!A11*1.3</f>
        <v>1.2869999999999999</v>
      </c>
      <c r="B11" s="13">
        <f>'VE-Origine'!B11*1.3</f>
        <v>1.2869999999999999</v>
      </c>
      <c r="C11" s="13">
        <f>'VE-Origine'!C11*1.3</f>
        <v>1.2415</v>
      </c>
      <c r="D11" s="13">
        <f>'VE-Origine'!D11*1.3</f>
        <v>1.2299300000000002</v>
      </c>
      <c r="E11" s="13">
        <f>'VE-Origine'!E11*1.3</f>
        <v>1.2349999999999999</v>
      </c>
      <c r="F11" s="13">
        <f>'VE-Origine'!F11*1.3</f>
        <v>1.20458</v>
      </c>
      <c r="G11" s="13">
        <f>'VE-Origine'!G11*1.3</f>
        <v>1.21628</v>
      </c>
      <c r="H11" s="13">
        <f>'VE-Origine'!H11*1.3</f>
        <v>1.22109</v>
      </c>
      <c r="I11" s="13">
        <f>'VE-Origine'!I11*1.3</f>
        <v>1.2421500000000001</v>
      </c>
      <c r="J11" s="13">
        <f>'VE-Origine'!J11*1.3</f>
        <v>1.26633</v>
      </c>
      <c r="K11" s="13">
        <f>'VE-Origine'!K11*1.3</f>
        <v>1.3038999999999998</v>
      </c>
      <c r="L11" s="13">
        <f>'VE-Origine'!L11*1.3</f>
        <v>1.2609999999999999</v>
      </c>
      <c r="M11" s="13">
        <f>'VE-Origine'!M11*1.3</f>
        <v>1.2967500000000001</v>
      </c>
      <c r="N11" s="13">
        <f>'VE-Origine'!N11*1.3</f>
        <v>1.2967500000000001</v>
      </c>
      <c r="O11" s="13">
        <f>'VE-Origine'!O11*1.3</f>
        <v>1.2805</v>
      </c>
      <c r="P11" s="13">
        <f>'VE-Origine'!P11*1.3</f>
        <v>1.2935000000000001</v>
      </c>
      <c r="Q11" s="13">
        <f>'VE-Origine'!Q11*1.3</f>
        <v>1.274</v>
      </c>
      <c r="R11" s="13">
        <f>'VE-Origine'!R11*1.3</f>
        <v>1.2609999999999999</v>
      </c>
    </row>
    <row r="12" spans="1:18" x14ac:dyDescent="0.25">
      <c r="A12" s="13">
        <f>'VE-Origine'!A12*1.3</f>
        <v>1.2869999999999999</v>
      </c>
      <c r="B12" s="13">
        <f>'VE-Origine'!B12*1.3</f>
        <v>1.2869999999999999</v>
      </c>
      <c r="C12" s="13">
        <f>'VE-Origine'!C12*1.3</f>
        <v>1.2415</v>
      </c>
      <c r="D12" s="13">
        <f>'VE-Origine'!D12*1.3</f>
        <v>1.2155</v>
      </c>
      <c r="E12" s="13">
        <f>'VE-Origine'!E12*1.3</f>
        <v>1.1830000000000001</v>
      </c>
      <c r="F12" s="13">
        <f>'VE-Origine'!F12*1.3</f>
        <v>1.2025000000000001</v>
      </c>
      <c r="G12" s="13">
        <f>'VE-Origine'!G12*1.3</f>
        <v>1.19093</v>
      </c>
      <c r="H12" s="13">
        <f>'VE-Origine'!H12*1.3</f>
        <v>1.2074400000000001</v>
      </c>
      <c r="I12" s="13">
        <f>'VE-Origine'!I12*1.3</f>
        <v>1.2197900000000002</v>
      </c>
      <c r="J12" s="13">
        <f>'VE-Origine'!J12*1.3</f>
        <v>1.2805</v>
      </c>
      <c r="K12" s="13">
        <f>'VE-Origine'!K12*1.3</f>
        <v>1.2837500000000002</v>
      </c>
      <c r="L12" s="13">
        <f>'VE-Origine'!L12*1.3</f>
        <v>1.2869999999999999</v>
      </c>
      <c r="M12" s="13">
        <f>'VE-Origine'!M12*1.3</f>
        <v>1.2805</v>
      </c>
      <c r="N12" s="13">
        <f>'VE-Origine'!N12*1.3</f>
        <v>1.27725</v>
      </c>
      <c r="O12" s="13">
        <f>'VE-Origine'!O12*1.3</f>
        <v>1.2609999999999999</v>
      </c>
      <c r="P12" s="13">
        <f>'VE-Origine'!P12*1.3</f>
        <v>1.2844</v>
      </c>
      <c r="Q12" s="13">
        <f>'VE-Origine'!Q12*1.3</f>
        <v>1.2609999999999999</v>
      </c>
      <c r="R12" s="13">
        <f>'VE-Origine'!R12*1.3</f>
        <v>1.2349999999999999</v>
      </c>
    </row>
    <row r="13" spans="1:18" x14ac:dyDescent="0.25">
      <c r="A13" s="13">
        <f>'VE-Origine'!A13*1.3</f>
        <v>1.2869999999999999</v>
      </c>
      <c r="B13" s="13">
        <f>'VE-Origine'!B13*1.3</f>
        <v>1.2869999999999999</v>
      </c>
      <c r="C13" s="13">
        <f>'VE-Origine'!C13*1.3</f>
        <v>1.2415</v>
      </c>
      <c r="D13" s="13">
        <f>'VE-Origine'!D13*1.3</f>
        <v>1.2155</v>
      </c>
      <c r="E13" s="13">
        <f>'VE-Origine'!E13*1.3</f>
        <v>1.1830000000000001</v>
      </c>
      <c r="F13" s="13">
        <f>'VE-Origine'!F13*1.3</f>
        <v>1.1765000000000001</v>
      </c>
      <c r="G13" s="13">
        <f>'VE-Origine'!G13*1.3</f>
        <v>1.1550499999999999</v>
      </c>
      <c r="H13" s="13">
        <f>'VE-Origine'!H13*1.3</f>
        <v>1.1869000000000001</v>
      </c>
      <c r="I13" s="13">
        <f>'VE-Origine'!I13*1.3</f>
        <v>1.2119900000000001</v>
      </c>
      <c r="J13" s="13">
        <f>'VE-Origine'!J13*1.3</f>
        <v>1.3038999999999998</v>
      </c>
      <c r="K13" s="13">
        <f>'VE-Origine'!K13*1.3</f>
        <v>1.3</v>
      </c>
      <c r="L13" s="13">
        <f>'VE-Origine'!L13*1.3</f>
        <v>1.27725</v>
      </c>
      <c r="M13" s="13">
        <f>'VE-Origine'!M13*1.3</f>
        <v>1.2642500000000001</v>
      </c>
      <c r="N13" s="13">
        <f>'VE-Origine'!N13*1.3</f>
        <v>1.2609999999999999</v>
      </c>
      <c r="O13" s="13">
        <f>'VE-Origine'!O13*1.3</f>
        <v>1.248</v>
      </c>
      <c r="P13" s="13">
        <f>'VE-Origine'!P13*1.3</f>
        <v>1.2687999999999999</v>
      </c>
      <c r="Q13" s="13">
        <f>'VE-Origine'!Q13*1.3</f>
        <v>1.2415</v>
      </c>
      <c r="R13" s="13">
        <f>'VE-Origine'!R13*1.3</f>
        <v>1.2505999999999999</v>
      </c>
    </row>
    <row r="14" spans="1:18" x14ac:dyDescent="0.25">
      <c r="A14" s="13">
        <f>'VE-Origine'!A14*1.3</f>
        <v>1.2869999999999999</v>
      </c>
      <c r="B14" s="13">
        <f>'VE-Origine'!B14*1.3</f>
        <v>1.2869999999999999</v>
      </c>
      <c r="C14" s="13">
        <f>'VE-Origine'!C14*1.3</f>
        <v>1.2415</v>
      </c>
      <c r="D14" s="13">
        <f>'VE-Origine'!D14*1.3</f>
        <v>1.2155</v>
      </c>
      <c r="E14" s="13">
        <f>'VE-Origine'!E14*1.3</f>
        <v>1.1830000000000001</v>
      </c>
      <c r="F14" s="13">
        <f>'VE-Origine'!F14*1.3</f>
        <v>1.1765000000000001</v>
      </c>
      <c r="G14" s="13">
        <f>'VE-Origine'!G14*1.3</f>
        <v>1.1811799999999999</v>
      </c>
      <c r="H14" s="13">
        <f>'VE-Origine'!H14*1.3</f>
        <v>1.21875</v>
      </c>
      <c r="I14" s="13">
        <f>'VE-Origine'!I14*1.3</f>
        <v>1.274</v>
      </c>
      <c r="J14" s="13">
        <f>'VE-Origine'!J14*1.3</f>
        <v>1.2805</v>
      </c>
      <c r="K14" s="13">
        <f>'VE-Origine'!K14*1.3</f>
        <v>1.2675000000000001</v>
      </c>
      <c r="L14" s="13">
        <f>'VE-Origine'!L14*1.3</f>
        <v>1.2609999999999999</v>
      </c>
      <c r="M14" s="13">
        <f>'VE-Origine'!M14*1.3</f>
        <v>1.2382500000000001</v>
      </c>
      <c r="N14" s="13">
        <f>'VE-Origine'!N14*1.3</f>
        <v>1.2642500000000001</v>
      </c>
      <c r="O14" s="13">
        <f>'VE-Origine'!O14*1.3</f>
        <v>1.248</v>
      </c>
      <c r="P14" s="13">
        <f>'VE-Origine'!P14*1.3</f>
        <v>1.3</v>
      </c>
      <c r="Q14" s="13">
        <f>'VE-Origine'!Q14*1.3</f>
        <v>1.2701</v>
      </c>
      <c r="R14" s="13">
        <f>'VE-Origine'!R14*1.3</f>
        <v>1.274</v>
      </c>
    </row>
    <row r="15" spans="1:18" x14ac:dyDescent="0.25">
      <c r="A15" s="13">
        <f>'VE-Origine'!A15*1.3</f>
        <v>1.2869999999999999</v>
      </c>
      <c r="B15" s="13">
        <f>'VE-Origine'!B15*1.3</f>
        <v>1.2869999999999999</v>
      </c>
      <c r="C15" s="13">
        <f>'VE-Origine'!C15*1.3</f>
        <v>1.2415</v>
      </c>
      <c r="D15" s="13">
        <f>'VE-Origine'!D15*1.3</f>
        <v>1.2155</v>
      </c>
      <c r="E15" s="13">
        <f>'VE-Origine'!E15*1.3</f>
        <v>1.1830000000000001</v>
      </c>
      <c r="F15" s="13">
        <f>'VE-Origine'!F15*1.3</f>
        <v>1.1765000000000001</v>
      </c>
      <c r="G15" s="13">
        <f>'VE-Origine'!G15*1.3</f>
        <v>1.1811799999999999</v>
      </c>
      <c r="H15" s="13">
        <f>'VE-Origine'!H15*1.3</f>
        <v>1.21875</v>
      </c>
      <c r="I15" s="13">
        <f>'VE-Origine'!I15*1.3</f>
        <v>1.274</v>
      </c>
      <c r="J15" s="13">
        <f>'VE-Origine'!J15*1.3</f>
        <v>1.25346</v>
      </c>
      <c r="K15" s="13">
        <f>'VE-Origine'!K15*1.3</f>
        <v>1.2675000000000001</v>
      </c>
      <c r="L15" s="13">
        <f>'VE-Origine'!L15*1.3</f>
        <v>1.2561900000000001</v>
      </c>
      <c r="M15" s="13">
        <f>'VE-Origine'!M15*1.3</f>
        <v>1.2287600000000001</v>
      </c>
      <c r="N15" s="13">
        <f>'VE-Origine'!N15*1.3</f>
        <v>1.2594400000000001</v>
      </c>
      <c r="O15" s="13">
        <f>'VE-Origine'!O15*1.3</f>
        <v>1.2698400000000001</v>
      </c>
      <c r="P15" s="13">
        <f>'VE-Origine'!P15*1.3</f>
        <v>1.3</v>
      </c>
      <c r="Q15" s="13">
        <f>'VE-Origine'!Q15*1.3</f>
        <v>1.2701</v>
      </c>
      <c r="R15" s="13">
        <f>'VE-Origine'!R15*1.3</f>
        <v>1.1653199999999999</v>
      </c>
    </row>
    <row r="16" spans="1:18" x14ac:dyDescent="0.25">
      <c r="A16" s="13">
        <f>'VE-Origine'!A16*1.3</f>
        <v>1.2869999999999999</v>
      </c>
      <c r="B16" s="13">
        <f>'VE-Origine'!B16*1.3</f>
        <v>1.2869999999999999</v>
      </c>
      <c r="C16" s="13">
        <f>'VE-Origine'!C16*1.3</f>
        <v>1.2415</v>
      </c>
      <c r="D16" s="13">
        <f>'VE-Origine'!D16*1.3</f>
        <v>1.2155</v>
      </c>
      <c r="E16" s="13">
        <f>'VE-Origine'!E16*1.3</f>
        <v>1.1830000000000001</v>
      </c>
      <c r="F16" s="13">
        <f>'VE-Origine'!F16*1.3</f>
        <v>1.1765000000000001</v>
      </c>
      <c r="G16" s="13">
        <f>'VE-Origine'!G16*1.3</f>
        <v>1.1811799999999999</v>
      </c>
      <c r="H16" s="13">
        <f>'VE-Origine'!H16*1.3</f>
        <v>1.21875</v>
      </c>
      <c r="I16" s="13">
        <f>'VE-Origine'!I16*1.3</f>
        <v>1.274</v>
      </c>
      <c r="J16" s="13">
        <f>'VE-Origine'!J16*1.3</f>
        <v>1.2521599999999999</v>
      </c>
      <c r="K16" s="13">
        <f>'VE-Origine'!K16*1.3</f>
        <v>1.23604</v>
      </c>
      <c r="L16" s="13">
        <f>'VE-Origine'!L16*1.3</f>
        <v>1.2544999999999999</v>
      </c>
      <c r="M16" s="13">
        <f>'VE-Origine'!M16*1.3</f>
        <v>1.22525</v>
      </c>
      <c r="N16" s="13">
        <f>'VE-Origine'!N16*1.3</f>
        <v>1.2454000000000001</v>
      </c>
      <c r="O16" s="13">
        <f>'VE-Origine'!O16*1.3</f>
        <v>1.2779</v>
      </c>
      <c r="P16" s="13">
        <f>'VE-Origine'!P16*1.3</f>
        <v>1.25905</v>
      </c>
      <c r="Q16" s="13">
        <f>'VE-Origine'!Q16*1.3</f>
        <v>1.2196600000000002</v>
      </c>
      <c r="R16" s="13">
        <f>'VE-Origine'!R16*1.3</f>
        <v>1.16259</v>
      </c>
    </row>
    <row r="17" spans="1:18" x14ac:dyDescent="0.25">
      <c r="A17" s="13">
        <f>'VE-Origine'!A17*1.3</f>
        <v>1.2869999999999999</v>
      </c>
      <c r="B17" s="13">
        <f>'VE-Origine'!B17*1.3</f>
        <v>1.2869999999999999</v>
      </c>
      <c r="C17" s="13">
        <f>'VE-Origine'!C17*1.3</f>
        <v>1.2415</v>
      </c>
      <c r="D17" s="13">
        <f>'VE-Origine'!D17*1.3</f>
        <v>1.2155</v>
      </c>
      <c r="E17" s="13">
        <f>'VE-Origine'!E17*1.3</f>
        <v>1.1830000000000001</v>
      </c>
      <c r="F17" s="13">
        <f>'VE-Origine'!F17*1.3</f>
        <v>1.1765000000000001</v>
      </c>
      <c r="G17" s="13">
        <f>'VE-Origine'!G17*1.3</f>
        <v>1.1811799999999999</v>
      </c>
      <c r="H17" s="13">
        <f>'VE-Origine'!H17*1.3</f>
        <v>1.21875</v>
      </c>
      <c r="I17" s="13">
        <f>'VE-Origine'!I17*1.3</f>
        <v>1.274</v>
      </c>
      <c r="J17" s="13">
        <f>'VE-Origine'!J17*1.3</f>
        <v>1.2507299999999999</v>
      </c>
      <c r="K17" s="13">
        <f>'VE-Origine'!K17*1.3</f>
        <v>1.2025000000000001</v>
      </c>
      <c r="L17" s="13">
        <f>'VE-Origine'!L17*1.3</f>
        <v>1.2355200000000002</v>
      </c>
      <c r="M17" s="13">
        <f>'VE-Origine'!M17*1.3</f>
        <v>1.20627</v>
      </c>
      <c r="N17" s="13">
        <f>'VE-Origine'!N17*1.3</f>
        <v>1.23045</v>
      </c>
      <c r="O17" s="13">
        <f>'VE-Origine'!O17*1.3</f>
        <v>1.2779</v>
      </c>
      <c r="P17" s="13">
        <f>'VE-Origine'!P17*1.3</f>
        <v>1.2155</v>
      </c>
      <c r="Q17" s="13">
        <f>'VE-Origine'!Q17*1.3</f>
        <v>1.1661000000000001</v>
      </c>
      <c r="R17" s="13">
        <f>'VE-Origine'!R17*1.3</f>
        <v>1.1598600000000001</v>
      </c>
    </row>
    <row r="18" spans="1:18" x14ac:dyDescent="0.25">
      <c r="A18" s="13">
        <f>'VE-Origine'!A18*1.3</f>
        <v>1.2869999999999999</v>
      </c>
      <c r="B18" s="13">
        <f>'VE-Origine'!B18*1.3</f>
        <v>1.2869999999999999</v>
      </c>
      <c r="C18" s="13">
        <f>'VE-Origine'!C18*1.3</f>
        <v>1.2415</v>
      </c>
      <c r="D18" s="13">
        <f>'VE-Origine'!D18*1.3</f>
        <v>1.2155</v>
      </c>
      <c r="E18" s="13">
        <f>'VE-Origine'!E18*1.3</f>
        <v>1.1830000000000001</v>
      </c>
      <c r="F18" s="13">
        <f>'VE-Origine'!F18*1.3</f>
        <v>1.1765000000000001</v>
      </c>
      <c r="G18" s="13">
        <f>'VE-Origine'!G18*1.3</f>
        <v>1.1811799999999999</v>
      </c>
      <c r="H18" s="13">
        <f>'VE-Origine'!H18*1.3</f>
        <v>1.21875</v>
      </c>
      <c r="I18" s="13">
        <f>'VE-Origine'!I18*1.3</f>
        <v>1.274</v>
      </c>
      <c r="J18" s="13">
        <f>'VE-Origine'!J18*1.3</f>
        <v>1.24735</v>
      </c>
      <c r="K18" s="13">
        <f>'VE-Origine'!K18*1.3</f>
        <v>1.1939200000000001</v>
      </c>
      <c r="L18" s="13">
        <f>'VE-Origine'!L18*1.3</f>
        <v>1.1900200000000001</v>
      </c>
      <c r="M18" s="13">
        <f>'VE-Origine'!M18*1.3</f>
        <v>1.1607700000000001</v>
      </c>
      <c r="N18" s="13">
        <f>'VE-Origine'!N18*1.3</f>
        <v>1.1947000000000001</v>
      </c>
      <c r="O18" s="13">
        <f>'VE-Origine'!O18*1.3</f>
        <v>1.2129000000000001</v>
      </c>
      <c r="P18" s="13">
        <f>'VE-Origine'!P18*1.3</f>
        <v>1.20692</v>
      </c>
      <c r="Q18" s="13">
        <f>'VE-Origine'!Q18*1.3</f>
        <v>1.1575200000000001</v>
      </c>
      <c r="R18" s="13">
        <f>'VE-Origine'!R18*1.3</f>
        <v>1.1529700000000001</v>
      </c>
    </row>
    <row r="19" spans="1:18" x14ac:dyDescent="0.25">
      <c r="A19" s="13">
        <f>'VE-Origine'!A19*1.3</f>
        <v>1.2869999999999999</v>
      </c>
      <c r="B19" s="13">
        <f>'VE-Origine'!B19*1.3</f>
        <v>1.2869999999999999</v>
      </c>
      <c r="C19" s="13">
        <f>'VE-Origine'!C19*1.3</f>
        <v>1.2415</v>
      </c>
      <c r="D19" s="13">
        <f>'VE-Origine'!D19*1.3</f>
        <v>1.2155</v>
      </c>
      <c r="E19" s="13">
        <f>'VE-Origine'!E19*1.3</f>
        <v>1.1830000000000001</v>
      </c>
      <c r="F19" s="13">
        <f>'VE-Origine'!F19*1.3</f>
        <v>1.1765000000000001</v>
      </c>
      <c r="G19" s="13">
        <f>'VE-Origine'!G19*1.3</f>
        <v>1.1811799999999999</v>
      </c>
      <c r="H19" s="13">
        <f>'VE-Origine'!H19*1.3</f>
        <v>1.21875</v>
      </c>
      <c r="I19" s="13">
        <f>'VE-Origine'!I19*1.3</f>
        <v>1.274</v>
      </c>
      <c r="J19" s="13">
        <f>'VE-Origine'!J19*1.3</f>
        <v>1.2404600000000001</v>
      </c>
      <c r="K19" s="13">
        <f>'VE-Origine'!K19*1.3</f>
        <v>1.1765000000000001</v>
      </c>
      <c r="L19" s="13">
        <f>'VE-Origine'!L19*1.3</f>
        <v>1.17442</v>
      </c>
      <c r="M19" s="13">
        <f>'VE-Origine'!M19*1.3</f>
        <v>1.14517</v>
      </c>
      <c r="N19" s="13">
        <f>'VE-Origine'!N19*1.3</f>
        <v>1.1791</v>
      </c>
      <c r="O19" s="13">
        <f>'VE-Origine'!O19*1.3</f>
        <v>1.1973</v>
      </c>
      <c r="P19" s="13">
        <f>'VE-Origine'!P19*1.3</f>
        <v>1.1895</v>
      </c>
      <c r="Q19" s="13">
        <f>'VE-Origine'!Q19*1.3</f>
        <v>1.1401000000000001</v>
      </c>
      <c r="R19" s="13">
        <f>'VE-Origine'!R19*1.3</f>
        <v>1.1393199999999999</v>
      </c>
    </row>
    <row r="20" spans="1:18" x14ac:dyDescent="0.25">
      <c r="A20" s="13">
        <f>'VE-Origine'!A20*1.3</f>
        <v>1.2869999999999999</v>
      </c>
      <c r="B20" s="13">
        <f>'VE-Origine'!B20*1.3</f>
        <v>1.2869999999999999</v>
      </c>
      <c r="C20" s="13">
        <f>'VE-Origine'!C20*1.3</f>
        <v>1.2415</v>
      </c>
      <c r="D20" s="13">
        <f>'VE-Origine'!D20*1.3</f>
        <v>1.2155</v>
      </c>
      <c r="E20" s="13">
        <f>'VE-Origine'!E20*1.3</f>
        <v>1.1830000000000001</v>
      </c>
      <c r="F20" s="13">
        <f>'VE-Origine'!F20*1.3</f>
        <v>1.1765000000000001</v>
      </c>
      <c r="G20" s="13">
        <f>'VE-Origine'!G20*1.3</f>
        <v>1.1811799999999999</v>
      </c>
      <c r="H20" s="13">
        <f>'VE-Origine'!H20*1.3</f>
        <v>1.21875</v>
      </c>
      <c r="I20" s="13">
        <f>'VE-Origine'!I20*1.3</f>
        <v>1.274</v>
      </c>
      <c r="J20" s="13">
        <f>'VE-Origine'!J20*1.3</f>
        <v>1.2404600000000001</v>
      </c>
      <c r="K20" s="13">
        <f>'VE-Origine'!K20*1.3</f>
        <v>1.1765000000000001</v>
      </c>
      <c r="L20" s="13">
        <f>'VE-Origine'!L20*1.3</f>
        <v>1.1640200000000001</v>
      </c>
      <c r="M20" s="13">
        <f>'VE-Origine'!M20*1.3</f>
        <v>1.1347700000000001</v>
      </c>
      <c r="N20" s="13">
        <f>'VE-Origine'!N20*1.3</f>
        <v>1.1687000000000001</v>
      </c>
      <c r="O20" s="13">
        <f>'VE-Origine'!O20*1.3</f>
        <v>1.1869000000000001</v>
      </c>
      <c r="P20" s="13">
        <f>'VE-Origine'!P20*1.3</f>
        <v>1.1895</v>
      </c>
      <c r="Q20" s="13">
        <f>'VE-Origine'!Q20*1.3</f>
        <v>1.1401000000000001</v>
      </c>
      <c r="R20" s="13">
        <f>'VE-Origine'!R20*1.3</f>
        <v>1.1393199999999999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sqref="A1:R20"/>
    </sheetView>
  </sheetViews>
  <sheetFormatPr baseColWidth="10" defaultRowHeight="15" x14ac:dyDescent="0.25"/>
  <sheetData>
    <row r="1" spans="1:18" x14ac:dyDescent="0.25">
      <c r="A1" s="1">
        <f>'VE-Origine'!A1*Blend!$D$10</f>
        <v>1.3673214285714284</v>
      </c>
      <c r="B1" s="1">
        <f>'VE-Origine'!B1*Blend!$D$10</f>
        <v>1.3673214285714284</v>
      </c>
      <c r="C1" s="1">
        <f>'VE-Origine'!C1*Blend!$D$10</f>
        <v>1.3370765306122447</v>
      </c>
      <c r="D1" s="1">
        <f>'VE-Origine'!D1*Blend!$D$10</f>
        <v>1.3559795918367348</v>
      </c>
      <c r="E1" s="1">
        <f>'VE-Origine'!E1*Blend!$D$10</f>
        <v>1.3143928571428569</v>
      </c>
      <c r="F1" s="1">
        <f>'VE-Origine'!F1*Blend!$D$10</f>
        <v>1.3017908163265304</v>
      </c>
      <c r="G1" s="1">
        <f>'VE-Origine'!G1*Blend!$D$10</f>
        <v>1.3295153061224487</v>
      </c>
      <c r="H1" s="1">
        <f>'VE-Origine'!H1*Blend!$D$10</f>
        <v>1.3307755102040817</v>
      </c>
      <c r="I1" s="1">
        <f>'VE-Origine'!I1*Blend!$D$10</f>
        <v>1.2652448979591835</v>
      </c>
      <c r="J1" s="1">
        <f>'VE-Origine'!J1*Blend!$D$10</f>
        <v>1.231723469387755</v>
      </c>
      <c r="K1" s="1">
        <f>'VE-Origine'!K1*Blend!$D$10</f>
        <v>1.2163489795918365</v>
      </c>
      <c r="L1" s="1">
        <f>'VE-Origine'!L1*Blend!$D$10</f>
        <v>1.2891887755102038</v>
      </c>
      <c r="M1" s="1">
        <f>'VE-Origine'!M1*Blend!$D$10</f>
        <v>1.3988265306122449</v>
      </c>
      <c r="N1" s="1">
        <f>'VE-Origine'!N1*Blend!$D$10</f>
        <v>1.2570535714285713</v>
      </c>
      <c r="O1" s="1">
        <f>'VE-Origine'!O1*Blend!$D$10</f>
        <v>1.2639846938775507</v>
      </c>
      <c r="P1" s="1">
        <f>'VE-Origine'!P1*Blend!$D$10</f>
        <v>1.260204081632653</v>
      </c>
      <c r="Q1" s="1">
        <f>'VE-Origine'!Q1*Blend!$D$10</f>
        <v>1.267765306122449</v>
      </c>
      <c r="R1" s="1">
        <f>'VE-Origine'!R1*Blend!$D$10</f>
        <v>1.285408163265306</v>
      </c>
    </row>
    <row r="2" spans="1:18" x14ac:dyDescent="0.25">
      <c r="A2" s="1">
        <f>'VE-Origine'!A2*Blend!$D$10</f>
        <v>1.3673214285714284</v>
      </c>
      <c r="B2" s="1">
        <f>'VE-Origine'!B2*Blend!$D$10</f>
        <v>1.3673214285714284</v>
      </c>
      <c r="C2" s="1">
        <f>'VE-Origine'!C2*Blend!$D$10</f>
        <v>1.3421173469387753</v>
      </c>
      <c r="D2" s="1">
        <f>'VE-Origine'!D2*Blend!$D$10</f>
        <v>1.2917091836734691</v>
      </c>
      <c r="E2" s="1">
        <f>'VE-Origine'!E2*Blend!$D$10</f>
        <v>1.285408163265306</v>
      </c>
      <c r="F2" s="1">
        <f>'VE-Origine'!F2*Blend!$D$10</f>
        <v>1.3030510204081631</v>
      </c>
      <c r="G2" s="1">
        <f>'VE-Origine'!G2*Blend!$D$10</f>
        <v>1.3131326530612244</v>
      </c>
      <c r="H2" s="1">
        <f>'VE-Origine'!H2*Blend!$D$10</f>
        <v>1.2942295918367346</v>
      </c>
      <c r="I2" s="1">
        <f>'VE-Origine'!I2*Blend!$D$10</f>
        <v>1.2198775510204081</v>
      </c>
      <c r="J2" s="1">
        <f>'VE-Origine'!J2*Blend!$D$10</f>
        <v>1.2289510204081631</v>
      </c>
      <c r="K2" s="1">
        <f>'VE-Origine'!K2*Blend!$D$10</f>
        <v>1.2196255102040816</v>
      </c>
      <c r="L2" s="1">
        <f>'VE-Origine'!L2*Blend!$D$10</f>
        <v>1.3055714285714286</v>
      </c>
      <c r="M2" s="1">
        <f>'VE-Origine'!M2*Blend!$D$10</f>
        <v>1.3988265306122449</v>
      </c>
      <c r="N2" s="1">
        <f>'VE-Origine'!N2*Blend!$D$10</f>
        <v>1.2570535714285713</v>
      </c>
      <c r="O2" s="1">
        <f>'VE-Origine'!O2*Blend!$D$10</f>
        <v>1.2639846938775507</v>
      </c>
      <c r="P2" s="1">
        <f>'VE-Origine'!P2*Blend!$D$10</f>
        <v>1.260204081632653</v>
      </c>
      <c r="Q2" s="1">
        <f>'VE-Origine'!Q2*Blend!$D$10</f>
        <v>1.267765306122449</v>
      </c>
      <c r="R2" s="1">
        <f>'VE-Origine'!R2*Blend!$D$10</f>
        <v>1.285408163265306</v>
      </c>
    </row>
    <row r="3" spans="1:18" x14ac:dyDescent="0.25">
      <c r="A3" s="1">
        <f>'VE-Origine'!A3*Blend!$D$10</f>
        <v>1.3446377551020408</v>
      </c>
      <c r="B3" s="1">
        <f>'VE-Origine'!B3*Blend!$D$10</f>
        <v>1.3446377551020408</v>
      </c>
      <c r="C3" s="1">
        <f>'VE-Origine'!C3*Blend!$D$10</f>
        <v>1.3370765306122447</v>
      </c>
      <c r="D3" s="1">
        <f>'VE-Origine'!D3*Blend!$D$10</f>
        <v>1.281627551020408</v>
      </c>
      <c r="E3" s="1">
        <f>'VE-Origine'!E3*Blend!$D$10</f>
        <v>1.27784693877551</v>
      </c>
      <c r="F3" s="1">
        <f>'VE-Origine'!F3*Blend!$D$10</f>
        <v>1.2866683673469386</v>
      </c>
      <c r="G3" s="1">
        <f>'VE-Origine'!G3*Blend!$D$10</f>
        <v>1.3131326530612244</v>
      </c>
      <c r="H3" s="1">
        <f>'VE-Origine'!H3*Blend!$D$10</f>
        <v>1.2828877551020408</v>
      </c>
      <c r="I3" s="1">
        <f>'VE-Origine'!I3*Blend!$D$10</f>
        <v>1.2230280612244897</v>
      </c>
      <c r="J3" s="1">
        <f>'VE-Origine'!J3*Blend!$D$10</f>
        <v>1.2260525510204081</v>
      </c>
      <c r="K3" s="1">
        <f>'VE-Origine'!K3*Blend!$D$10</f>
        <v>1.2229020408163265</v>
      </c>
      <c r="L3" s="1">
        <f>'VE-Origine'!L3*Blend!$D$10</f>
        <v>1.3232142857142857</v>
      </c>
      <c r="M3" s="1">
        <f>'VE-Origine'!M3*Blend!$D$10</f>
        <v>1.3307755102040817</v>
      </c>
      <c r="N3" s="1">
        <f>'VE-Origine'!N3*Blend!$D$10</f>
        <v>1.2570535714285713</v>
      </c>
      <c r="O3" s="1">
        <f>'VE-Origine'!O3*Blend!$D$10</f>
        <v>1.2639846938775507</v>
      </c>
      <c r="P3" s="1">
        <f>'VE-Origine'!P3*Blend!$D$10</f>
        <v>1.260204081632653</v>
      </c>
      <c r="Q3" s="1">
        <f>'VE-Origine'!Q3*Blend!$D$10</f>
        <v>1.267765306122449</v>
      </c>
      <c r="R3" s="1">
        <f>'VE-Origine'!R3*Blend!$D$10</f>
        <v>1.285408163265306</v>
      </c>
    </row>
    <row r="4" spans="1:18" x14ac:dyDescent="0.25">
      <c r="A4" s="1">
        <f>'VE-Origine'!A4*Blend!$D$10</f>
        <v>1.3433775510204082</v>
      </c>
      <c r="B4" s="1">
        <f>'VE-Origine'!B4*Blend!$D$10</f>
        <v>1.3433775510204082</v>
      </c>
      <c r="C4" s="1">
        <f>'VE-Origine'!C4*Blend!$D$10</f>
        <v>1.3030510204081631</v>
      </c>
      <c r="D4" s="1">
        <f>'VE-Origine'!D4*Blend!$D$10</f>
        <v>1.2690255102040815</v>
      </c>
      <c r="E4" s="1">
        <f>'VE-Origine'!E4*Blend!$D$10</f>
        <v>1.266505102040816</v>
      </c>
      <c r="F4" s="1">
        <f>'VE-Origine'!F4*Blend!$D$10</f>
        <v>1.2828877551020408</v>
      </c>
      <c r="G4" s="1">
        <f>'VE-Origine'!G4*Blend!$D$10</f>
        <v>1.2803673469387755</v>
      </c>
      <c r="H4" s="1">
        <f>'VE-Origine'!H4*Blend!$D$10</f>
        <v>1.2614642857142855</v>
      </c>
      <c r="I4" s="1">
        <f>'VE-Origine'!I4*Blend!$D$10</f>
        <v>1.2353780612244896</v>
      </c>
      <c r="J4" s="1">
        <f>'VE-Origine'!J4*Blend!$D$10</f>
        <v>1.2086617346938775</v>
      </c>
      <c r="K4" s="1">
        <f>'VE-Origine'!K4*Blend!$D$10</f>
        <v>1.2172311224489796</v>
      </c>
      <c r="L4" s="1">
        <f>'VE-Origine'!L4*Blend!$D$10</f>
        <v>1.2942295918367346</v>
      </c>
      <c r="M4" s="1">
        <f>'VE-Origine'!M4*Blend!$D$10</f>
        <v>1.2614642857142855</v>
      </c>
      <c r="N4" s="1">
        <f>'VE-Origine'!N4*Blend!$D$10</f>
        <v>1.3017908163265304</v>
      </c>
      <c r="O4" s="1">
        <f>'VE-Origine'!O4*Blend!$D$10</f>
        <v>1.2753265306122448</v>
      </c>
      <c r="P4" s="1">
        <f>'VE-Origine'!P4*Blend!$D$10</f>
        <v>1.260204081632653</v>
      </c>
      <c r="Q4" s="1">
        <f>'VE-Origine'!Q4*Blend!$D$10</f>
        <v>1.2539030612244897</v>
      </c>
      <c r="R4" s="1">
        <f>'VE-Origine'!R4*Blend!$D$10</f>
        <v>1.260204081632653</v>
      </c>
    </row>
    <row r="5" spans="1:18" x14ac:dyDescent="0.25">
      <c r="A5" s="1">
        <f>'VE-Origine'!A5*Blend!$D$10</f>
        <v>1.3370765306122447</v>
      </c>
      <c r="B5" s="1">
        <f>'VE-Origine'!B5*Blend!$D$10</f>
        <v>1.3370765306122447</v>
      </c>
      <c r="C5" s="1">
        <f>'VE-Origine'!C5*Blend!$D$10</f>
        <v>1.2879285714285713</v>
      </c>
      <c r="D5" s="1">
        <f>'VE-Origine'!D5*Blend!$D$10</f>
        <v>1.2597</v>
      </c>
      <c r="E5" s="1">
        <f>'VE-Origine'!E5*Blend!$D$10</f>
        <v>1.2370163265306122</v>
      </c>
      <c r="F5" s="1">
        <f>'VE-Origine'!F5*Blend!$D$10</f>
        <v>1.2702857142857142</v>
      </c>
      <c r="G5" s="1">
        <f>'VE-Origine'!G5*Blend!$D$10</f>
        <v>1.2405448979591835</v>
      </c>
      <c r="H5" s="1">
        <f>'VE-Origine'!H5*Blend!$D$10</f>
        <v>1.2455857142857141</v>
      </c>
      <c r="I5" s="1">
        <f>'VE-Origine'!I5*Blend!$D$10</f>
        <v>1.230337244897959</v>
      </c>
      <c r="J5" s="1">
        <f>'VE-Origine'!J5*Blend!$D$10</f>
        <v>1.1913969387755101</v>
      </c>
      <c r="K5" s="1">
        <f>'VE-Origine'!K5*Blend!$D$10</f>
        <v>1.2268086734693877</v>
      </c>
      <c r="L5" s="1">
        <f>'VE-Origine'!L5*Blend!$D$10</f>
        <v>1.2449556122448979</v>
      </c>
      <c r="M5" s="1">
        <f>'VE-Origine'!M5*Blend!$D$10</f>
        <v>1.2728061224489795</v>
      </c>
      <c r="N5" s="1">
        <f>'VE-Origine'!N5*Blend!$D$10</f>
        <v>1.3269948979591835</v>
      </c>
      <c r="O5" s="1">
        <f>'VE-Origine'!O5*Blend!$D$10</f>
        <v>1.2791071428571426</v>
      </c>
      <c r="P5" s="1">
        <f>'VE-Origine'!P5*Blend!$D$10</f>
        <v>1.2539030612244897</v>
      </c>
      <c r="Q5" s="1">
        <f>'VE-Origine'!Q5*Blend!$D$10</f>
        <v>1.260204081632653</v>
      </c>
      <c r="R5" s="1">
        <f>'VE-Origine'!R5*Blend!$D$10</f>
        <v>1.2413010204081631</v>
      </c>
    </row>
    <row r="6" spans="1:18" x14ac:dyDescent="0.25">
      <c r="A6" s="1">
        <f>'VE-Origine'!A6*Blend!$D$10</f>
        <v>1.3345561224489795</v>
      </c>
      <c r="B6" s="1">
        <f>'VE-Origine'!B6*Blend!$D$10</f>
        <v>1.3345561224489795</v>
      </c>
      <c r="C6" s="1">
        <f>'VE-Origine'!C6*Blend!$D$10</f>
        <v>1.2627244897959182</v>
      </c>
      <c r="D6" s="1">
        <f>'VE-Origine'!D6*Blend!$D$10</f>
        <v>1.233109693877551</v>
      </c>
      <c r="E6" s="1">
        <f>'VE-Origine'!E6*Blend!$D$10</f>
        <v>1.2270607142857142</v>
      </c>
      <c r="F6" s="1">
        <f>'VE-Origine'!F6*Blend!$D$10</f>
        <v>1.2457117346938775</v>
      </c>
      <c r="G6" s="1">
        <f>'VE-Origine'!G6*Blend!$D$10</f>
        <v>1.221263775510204</v>
      </c>
      <c r="H6" s="1">
        <f>'VE-Origine'!H6*Blend!$D$10</f>
        <v>1.2177352040816327</v>
      </c>
      <c r="I6" s="1">
        <f>'VE-Origine'!I6*Blend!$D$10</f>
        <v>1.2254224489795917</v>
      </c>
      <c r="J6" s="1">
        <f>'VE-Origine'!J6*Blend!$D$10</f>
        <v>1.2002183673469387</v>
      </c>
      <c r="K6" s="1">
        <f>'VE-Origine'!K6*Blend!$D$10</f>
        <v>1.197067857142857</v>
      </c>
      <c r="L6" s="1">
        <f>'VE-Origine'!L6*Blend!$D$10</f>
        <v>1.281627551020408</v>
      </c>
      <c r="M6" s="1">
        <f>'VE-Origine'!M6*Blend!$D$10</f>
        <v>1.2967499999999998</v>
      </c>
      <c r="N6" s="1">
        <f>'VE-Origine'!N6*Blend!$D$10</f>
        <v>1.3295153061224487</v>
      </c>
      <c r="O6" s="1">
        <f>'VE-Origine'!O6*Blend!$D$10</f>
        <v>1.260204081632653</v>
      </c>
      <c r="P6" s="1">
        <f>'VE-Origine'!P6*Blend!$D$10</f>
        <v>1.2501224489795917</v>
      </c>
      <c r="Q6" s="1">
        <f>'VE-Origine'!Q6*Blend!$D$10</f>
        <v>1.260204081632653</v>
      </c>
      <c r="R6" s="1">
        <f>'VE-Origine'!R6*Blend!$D$10</f>
        <v>1.2917091836734691</v>
      </c>
    </row>
    <row r="7" spans="1:18" x14ac:dyDescent="0.25">
      <c r="A7" s="1">
        <f>'VE-Origine'!A7*Blend!$D$10</f>
        <v>1.333295918367347</v>
      </c>
      <c r="B7" s="1">
        <f>'VE-Origine'!B7*Blend!$D$10</f>
        <v>1.333295918367347</v>
      </c>
      <c r="C7" s="1">
        <f>'VE-Origine'!C7*Blend!$D$10</f>
        <v>1.2561714285714285</v>
      </c>
      <c r="D7" s="1">
        <f>'VE-Origine'!D7*Blend!$D$10</f>
        <v>1.2239102040816325</v>
      </c>
      <c r="E7" s="1">
        <f>'VE-Origine'!E7*Blend!$D$10</f>
        <v>1.2241622448979592</v>
      </c>
      <c r="F7" s="1">
        <f>'VE-Origine'!F7*Blend!$D$10</f>
        <v>1.2281948979591837</v>
      </c>
      <c r="G7" s="1">
        <f>'VE-Origine'!G7*Blend!$D$10</f>
        <v>1.216475</v>
      </c>
      <c r="H7" s="1">
        <f>'VE-Origine'!H7*Blend!$D$10</f>
        <v>1.1900107142857141</v>
      </c>
      <c r="I7" s="1">
        <f>'VE-Origine'!I7*Blend!$D$10</f>
        <v>1.2082836734693876</v>
      </c>
      <c r="J7" s="1">
        <f>'VE-Origine'!J7*Blend!$D$10</f>
        <v>1.1978239795918366</v>
      </c>
      <c r="K7" s="1">
        <f>'VE-Origine'!K7*Blend!$D$10</f>
        <v>1.1796770408163264</v>
      </c>
      <c r="L7" s="1">
        <f>'VE-Origine'!L7*Blend!$D$10</f>
        <v>1.285408163265306</v>
      </c>
      <c r="M7" s="1">
        <f>'VE-Origine'!M7*Blend!$D$10</f>
        <v>1.2791071428571426</v>
      </c>
      <c r="N7" s="1">
        <f>'VE-Origine'!N7*Blend!$D$10</f>
        <v>1.2980102040816326</v>
      </c>
      <c r="O7" s="1">
        <f>'VE-Origine'!O7*Blend!$D$10</f>
        <v>1.2400408163265304</v>
      </c>
      <c r="P7" s="1">
        <f>'VE-Origine'!P7*Blend!$D$10</f>
        <v>1.2728061224489795</v>
      </c>
      <c r="Q7" s="1">
        <f>'VE-Origine'!Q7*Blend!$D$10</f>
        <v>1.2513826530612244</v>
      </c>
      <c r="R7" s="1">
        <f>'VE-Origine'!R7*Blend!$D$10</f>
        <v>1.2728061224489795</v>
      </c>
    </row>
    <row r="8" spans="1:18" x14ac:dyDescent="0.25">
      <c r="A8" s="1">
        <f>'VE-Origine'!A8*Blend!$D$10</f>
        <v>1.3030510204081631</v>
      </c>
      <c r="B8" s="1">
        <f>'VE-Origine'!B8*Blend!$D$10</f>
        <v>1.3030510204081631</v>
      </c>
      <c r="C8" s="1">
        <f>'VE-Origine'!C8*Blend!$D$10</f>
        <v>1.2380244897959183</v>
      </c>
      <c r="D8" s="1">
        <f>'VE-Origine'!D8*Blend!$D$10</f>
        <v>1.2299591836734693</v>
      </c>
      <c r="E8" s="1">
        <f>'VE-Origine'!E8*Blend!$D$10</f>
        <v>1.2283209183673469</v>
      </c>
      <c r="F8" s="1">
        <f>'VE-Origine'!F8*Blend!$D$10</f>
        <v>1.2166010204081632</v>
      </c>
      <c r="G8" s="1">
        <f>'VE-Origine'!G8*Blend!$D$10</f>
        <v>1.2091658163265306</v>
      </c>
      <c r="H8" s="1">
        <f>'VE-Origine'!H8*Blend!$D$10</f>
        <v>1.2041249999999999</v>
      </c>
      <c r="I8" s="1">
        <f>'VE-Origine'!I8*Blend!$D$10</f>
        <v>1.1935392857142857</v>
      </c>
      <c r="J8" s="1">
        <f>'VE-Origine'!J8*Blend!$D$10</f>
        <v>1.1791729591836733</v>
      </c>
      <c r="K8" s="1">
        <f>'VE-Origine'!K8*Blend!$D$10</f>
        <v>1.2362602040816326</v>
      </c>
      <c r="L8" s="1">
        <f>'VE-Origine'!L8*Blend!$D$10</f>
        <v>1.2803673469387755</v>
      </c>
      <c r="M8" s="1">
        <f>'VE-Origine'!M8*Blend!$D$10</f>
        <v>1.266505102040816</v>
      </c>
      <c r="N8" s="1">
        <f>'VE-Origine'!N8*Blend!$D$10</f>
        <v>1.2570535714285713</v>
      </c>
      <c r="O8" s="1">
        <f>'VE-Origine'!O8*Blend!$D$10</f>
        <v>1.2728061224489795</v>
      </c>
      <c r="P8" s="1">
        <f>'VE-Origine'!P8*Blend!$D$10</f>
        <v>1.260204081632653</v>
      </c>
      <c r="Q8" s="1">
        <f>'VE-Origine'!Q8*Blend!$D$10</f>
        <v>1.2476020408163264</v>
      </c>
      <c r="R8" s="1">
        <f>'VE-Origine'!R8*Blend!$D$10</f>
        <v>1.260204081632653</v>
      </c>
    </row>
    <row r="9" spans="1:18" x14ac:dyDescent="0.25">
      <c r="A9" s="1">
        <f>'VE-Origine'!A9*Blend!$D$10</f>
        <v>1.2728061224489795</v>
      </c>
      <c r="B9" s="1">
        <f>'VE-Origine'!B9*Blend!$D$10</f>
        <v>1.2728061224489795</v>
      </c>
      <c r="C9" s="1">
        <f>'VE-Origine'!C9*Blend!$D$10</f>
        <v>1.2198775510204081</v>
      </c>
      <c r="D9" s="1">
        <f>'VE-Origine'!D9*Blend!$D$10</f>
        <v>1.2114341836734694</v>
      </c>
      <c r="E9" s="1">
        <f>'VE-Origine'!E9*Blend!$D$10</f>
        <v>1.2395367346938775</v>
      </c>
      <c r="F9" s="1">
        <f>'VE-Origine'!F9*Blend!$D$10</f>
        <v>1.2167270408163264</v>
      </c>
      <c r="G9" s="1">
        <f>'VE-Origine'!G9*Blend!$D$10</f>
        <v>1.2019826530612243</v>
      </c>
      <c r="H9" s="1">
        <f>'VE-Origine'!H9*Blend!$D$10</f>
        <v>1.1999663265306122</v>
      </c>
      <c r="I9" s="1">
        <f>'VE-Origine'!I9*Blend!$D$10</f>
        <v>1.1844658163265305</v>
      </c>
      <c r="J9" s="1">
        <f>'VE-Origine'!J9*Blend!$D$10</f>
        <v>1.2360081632653059</v>
      </c>
      <c r="K9" s="1">
        <f>'VE-Origine'!K9*Blend!$D$10</f>
        <v>1.2413010204081631</v>
      </c>
      <c r="L9" s="1">
        <f>'VE-Origine'!L9*Blend!$D$10</f>
        <v>1.2652448979591835</v>
      </c>
      <c r="M9" s="1">
        <f>'VE-Origine'!M9*Blend!$D$10</f>
        <v>1.2539030612244897</v>
      </c>
      <c r="N9" s="1">
        <f>'VE-Origine'!N9*Blend!$D$10</f>
        <v>1.3080918367346939</v>
      </c>
      <c r="O9" s="1">
        <f>'VE-Origine'!O9*Blend!$D$10</f>
        <v>1.260204081632653</v>
      </c>
      <c r="P9" s="1">
        <f>'VE-Origine'!P9*Blend!$D$10</f>
        <v>1.2652448979591835</v>
      </c>
      <c r="Q9" s="1">
        <f>'VE-Origine'!Q9*Blend!$D$10</f>
        <v>1.2450816326530612</v>
      </c>
      <c r="R9" s="1">
        <f>'VE-Origine'!R9*Blend!$D$10</f>
        <v>1.2349999999999999</v>
      </c>
    </row>
    <row r="10" spans="1:18" x14ac:dyDescent="0.25">
      <c r="A10" s="1">
        <f>'VE-Origine'!A10*Blend!$D$10</f>
        <v>1.260204081632653</v>
      </c>
      <c r="B10" s="1">
        <f>'VE-Origine'!B10*Blend!$D$10</f>
        <v>1.260204081632653</v>
      </c>
      <c r="C10" s="1">
        <f>'VE-Origine'!C10*Blend!$D$10</f>
        <v>1.2260525510204081</v>
      </c>
      <c r="D10" s="1">
        <f>'VE-Origine'!D10*Blend!$D$10</f>
        <v>1.1930352040816325</v>
      </c>
      <c r="E10" s="1">
        <f>'VE-Origine'!E10*Blend!$D$10</f>
        <v>1.2183653061224489</v>
      </c>
      <c r="F10" s="1">
        <f>'VE-Origine'!F10*Blend!$D$10</f>
        <v>1.1921530612244897</v>
      </c>
      <c r="G10" s="1">
        <f>'VE-Origine'!G10*Blend!$D$10</f>
        <v>1.2055112244897959</v>
      </c>
      <c r="H10" s="1">
        <f>'VE-Origine'!H10*Blend!$D$10</f>
        <v>1.1944214285714285</v>
      </c>
      <c r="I10" s="1">
        <f>'VE-Origine'!I10*Blend!$D$10</f>
        <v>1.2029908163265306</v>
      </c>
      <c r="J10" s="1">
        <f>'VE-Origine'!J10*Blend!$D$10</f>
        <v>1.2139545918367347</v>
      </c>
      <c r="K10" s="1">
        <f>'VE-Origine'!K10*Blend!$D$10</f>
        <v>1.2522647959183673</v>
      </c>
      <c r="L10" s="1">
        <f>'VE-Origine'!L10*Blend!$D$10</f>
        <v>1.2507525510204081</v>
      </c>
      <c r="M10" s="1">
        <f>'VE-Origine'!M10*Blend!$D$10</f>
        <v>1.2539030612244897</v>
      </c>
      <c r="N10" s="1">
        <f>'VE-Origine'!N10*Blend!$D$10</f>
        <v>1.2891887755102038</v>
      </c>
      <c r="O10" s="1">
        <f>'VE-Origine'!O10*Blend!$D$10</f>
        <v>1.2501224489795917</v>
      </c>
      <c r="P10" s="1">
        <f>'VE-Origine'!P10*Blend!$D$10</f>
        <v>1.2387806122448979</v>
      </c>
      <c r="Q10" s="1">
        <f>'VE-Origine'!Q10*Blend!$D$10</f>
        <v>1.2299591836734693</v>
      </c>
      <c r="R10" s="1">
        <f>'VE-Origine'!R10*Blend!$D$10</f>
        <v>1.2223979591836733</v>
      </c>
    </row>
    <row r="11" spans="1:18" x14ac:dyDescent="0.25">
      <c r="A11" s="1">
        <f>'VE-Origine'!A11*Blend!$D$10</f>
        <v>1.2476020408163264</v>
      </c>
      <c r="B11" s="1">
        <f>'VE-Origine'!B11*Blend!$D$10</f>
        <v>1.2476020408163264</v>
      </c>
      <c r="C11" s="1">
        <f>'VE-Origine'!C11*Blend!$D$10</f>
        <v>1.2034948979591835</v>
      </c>
      <c r="D11" s="1">
        <f>'VE-Origine'!D11*Blend!$D$10</f>
        <v>1.1922790816326529</v>
      </c>
      <c r="E11" s="1">
        <f>'VE-Origine'!E11*Blend!$D$10</f>
        <v>1.1971938775510202</v>
      </c>
      <c r="F11" s="1">
        <f>'VE-Origine'!F11*Blend!$D$10</f>
        <v>1.1677051020408162</v>
      </c>
      <c r="G11" s="1">
        <f>'VE-Origine'!G11*Blend!$D$10</f>
        <v>1.17904693877551</v>
      </c>
      <c r="H11" s="1">
        <f>'VE-Origine'!H11*Blend!$D$10</f>
        <v>1.1837096938775509</v>
      </c>
      <c r="I11" s="1">
        <f>'VE-Origine'!I11*Blend!$D$10</f>
        <v>1.2041249999999999</v>
      </c>
      <c r="J11" s="1">
        <f>'VE-Origine'!J11*Blend!$D$10</f>
        <v>1.2275647959183673</v>
      </c>
      <c r="K11" s="1">
        <f>'VE-Origine'!K11*Blend!$D$10</f>
        <v>1.2639846938775507</v>
      </c>
      <c r="L11" s="1">
        <f>'VE-Origine'!L11*Blend!$D$10</f>
        <v>1.2223979591836733</v>
      </c>
      <c r="M11" s="1">
        <f>'VE-Origine'!M11*Blend!$D$10</f>
        <v>1.2570535714285713</v>
      </c>
      <c r="N11" s="1">
        <f>'VE-Origine'!N11*Blend!$D$10</f>
        <v>1.2570535714285713</v>
      </c>
      <c r="O11" s="1">
        <f>'VE-Origine'!O11*Blend!$D$10</f>
        <v>1.2413010204081631</v>
      </c>
      <c r="P11" s="1">
        <f>'VE-Origine'!P11*Blend!$D$10</f>
        <v>1.2539030612244897</v>
      </c>
      <c r="Q11" s="1">
        <f>'VE-Origine'!Q11*Blend!$D$10</f>
        <v>1.2349999999999999</v>
      </c>
      <c r="R11" s="1">
        <f>'VE-Origine'!R11*Blend!$D$10</f>
        <v>1.2223979591836733</v>
      </c>
    </row>
    <row r="12" spans="1:18" x14ac:dyDescent="0.25">
      <c r="A12" s="1">
        <f>'VE-Origine'!A12*Blend!$D$10</f>
        <v>1.2476020408163264</v>
      </c>
      <c r="B12" s="1">
        <f>'VE-Origine'!B12*Blend!$D$10</f>
        <v>1.2476020408163264</v>
      </c>
      <c r="C12" s="1">
        <f>'VE-Origine'!C12*Blend!$D$10</f>
        <v>1.2034948979591835</v>
      </c>
      <c r="D12" s="1">
        <f>'VE-Origine'!D12*Blend!$D$10</f>
        <v>1.1782908163265307</v>
      </c>
      <c r="E12" s="1">
        <f>'VE-Origine'!E12*Blend!$D$10</f>
        <v>1.1467857142857143</v>
      </c>
      <c r="F12" s="1">
        <f>'VE-Origine'!F12*Blend!$D$10</f>
        <v>1.1656887755102041</v>
      </c>
      <c r="G12" s="1">
        <f>'VE-Origine'!G12*Blend!$D$10</f>
        <v>1.1544729591836733</v>
      </c>
      <c r="H12" s="1">
        <f>'VE-Origine'!H12*Blend!$D$10</f>
        <v>1.170477551020408</v>
      </c>
      <c r="I12" s="1">
        <f>'VE-Origine'!I12*Blend!$D$10</f>
        <v>1.1824494897959184</v>
      </c>
      <c r="J12" s="1">
        <f>'VE-Origine'!J12*Blend!$D$10</f>
        <v>1.2413010204081631</v>
      </c>
      <c r="K12" s="1">
        <f>'VE-Origine'!K12*Blend!$D$10</f>
        <v>1.2444515306122448</v>
      </c>
      <c r="L12" s="1">
        <f>'VE-Origine'!L12*Blend!$D$10</f>
        <v>1.2476020408163264</v>
      </c>
      <c r="M12" s="1">
        <f>'VE-Origine'!M12*Blend!$D$10</f>
        <v>1.2413010204081631</v>
      </c>
      <c r="N12" s="1">
        <f>'VE-Origine'!N12*Blend!$D$10</f>
        <v>1.2381505102040815</v>
      </c>
      <c r="O12" s="1">
        <f>'VE-Origine'!O12*Blend!$D$10</f>
        <v>1.2223979591836733</v>
      </c>
      <c r="P12" s="1">
        <f>'VE-Origine'!P12*Blend!$D$10</f>
        <v>1.2450816326530612</v>
      </c>
      <c r="Q12" s="1">
        <f>'VE-Origine'!Q12*Blend!$D$10</f>
        <v>1.2223979591836733</v>
      </c>
      <c r="R12" s="1">
        <f>'VE-Origine'!R12*Blend!$D$10</f>
        <v>1.1971938775510202</v>
      </c>
    </row>
    <row r="13" spans="1:18" x14ac:dyDescent="0.25">
      <c r="A13" s="1">
        <f>'VE-Origine'!A13*Blend!$D$10</f>
        <v>1.2476020408163264</v>
      </c>
      <c r="B13" s="1">
        <f>'VE-Origine'!B13*Blend!$D$10</f>
        <v>1.2476020408163264</v>
      </c>
      <c r="C13" s="1">
        <f>'VE-Origine'!C13*Blend!$D$10</f>
        <v>1.2034948979591835</v>
      </c>
      <c r="D13" s="1">
        <f>'VE-Origine'!D13*Blend!$D$10</f>
        <v>1.1782908163265307</v>
      </c>
      <c r="E13" s="1">
        <f>'VE-Origine'!E13*Blend!$D$10</f>
        <v>1.1467857142857143</v>
      </c>
      <c r="F13" s="1">
        <f>'VE-Origine'!F13*Blend!$D$10</f>
        <v>1.140484693877551</v>
      </c>
      <c r="G13" s="1">
        <f>'VE-Origine'!G13*Blend!$D$10</f>
        <v>1.1196913265306121</v>
      </c>
      <c r="H13" s="1">
        <f>'VE-Origine'!H13*Blend!$D$10</f>
        <v>1.1505663265306123</v>
      </c>
      <c r="I13" s="1">
        <f>'VE-Origine'!I13*Blend!$D$10</f>
        <v>1.1748882653061223</v>
      </c>
      <c r="J13" s="1">
        <f>'VE-Origine'!J13*Blend!$D$10</f>
        <v>1.2639846938775507</v>
      </c>
      <c r="K13" s="1">
        <f>'VE-Origine'!K13*Blend!$D$10</f>
        <v>1.260204081632653</v>
      </c>
      <c r="L13" s="1">
        <f>'VE-Origine'!L13*Blend!$D$10</f>
        <v>1.2381505102040815</v>
      </c>
      <c r="M13" s="1">
        <f>'VE-Origine'!M13*Blend!$D$10</f>
        <v>1.225548469387755</v>
      </c>
      <c r="N13" s="1">
        <f>'VE-Origine'!N13*Blend!$D$10</f>
        <v>1.2223979591836733</v>
      </c>
      <c r="O13" s="1">
        <f>'VE-Origine'!O13*Blend!$D$10</f>
        <v>1.2097959183673468</v>
      </c>
      <c r="P13" s="1">
        <f>'VE-Origine'!P13*Blend!$D$10</f>
        <v>1.2299591836734693</v>
      </c>
      <c r="Q13" s="1">
        <f>'VE-Origine'!Q13*Blend!$D$10</f>
        <v>1.2034948979591835</v>
      </c>
      <c r="R13" s="1">
        <f>'VE-Origine'!R13*Blend!$D$10</f>
        <v>1.2123163265306121</v>
      </c>
    </row>
    <row r="14" spans="1:18" x14ac:dyDescent="0.25">
      <c r="A14" s="1">
        <f>'VE-Origine'!A14*Blend!$D$10</f>
        <v>1.2476020408163264</v>
      </c>
      <c r="B14" s="1">
        <f>'VE-Origine'!B14*Blend!$D$10</f>
        <v>1.2476020408163264</v>
      </c>
      <c r="C14" s="1">
        <f>'VE-Origine'!C14*Blend!$D$10</f>
        <v>1.2034948979591835</v>
      </c>
      <c r="D14" s="1">
        <f>'VE-Origine'!D14*Blend!$D$10</f>
        <v>1.1782908163265307</v>
      </c>
      <c r="E14" s="1">
        <f>'VE-Origine'!E14*Blend!$D$10</f>
        <v>1.1467857142857143</v>
      </c>
      <c r="F14" s="1">
        <f>'VE-Origine'!F14*Blend!$D$10</f>
        <v>1.140484693877551</v>
      </c>
      <c r="G14" s="1">
        <f>'VE-Origine'!G14*Blend!$D$10</f>
        <v>1.1450214285714284</v>
      </c>
      <c r="H14" s="1">
        <f>'VE-Origine'!H14*Blend!$D$10</f>
        <v>1.1814413265306121</v>
      </c>
      <c r="I14" s="1">
        <f>'VE-Origine'!I14*Blend!$D$10</f>
        <v>1.2349999999999999</v>
      </c>
      <c r="J14" s="1">
        <f>'VE-Origine'!J14*Blend!$D$10</f>
        <v>1.2413010204081631</v>
      </c>
      <c r="K14" s="1">
        <f>'VE-Origine'!K14*Blend!$D$10</f>
        <v>1.2286989795918366</v>
      </c>
      <c r="L14" s="1">
        <f>'VE-Origine'!L14*Blend!$D$10</f>
        <v>1.2223979591836733</v>
      </c>
      <c r="M14" s="1">
        <f>'VE-Origine'!M14*Blend!$D$10</f>
        <v>1.2003443877551019</v>
      </c>
      <c r="N14" s="1">
        <f>'VE-Origine'!N14*Blend!$D$10</f>
        <v>1.225548469387755</v>
      </c>
      <c r="O14" s="1">
        <f>'VE-Origine'!O14*Blend!$D$10</f>
        <v>1.2097959183673468</v>
      </c>
      <c r="P14" s="1">
        <f>'VE-Origine'!P14*Blend!$D$10</f>
        <v>1.260204081632653</v>
      </c>
      <c r="Q14" s="1">
        <f>'VE-Origine'!Q14*Blend!$D$10</f>
        <v>1.2312193877551019</v>
      </c>
      <c r="R14" s="1">
        <f>'VE-Origine'!R14*Blend!$D$10</f>
        <v>1.2349999999999999</v>
      </c>
    </row>
    <row r="15" spans="1:18" x14ac:dyDescent="0.25">
      <c r="A15" s="1">
        <f>'VE-Origine'!A15*Blend!$D$10</f>
        <v>1.2476020408163264</v>
      </c>
      <c r="B15" s="1">
        <f>'VE-Origine'!B15*Blend!$D$10</f>
        <v>1.2476020408163264</v>
      </c>
      <c r="C15" s="1">
        <f>'VE-Origine'!C15*Blend!$D$10</f>
        <v>1.2034948979591835</v>
      </c>
      <c r="D15" s="1">
        <f>'VE-Origine'!D15*Blend!$D$10</f>
        <v>1.1782908163265307</v>
      </c>
      <c r="E15" s="1">
        <f>'VE-Origine'!E15*Blend!$D$10</f>
        <v>1.1467857142857143</v>
      </c>
      <c r="F15" s="1">
        <f>'VE-Origine'!F15*Blend!$D$10</f>
        <v>1.140484693877551</v>
      </c>
      <c r="G15" s="1">
        <f>'VE-Origine'!G15*Blend!$D$10</f>
        <v>1.1450214285714284</v>
      </c>
      <c r="H15" s="1">
        <f>'VE-Origine'!H15*Blend!$D$10</f>
        <v>1.1814413265306121</v>
      </c>
      <c r="I15" s="1">
        <f>'VE-Origine'!I15*Blend!$D$10</f>
        <v>1.2349999999999999</v>
      </c>
      <c r="J15" s="1">
        <f>'VE-Origine'!J15*Blend!$D$10</f>
        <v>1.215088775510204</v>
      </c>
      <c r="K15" s="1">
        <f>'VE-Origine'!K15*Blend!$D$10</f>
        <v>1.2286989795918366</v>
      </c>
      <c r="L15" s="1">
        <f>'VE-Origine'!L15*Blend!$D$10</f>
        <v>1.2177352040816327</v>
      </c>
      <c r="M15" s="1">
        <f>'VE-Origine'!M15*Blend!$D$10</f>
        <v>1.1911448979591837</v>
      </c>
      <c r="N15" s="1">
        <f>'VE-Origine'!N15*Blend!$D$10</f>
        <v>1.2208857142857141</v>
      </c>
      <c r="O15" s="1">
        <f>'VE-Origine'!O15*Blend!$D$10</f>
        <v>1.2309673469387754</v>
      </c>
      <c r="P15" s="1">
        <f>'VE-Origine'!P15*Blend!$D$10</f>
        <v>1.260204081632653</v>
      </c>
      <c r="Q15" s="1">
        <f>'VE-Origine'!Q15*Blend!$D$10</f>
        <v>1.2312193877551019</v>
      </c>
      <c r="R15" s="1">
        <f>'VE-Origine'!R15*Blend!$D$10</f>
        <v>1.1296469387755101</v>
      </c>
    </row>
    <row r="16" spans="1:18" x14ac:dyDescent="0.25">
      <c r="A16" s="1">
        <f>'VE-Origine'!A16*Blend!$D$10</f>
        <v>1.2476020408163264</v>
      </c>
      <c r="B16" s="1">
        <f>'VE-Origine'!B16*Blend!$D$10</f>
        <v>1.2476020408163264</v>
      </c>
      <c r="C16" s="1">
        <f>'VE-Origine'!C16*Blend!$D$10</f>
        <v>1.2034948979591835</v>
      </c>
      <c r="D16" s="1">
        <f>'VE-Origine'!D16*Blend!$D$10</f>
        <v>1.1782908163265307</v>
      </c>
      <c r="E16" s="1">
        <f>'VE-Origine'!E16*Blend!$D$10</f>
        <v>1.1467857142857143</v>
      </c>
      <c r="F16" s="1">
        <f>'VE-Origine'!F16*Blend!$D$10</f>
        <v>1.140484693877551</v>
      </c>
      <c r="G16" s="1">
        <f>'VE-Origine'!G16*Blend!$D$10</f>
        <v>1.1450214285714284</v>
      </c>
      <c r="H16" s="1">
        <f>'VE-Origine'!H16*Blend!$D$10</f>
        <v>1.1814413265306121</v>
      </c>
      <c r="I16" s="1">
        <f>'VE-Origine'!I16*Blend!$D$10</f>
        <v>1.2349999999999999</v>
      </c>
      <c r="J16" s="1">
        <f>'VE-Origine'!J16*Blend!$D$10</f>
        <v>1.2138285714285713</v>
      </c>
      <c r="K16" s="1">
        <f>'VE-Origine'!K16*Blend!$D$10</f>
        <v>1.1982020408163263</v>
      </c>
      <c r="L16" s="1">
        <f>'VE-Origine'!L16*Blend!$D$10</f>
        <v>1.2160969387755101</v>
      </c>
      <c r="M16" s="1">
        <f>'VE-Origine'!M16*Blend!$D$10</f>
        <v>1.1877423469387753</v>
      </c>
      <c r="N16" s="1">
        <f>'VE-Origine'!N16*Blend!$D$10</f>
        <v>1.2072755102040815</v>
      </c>
      <c r="O16" s="1">
        <f>'VE-Origine'!O16*Blend!$D$10</f>
        <v>1.2387806122448979</v>
      </c>
      <c r="P16" s="1">
        <f>'VE-Origine'!P16*Blend!$D$10</f>
        <v>1.2205076530612244</v>
      </c>
      <c r="Q16" s="1">
        <f>'VE-Origine'!Q16*Blend!$D$10</f>
        <v>1.1823234693877551</v>
      </c>
      <c r="R16" s="1">
        <f>'VE-Origine'!R16*Blend!$D$10</f>
        <v>1.1270005102040814</v>
      </c>
    </row>
    <row r="17" spans="1:18" x14ac:dyDescent="0.25">
      <c r="A17" s="1">
        <f>'VE-Origine'!A17*Blend!$D$10</f>
        <v>1.2476020408163264</v>
      </c>
      <c r="B17" s="1">
        <f>'VE-Origine'!B17*Blend!$D$10</f>
        <v>1.2476020408163264</v>
      </c>
      <c r="C17" s="1">
        <f>'VE-Origine'!C17*Blend!$D$10</f>
        <v>1.2034948979591835</v>
      </c>
      <c r="D17" s="1">
        <f>'VE-Origine'!D17*Blend!$D$10</f>
        <v>1.1782908163265307</v>
      </c>
      <c r="E17" s="1">
        <f>'VE-Origine'!E17*Blend!$D$10</f>
        <v>1.1467857142857143</v>
      </c>
      <c r="F17" s="1">
        <f>'VE-Origine'!F17*Blend!$D$10</f>
        <v>1.140484693877551</v>
      </c>
      <c r="G17" s="1">
        <f>'VE-Origine'!G17*Blend!$D$10</f>
        <v>1.1450214285714284</v>
      </c>
      <c r="H17" s="1">
        <f>'VE-Origine'!H17*Blend!$D$10</f>
        <v>1.1814413265306121</v>
      </c>
      <c r="I17" s="1">
        <f>'VE-Origine'!I17*Blend!$D$10</f>
        <v>1.2349999999999999</v>
      </c>
      <c r="J17" s="1">
        <f>'VE-Origine'!J17*Blend!$D$10</f>
        <v>1.2124423469387753</v>
      </c>
      <c r="K17" s="1">
        <f>'VE-Origine'!K17*Blend!$D$10</f>
        <v>1.1656887755102041</v>
      </c>
      <c r="L17" s="1">
        <f>'VE-Origine'!L17*Blend!$D$10</f>
        <v>1.1976979591836734</v>
      </c>
      <c r="M17" s="1">
        <f>'VE-Origine'!M17*Blend!$D$10</f>
        <v>1.1693433673469387</v>
      </c>
      <c r="N17" s="1">
        <f>'VE-Origine'!N17*Blend!$D$10</f>
        <v>1.1927831632653061</v>
      </c>
      <c r="O17" s="1">
        <f>'VE-Origine'!O17*Blend!$D$10</f>
        <v>1.2387806122448979</v>
      </c>
      <c r="P17" s="1">
        <f>'VE-Origine'!P17*Blend!$D$10</f>
        <v>1.1782908163265307</v>
      </c>
      <c r="Q17" s="1">
        <f>'VE-Origine'!Q17*Blend!$D$10</f>
        <v>1.1304030612244897</v>
      </c>
      <c r="R17" s="1">
        <f>'VE-Origine'!R17*Blend!$D$10</f>
        <v>1.1243540816326529</v>
      </c>
    </row>
    <row r="18" spans="1:18" x14ac:dyDescent="0.25">
      <c r="A18" s="1">
        <f>'VE-Origine'!A18*Blend!$D$10</f>
        <v>1.2476020408163264</v>
      </c>
      <c r="B18" s="1">
        <f>'VE-Origine'!B18*Blend!$D$10</f>
        <v>1.2476020408163264</v>
      </c>
      <c r="C18" s="1">
        <f>'VE-Origine'!C18*Blend!$D$10</f>
        <v>1.2034948979591835</v>
      </c>
      <c r="D18" s="1">
        <f>'VE-Origine'!D18*Blend!$D$10</f>
        <v>1.1782908163265307</v>
      </c>
      <c r="E18" s="1">
        <f>'VE-Origine'!E18*Blend!$D$10</f>
        <v>1.1467857142857143</v>
      </c>
      <c r="F18" s="1">
        <f>'VE-Origine'!F18*Blend!$D$10</f>
        <v>1.140484693877551</v>
      </c>
      <c r="G18" s="1">
        <f>'VE-Origine'!G18*Blend!$D$10</f>
        <v>1.1450214285714284</v>
      </c>
      <c r="H18" s="1">
        <f>'VE-Origine'!H18*Blend!$D$10</f>
        <v>1.1814413265306121</v>
      </c>
      <c r="I18" s="1">
        <f>'VE-Origine'!I18*Blend!$D$10</f>
        <v>1.2349999999999999</v>
      </c>
      <c r="J18" s="1">
        <f>'VE-Origine'!J18*Blend!$D$10</f>
        <v>1.2091658163265306</v>
      </c>
      <c r="K18" s="1">
        <f>'VE-Origine'!K18*Blend!$D$10</f>
        <v>1.1573714285714285</v>
      </c>
      <c r="L18" s="1">
        <f>'VE-Origine'!L18*Blend!$D$10</f>
        <v>1.1535908163265305</v>
      </c>
      <c r="M18" s="1">
        <f>'VE-Origine'!M18*Blend!$D$10</f>
        <v>1.1252362244897958</v>
      </c>
      <c r="N18" s="1">
        <f>'VE-Origine'!N18*Blend!$D$10</f>
        <v>1.1581275510204081</v>
      </c>
      <c r="O18" s="1">
        <f>'VE-Origine'!O18*Blend!$D$10</f>
        <v>1.1757704081632652</v>
      </c>
      <c r="P18" s="1">
        <f>'VE-Origine'!P18*Blend!$D$10</f>
        <v>1.169973469387755</v>
      </c>
      <c r="Q18" s="1">
        <f>'VE-Origine'!Q18*Blend!$D$10</f>
        <v>1.1220857142857141</v>
      </c>
      <c r="R18" s="1">
        <f>'VE-Origine'!R18*Blend!$D$10</f>
        <v>1.117675</v>
      </c>
    </row>
    <row r="19" spans="1:18" x14ac:dyDescent="0.25">
      <c r="A19" s="1">
        <f>'VE-Origine'!A19*Blend!$D$10</f>
        <v>1.2476020408163264</v>
      </c>
      <c r="B19" s="1">
        <f>'VE-Origine'!B19*Blend!$D$10</f>
        <v>1.2476020408163264</v>
      </c>
      <c r="C19" s="1">
        <f>'VE-Origine'!C19*Blend!$D$10</f>
        <v>1.2034948979591835</v>
      </c>
      <c r="D19" s="1">
        <f>'VE-Origine'!D19*Blend!$D$10</f>
        <v>1.1782908163265307</v>
      </c>
      <c r="E19" s="1">
        <f>'VE-Origine'!E19*Blend!$D$10</f>
        <v>1.1467857142857143</v>
      </c>
      <c r="F19" s="1">
        <f>'VE-Origine'!F19*Blend!$D$10</f>
        <v>1.140484693877551</v>
      </c>
      <c r="G19" s="1">
        <f>'VE-Origine'!G19*Blend!$D$10</f>
        <v>1.1450214285714284</v>
      </c>
      <c r="H19" s="1">
        <f>'VE-Origine'!H19*Blend!$D$10</f>
        <v>1.1814413265306121</v>
      </c>
      <c r="I19" s="1">
        <f>'VE-Origine'!I19*Blend!$D$10</f>
        <v>1.2349999999999999</v>
      </c>
      <c r="J19" s="1">
        <f>'VE-Origine'!J19*Blend!$D$10</f>
        <v>1.2024867346938775</v>
      </c>
      <c r="K19" s="1">
        <f>'VE-Origine'!K19*Blend!$D$10</f>
        <v>1.140484693877551</v>
      </c>
      <c r="L19" s="1">
        <f>'VE-Origine'!L19*Blend!$D$10</f>
        <v>1.1384683673469387</v>
      </c>
      <c r="M19" s="1">
        <f>'VE-Origine'!M19*Blend!$D$10</f>
        <v>1.110113775510204</v>
      </c>
      <c r="N19" s="1">
        <f>'VE-Origine'!N19*Blend!$D$10</f>
        <v>1.1430051020408163</v>
      </c>
      <c r="O19" s="1">
        <f>'VE-Origine'!O19*Blend!$D$10</f>
        <v>1.1606479591836734</v>
      </c>
      <c r="P19" s="1">
        <f>'VE-Origine'!P19*Blend!$D$10</f>
        <v>1.1530867346938776</v>
      </c>
      <c r="Q19" s="1">
        <f>'VE-Origine'!Q19*Blend!$D$10</f>
        <v>1.1051989795918367</v>
      </c>
      <c r="R19" s="1">
        <f>'VE-Origine'!R19*Blend!$D$10</f>
        <v>1.1044428571428571</v>
      </c>
    </row>
    <row r="20" spans="1:18" x14ac:dyDescent="0.25">
      <c r="A20" s="1">
        <f>'VE-Origine'!A20*Blend!$D$10</f>
        <v>1.2476020408163264</v>
      </c>
      <c r="B20" s="1">
        <f>'VE-Origine'!B20*Blend!$D$10</f>
        <v>1.2476020408163264</v>
      </c>
      <c r="C20" s="1">
        <f>'VE-Origine'!C20*Blend!$D$10</f>
        <v>1.2034948979591835</v>
      </c>
      <c r="D20" s="1">
        <f>'VE-Origine'!D20*Blend!$D$10</f>
        <v>1.1782908163265307</v>
      </c>
      <c r="E20" s="1">
        <f>'VE-Origine'!E20*Blend!$D$10</f>
        <v>1.1467857142857143</v>
      </c>
      <c r="F20" s="1">
        <f>'VE-Origine'!F20*Blend!$D$10</f>
        <v>1.140484693877551</v>
      </c>
      <c r="G20" s="1">
        <f>'VE-Origine'!G20*Blend!$D$10</f>
        <v>1.1450214285714284</v>
      </c>
      <c r="H20" s="1">
        <f>'VE-Origine'!H20*Blend!$D$10</f>
        <v>1.1814413265306121</v>
      </c>
      <c r="I20" s="1">
        <f>'VE-Origine'!I20*Blend!$D$10</f>
        <v>1.2349999999999999</v>
      </c>
      <c r="J20" s="1">
        <f>'VE-Origine'!J20*Blend!$D$10</f>
        <v>1.2024867346938775</v>
      </c>
      <c r="K20" s="1">
        <f>'VE-Origine'!K20*Blend!$D$10</f>
        <v>1.140484693877551</v>
      </c>
      <c r="L20" s="1">
        <f>'VE-Origine'!L20*Blend!$D$10</f>
        <v>1.1283867346938774</v>
      </c>
      <c r="M20" s="1">
        <f>'VE-Origine'!M20*Blend!$D$10</f>
        <v>1.1000321428571427</v>
      </c>
      <c r="N20" s="1">
        <f>'VE-Origine'!N20*Blend!$D$10</f>
        <v>1.132923469387755</v>
      </c>
      <c r="O20" s="1">
        <f>'VE-Origine'!O20*Blend!$D$10</f>
        <v>1.1505663265306123</v>
      </c>
      <c r="P20" s="1">
        <f>'VE-Origine'!P20*Blend!$D$10</f>
        <v>1.1530867346938776</v>
      </c>
      <c r="Q20" s="1">
        <f>'VE-Origine'!Q20*Blend!$D$10</f>
        <v>1.1051989795918367</v>
      </c>
      <c r="R20" s="1">
        <f>'VE-Origine'!R20*Blend!$D$10</f>
        <v>1.1044428571428571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I33" sqref="I33"/>
    </sheetView>
  </sheetViews>
  <sheetFormatPr baseColWidth="10" defaultRowHeight="15" x14ac:dyDescent="0.25"/>
  <sheetData>
    <row r="1" spans="1:18" x14ac:dyDescent="0.25">
      <c r="A1" s="1">
        <f>'VE-Origine'!A1*Blend!$E$10</f>
        <v>1.3673214285714284</v>
      </c>
      <c r="B1" s="1">
        <f>'VE-Origine'!B1*Blend!$E$10</f>
        <v>1.3673214285714284</v>
      </c>
      <c r="C1" s="1">
        <f>'VE-Origine'!C1*Blend!$E$10</f>
        <v>1.3370765306122447</v>
      </c>
      <c r="D1" s="1">
        <f>'VE-Origine'!D1*Blend!$E$10</f>
        <v>1.3559795918367348</v>
      </c>
      <c r="E1" s="1">
        <f>'VE-Origine'!E1*Blend!$E$10</f>
        <v>1.3143928571428569</v>
      </c>
      <c r="F1" s="1">
        <f>'VE-Origine'!F1*Blend!$E$10</f>
        <v>1.3017908163265304</v>
      </c>
      <c r="G1" s="1">
        <f>'VE-Origine'!G1*Blend!$E$10</f>
        <v>1.3295153061224487</v>
      </c>
      <c r="H1" s="1">
        <f>'VE-Origine'!H1*Blend!$E$10</f>
        <v>1.3307755102040817</v>
      </c>
      <c r="I1" s="1">
        <f>'VE-Origine'!I1*Blend!$E$10</f>
        <v>1.2652448979591835</v>
      </c>
      <c r="J1" s="1">
        <f>'VE-Origine'!J1*Blend!$E$10</f>
        <v>1.231723469387755</v>
      </c>
      <c r="K1" s="1">
        <f>'VE-Origine'!K1*Blend!$E$10</f>
        <v>1.2163489795918365</v>
      </c>
      <c r="L1" s="1">
        <f>'VE-Origine'!L1*Blend!$E$10</f>
        <v>1.2891887755102038</v>
      </c>
      <c r="M1" s="1">
        <f>'VE-Origine'!M1*Blend!$E$10</f>
        <v>1.3988265306122449</v>
      </c>
      <c r="N1" s="1">
        <f>'VE-Origine'!N1*Blend!$E$10</f>
        <v>1.2570535714285713</v>
      </c>
      <c r="O1" s="1">
        <f>'VE-Origine'!O1*Blend!$E$10</f>
        <v>1.2639846938775507</v>
      </c>
      <c r="P1" s="1">
        <f>'VE-Origine'!P1*Blend!$E$10</f>
        <v>1.260204081632653</v>
      </c>
      <c r="Q1" s="1">
        <f>'VE-Origine'!Q1*Blend!$E$10</f>
        <v>1.267765306122449</v>
      </c>
      <c r="R1" s="1">
        <f>'VE-Origine'!R1*Blend!$E$10</f>
        <v>1.285408163265306</v>
      </c>
    </row>
    <row r="2" spans="1:18" x14ac:dyDescent="0.25">
      <c r="A2" s="1">
        <f>'VE-Origine'!A2*Blend!$E$10</f>
        <v>1.3673214285714284</v>
      </c>
      <c r="B2" s="1">
        <f>'VE-Origine'!B2*Blend!$E$10</f>
        <v>1.3673214285714284</v>
      </c>
      <c r="C2" s="1">
        <f>'VE-Origine'!C2*Blend!$E$10</f>
        <v>1.3421173469387753</v>
      </c>
      <c r="D2" s="1">
        <f>'VE-Origine'!D2*Blend!$E$10</f>
        <v>1.2917091836734691</v>
      </c>
      <c r="E2" s="1">
        <f>'VE-Origine'!E2*Blend!$E$10</f>
        <v>1.285408163265306</v>
      </c>
      <c r="F2" s="1">
        <f>'VE-Origine'!F2*Blend!$E$10</f>
        <v>1.3030510204081631</v>
      </c>
      <c r="G2" s="1">
        <f>'VE-Origine'!G2*Blend!$E$10</f>
        <v>1.3131326530612244</v>
      </c>
      <c r="H2" s="1">
        <f>'VE-Origine'!H2*Blend!$E$10</f>
        <v>1.2942295918367346</v>
      </c>
      <c r="I2" s="1">
        <f>'VE-Origine'!I2*Blend!$E$10</f>
        <v>1.2198775510204081</v>
      </c>
      <c r="J2" s="1">
        <f>'VE-Origine'!J2*Blend!$E$10</f>
        <v>1.2289510204081631</v>
      </c>
      <c r="K2" s="1">
        <f>'VE-Origine'!K2*Blend!$E$10</f>
        <v>1.2196255102040816</v>
      </c>
      <c r="L2" s="1">
        <f>'VE-Origine'!L2*Blend!$E$10</f>
        <v>1.3055714285714286</v>
      </c>
      <c r="M2" s="1">
        <f>'VE-Origine'!M2*Blend!$E$10</f>
        <v>1.3988265306122449</v>
      </c>
      <c r="N2" s="1">
        <f>'VE-Origine'!N2*Blend!$E$10</f>
        <v>1.2570535714285713</v>
      </c>
      <c r="O2" s="1">
        <f>'VE-Origine'!O2*Blend!$E$10</f>
        <v>1.2639846938775507</v>
      </c>
      <c r="P2" s="1">
        <f>'VE-Origine'!P2*Blend!$E$10</f>
        <v>1.260204081632653</v>
      </c>
      <c r="Q2" s="1">
        <f>'VE-Origine'!Q2*Blend!$E$10</f>
        <v>1.267765306122449</v>
      </c>
      <c r="R2" s="1">
        <f>'VE-Origine'!R2*Blend!$E$10</f>
        <v>1.285408163265306</v>
      </c>
    </row>
    <row r="3" spans="1:18" x14ac:dyDescent="0.25">
      <c r="A3" s="1">
        <f>'VE-Origine'!A3*Blend!$E$10</f>
        <v>1.3446377551020408</v>
      </c>
      <c r="B3" s="1">
        <f>'VE-Origine'!B3*Blend!$E$10</f>
        <v>1.3446377551020408</v>
      </c>
      <c r="C3" s="1">
        <f>'VE-Origine'!C3*Blend!$E$10</f>
        <v>1.3370765306122447</v>
      </c>
      <c r="D3" s="1">
        <f>'VE-Origine'!D3*Blend!$E$10</f>
        <v>1.281627551020408</v>
      </c>
      <c r="E3" s="1">
        <f>'VE-Origine'!E3*Blend!$E$10</f>
        <v>1.27784693877551</v>
      </c>
      <c r="F3" s="1">
        <f>'VE-Origine'!F3*Blend!$E$10</f>
        <v>1.2866683673469386</v>
      </c>
      <c r="G3" s="1">
        <f>'VE-Origine'!G3*Blend!$E$10</f>
        <v>1.3131326530612244</v>
      </c>
      <c r="H3" s="1">
        <f>'VE-Origine'!H3*Blend!$E$10</f>
        <v>1.2828877551020408</v>
      </c>
      <c r="I3" s="1">
        <f>'VE-Origine'!I3*Blend!$E$10</f>
        <v>1.2230280612244897</v>
      </c>
      <c r="J3" s="1">
        <f>'VE-Origine'!J3*Blend!$E$10</f>
        <v>1.2260525510204081</v>
      </c>
      <c r="K3" s="1">
        <f>'VE-Origine'!K3*Blend!$E$10</f>
        <v>1.2229020408163265</v>
      </c>
      <c r="L3" s="1">
        <f>'VE-Origine'!L3*Blend!$E$10</f>
        <v>1.3232142857142857</v>
      </c>
      <c r="M3" s="1">
        <f>'VE-Origine'!M3*Blend!$E$10</f>
        <v>1.3307755102040817</v>
      </c>
      <c r="N3" s="1">
        <f>'VE-Origine'!N3*Blend!$E$10</f>
        <v>1.2570535714285713</v>
      </c>
      <c r="O3" s="1">
        <f>'VE-Origine'!O3*Blend!$E$10</f>
        <v>1.2639846938775507</v>
      </c>
      <c r="P3" s="1">
        <f>'VE-Origine'!P3*Blend!$E$10</f>
        <v>1.260204081632653</v>
      </c>
      <c r="Q3" s="1">
        <f>'VE-Origine'!Q3*Blend!$E$10</f>
        <v>1.267765306122449</v>
      </c>
      <c r="R3" s="1">
        <f>'VE-Origine'!R3*Blend!$E$10</f>
        <v>1.285408163265306</v>
      </c>
    </row>
    <row r="4" spans="1:18" x14ac:dyDescent="0.25">
      <c r="A4" s="1">
        <f>'VE-Origine'!A4*Blend!$E$10</f>
        <v>1.3433775510204082</v>
      </c>
      <c r="B4" s="1">
        <f>'VE-Origine'!B4*Blend!$E$10</f>
        <v>1.3433775510204082</v>
      </c>
      <c r="C4" s="1">
        <f>'VE-Origine'!C4*Blend!$E$10</f>
        <v>1.3030510204081631</v>
      </c>
      <c r="D4" s="1">
        <f>'VE-Origine'!D4*Blend!$E$10</f>
        <v>1.2690255102040815</v>
      </c>
      <c r="E4" s="1">
        <f>'VE-Origine'!E4*Blend!$E$10</f>
        <v>1.266505102040816</v>
      </c>
      <c r="F4" s="1">
        <f>'VE-Origine'!F4*Blend!$E$10</f>
        <v>1.2828877551020408</v>
      </c>
      <c r="G4" s="1">
        <f>'VE-Origine'!G4*Blend!$E$10</f>
        <v>1.2803673469387755</v>
      </c>
      <c r="H4" s="1">
        <f>'VE-Origine'!H4*Blend!$E$10</f>
        <v>1.2614642857142855</v>
      </c>
      <c r="I4" s="1">
        <f>'VE-Origine'!I4*Blend!$E$10</f>
        <v>1.2353780612244896</v>
      </c>
      <c r="J4" s="1">
        <f>'VE-Origine'!J4*Blend!$E$10</f>
        <v>1.2086617346938775</v>
      </c>
      <c r="K4" s="1">
        <f>'VE-Origine'!K4*Blend!$E$10</f>
        <v>1.2172311224489796</v>
      </c>
      <c r="L4" s="1">
        <f>'VE-Origine'!L4*Blend!$E$10</f>
        <v>1.2942295918367346</v>
      </c>
      <c r="M4" s="1">
        <f>'VE-Origine'!M4*Blend!$E$10</f>
        <v>1.2614642857142855</v>
      </c>
      <c r="N4" s="1">
        <f>'VE-Origine'!N4*Blend!$E$10</f>
        <v>1.3017908163265304</v>
      </c>
      <c r="O4" s="1">
        <f>'VE-Origine'!O4*Blend!$E$10</f>
        <v>1.2753265306122448</v>
      </c>
      <c r="P4" s="1">
        <f>'VE-Origine'!P4*Blend!$E$10</f>
        <v>1.260204081632653</v>
      </c>
      <c r="Q4" s="1">
        <f>'VE-Origine'!Q4*Blend!$E$10</f>
        <v>1.2539030612244897</v>
      </c>
      <c r="R4" s="1">
        <f>'VE-Origine'!R4*Blend!$E$10</f>
        <v>1.260204081632653</v>
      </c>
    </row>
    <row r="5" spans="1:18" x14ac:dyDescent="0.25">
      <c r="A5" s="1">
        <f>'VE-Origine'!A5*Blend!$E$10</f>
        <v>1.3370765306122447</v>
      </c>
      <c r="B5" s="1">
        <f>'VE-Origine'!B5*Blend!$E$10</f>
        <v>1.3370765306122447</v>
      </c>
      <c r="C5" s="1">
        <f>'VE-Origine'!C5*Blend!$E$10</f>
        <v>1.2879285714285713</v>
      </c>
      <c r="D5" s="1">
        <f>'VE-Origine'!D5*Blend!$E$10</f>
        <v>1.2597</v>
      </c>
      <c r="E5" s="1">
        <f>'VE-Origine'!E5*Blend!$E$10</f>
        <v>1.2370163265306122</v>
      </c>
      <c r="F5" s="1">
        <f>'VE-Origine'!F5*Blend!$E$10</f>
        <v>1.2702857142857142</v>
      </c>
      <c r="G5" s="1">
        <f>'VE-Origine'!G5*Blend!$E$10</f>
        <v>1.2405448979591835</v>
      </c>
      <c r="H5" s="1">
        <f>'VE-Origine'!H5*Blend!$E$10</f>
        <v>1.2455857142857141</v>
      </c>
      <c r="I5" s="1">
        <f>'VE-Origine'!I5*Blend!$E$10</f>
        <v>1.230337244897959</v>
      </c>
      <c r="J5" s="1">
        <f>'VE-Origine'!J5*Blend!$E$10</f>
        <v>1.1913969387755101</v>
      </c>
      <c r="K5" s="1">
        <f>'VE-Origine'!K5*Blend!$E$10</f>
        <v>1.2268086734693877</v>
      </c>
      <c r="L5" s="1">
        <f>'VE-Origine'!L5*Blend!$E$10</f>
        <v>1.2449556122448979</v>
      </c>
      <c r="M5" s="1">
        <f>'VE-Origine'!M5*Blend!$E$10</f>
        <v>1.2728061224489795</v>
      </c>
      <c r="N5" s="1">
        <f>'VE-Origine'!N5*Blend!$E$10</f>
        <v>1.3269948979591835</v>
      </c>
      <c r="O5" s="1">
        <f>'VE-Origine'!O5*Blend!$E$10</f>
        <v>1.2791071428571426</v>
      </c>
      <c r="P5" s="1">
        <f>'VE-Origine'!P5*Blend!$E$10</f>
        <v>1.2539030612244897</v>
      </c>
      <c r="Q5" s="1">
        <f>'VE-Origine'!Q5*Blend!$E$10</f>
        <v>1.260204081632653</v>
      </c>
      <c r="R5" s="1">
        <f>'VE-Origine'!R5*Blend!$E$10</f>
        <v>1.2413010204081631</v>
      </c>
    </row>
    <row r="6" spans="1:18" x14ac:dyDescent="0.25">
      <c r="A6" s="1">
        <f>'VE-Origine'!A6*Blend!$E$10</f>
        <v>1.3345561224489795</v>
      </c>
      <c r="B6" s="1">
        <f>'VE-Origine'!B6*Blend!$E$10</f>
        <v>1.3345561224489795</v>
      </c>
      <c r="C6" s="1">
        <f>'VE-Origine'!C6*Blend!$E$10</f>
        <v>1.2627244897959182</v>
      </c>
      <c r="D6" s="1">
        <f>'VE-Origine'!D6*Blend!$E$10</f>
        <v>1.233109693877551</v>
      </c>
      <c r="E6" s="1">
        <f>'VE-Origine'!E6*Blend!$E$10</f>
        <v>1.2270607142857142</v>
      </c>
      <c r="F6" s="1">
        <f>'VE-Origine'!F6*Blend!$E$10</f>
        <v>1.2457117346938775</v>
      </c>
      <c r="G6" s="1">
        <f>'VE-Origine'!G6*Blend!$E$10</f>
        <v>1.221263775510204</v>
      </c>
      <c r="H6" s="1">
        <f>'VE-Origine'!H6*Blend!$E$10</f>
        <v>1.2177352040816327</v>
      </c>
      <c r="I6" s="1">
        <f>'VE-Origine'!I6*Blend!$E$10</f>
        <v>1.2254224489795917</v>
      </c>
      <c r="J6" s="1">
        <f>'VE-Origine'!J6*Blend!$E$10</f>
        <v>1.2002183673469387</v>
      </c>
      <c r="K6" s="1">
        <f>'VE-Origine'!K6*Blend!$E$10</f>
        <v>1.197067857142857</v>
      </c>
      <c r="L6" s="1">
        <f>'VE-Origine'!L6*Blend!$E$10</f>
        <v>1.281627551020408</v>
      </c>
      <c r="M6" s="1">
        <f>'VE-Origine'!M6*Blend!$E$10</f>
        <v>1.2967499999999998</v>
      </c>
      <c r="N6" s="1">
        <f>'VE-Origine'!N6*Blend!$E$10</f>
        <v>1.3295153061224487</v>
      </c>
      <c r="O6" s="1">
        <f>'VE-Origine'!O6*Blend!$E$10</f>
        <v>1.260204081632653</v>
      </c>
      <c r="P6" s="1">
        <f>'VE-Origine'!P6*Blend!$E$10</f>
        <v>1.2501224489795917</v>
      </c>
      <c r="Q6" s="1">
        <f>'VE-Origine'!Q6*Blend!$E$10</f>
        <v>1.260204081632653</v>
      </c>
      <c r="R6" s="1">
        <f>'VE-Origine'!R6*Blend!$E$10</f>
        <v>1.2917091836734691</v>
      </c>
    </row>
    <row r="7" spans="1:18" x14ac:dyDescent="0.25">
      <c r="A7" s="1">
        <f>'VE-Origine'!A7*Blend!$E$10</f>
        <v>1.333295918367347</v>
      </c>
      <c r="B7" s="1">
        <f>'VE-Origine'!B7*Blend!$E$10</f>
        <v>1.333295918367347</v>
      </c>
      <c r="C7" s="1">
        <f>'VE-Origine'!C7*Blend!$E$10</f>
        <v>1.2561714285714285</v>
      </c>
      <c r="D7" s="1">
        <f>'VE-Origine'!D7*Blend!$E$10</f>
        <v>1.2239102040816325</v>
      </c>
      <c r="E7" s="1">
        <f>'VE-Origine'!E7*Blend!$E$10</f>
        <v>1.2241622448979592</v>
      </c>
      <c r="F7" s="1">
        <f>'VE-Origine'!F7*Blend!$E$10</f>
        <v>1.2281948979591837</v>
      </c>
      <c r="G7" s="1">
        <f>'VE-Origine'!G7*Blend!$E$10</f>
        <v>1.216475</v>
      </c>
      <c r="H7" s="1">
        <f>'VE-Origine'!H7*Blend!$E$10</f>
        <v>1.1900107142857141</v>
      </c>
      <c r="I7" s="1">
        <f>'VE-Origine'!I7*Blend!$E$10</f>
        <v>1.2082836734693876</v>
      </c>
      <c r="J7" s="1">
        <f>'VE-Origine'!J7*Blend!$E$10</f>
        <v>1.1978239795918366</v>
      </c>
      <c r="K7" s="1">
        <f>'VE-Origine'!K7*Blend!$E$10</f>
        <v>1.1796770408163264</v>
      </c>
      <c r="L7" s="1">
        <f>'VE-Origine'!L7*Blend!$E$10</f>
        <v>1.285408163265306</v>
      </c>
      <c r="M7" s="1">
        <f>'VE-Origine'!M7*Blend!$E$10</f>
        <v>1.2791071428571426</v>
      </c>
      <c r="N7" s="1">
        <f>'VE-Origine'!N7*Blend!$E$10</f>
        <v>1.2980102040816326</v>
      </c>
      <c r="O7" s="1">
        <f>'VE-Origine'!O7*Blend!$E$10</f>
        <v>1.2400408163265304</v>
      </c>
      <c r="P7" s="1">
        <f>'VE-Origine'!P7*Blend!$E$10</f>
        <v>1.2728061224489795</v>
      </c>
      <c r="Q7" s="1">
        <f>'VE-Origine'!Q7*Blend!$E$10</f>
        <v>1.2513826530612244</v>
      </c>
      <c r="R7" s="1">
        <f>'VE-Origine'!R7*Blend!$E$10</f>
        <v>1.2728061224489795</v>
      </c>
    </row>
    <row r="8" spans="1:18" x14ac:dyDescent="0.25">
      <c r="A8" s="1">
        <f>'VE-Origine'!A8*Blend!$E$10</f>
        <v>1.3030510204081631</v>
      </c>
      <c r="B8" s="1">
        <f>'VE-Origine'!B8*Blend!$E$10</f>
        <v>1.3030510204081631</v>
      </c>
      <c r="C8" s="1">
        <f>'VE-Origine'!C8*Blend!$E$10</f>
        <v>1.2380244897959183</v>
      </c>
      <c r="D8" s="1">
        <f>'VE-Origine'!D8*Blend!$E$10</f>
        <v>1.2299591836734693</v>
      </c>
      <c r="E8" s="1">
        <f>'VE-Origine'!E8*Blend!$E$10</f>
        <v>1.2283209183673469</v>
      </c>
      <c r="F8" s="1">
        <f>'VE-Origine'!F8*Blend!$E$10</f>
        <v>1.2166010204081632</v>
      </c>
      <c r="G8" s="1">
        <f>'VE-Origine'!G8*Blend!$E$10</f>
        <v>1.2091658163265306</v>
      </c>
      <c r="H8" s="1">
        <f>'VE-Origine'!H8*Blend!$E$10</f>
        <v>1.2041249999999999</v>
      </c>
      <c r="I8" s="1">
        <f>'VE-Origine'!I8*Blend!$E$10</f>
        <v>1.1935392857142857</v>
      </c>
      <c r="J8" s="1">
        <f>'VE-Origine'!J8*Blend!$E$10</f>
        <v>1.1791729591836733</v>
      </c>
      <c r="K8" s="1">
        <f>'VE-Origine'!K8*Blend!$E$10</f>
        <v>1.2362602040816326</v>
      </c>
      <c r="L8" s="1">
        <f>'VE-Origine'!L8*Blend!$E$10</f>
        <v>1.2803673469387755</v>
      </c>
      <c r="M8" s="1">
        <f>'VE-Origine'!M8*Blend!$E$10</f>
        <v>1.266505102040816</v>
      </c>
      <c r="N8" s="1">
        <f>'VE-Origine'!N8*Blend!$E$10</f>
        <v>1.2570535714285713</v>
      </c>
      <c r="O8" s="1">
        <f>'VE-Origine'!O8*Blend!$E$10</f>
        <v>1.2728061224489795</v>
      </c>
      <c r="P8" s="1">
        <f>'VE-Origine'!P8*Blend!$E$10</f>
        <v>1.260204081632653</v>
      </c>
      <c r="Q8" s="1">
        <f>'VE-Origine'!Q8*Blend!$E$10</f>
        <v>1.2476020408163264</v>
      </c>
      <c r="R8" s="1">
        <f>'VE-Origine'!R8*Blend!$E$10</f>
        <v>1.260204081632653</v>
      </c>
    </row>
    <row r="9" spans="1:18" x14ac:dyDescent="0.25">
      <c r="A9" s="1">
        <f>'VE-Origine'!A9*Blend!$E$10</f>
        <v>1.2728061224489795</v>
      </c>
      <c r="B9" s="1">
        <f>'VE-Origine'!B9*Blend!$E$10</f>
        <v>1.2728061224489795</v>
      </c>
      <c r="C9" s="1">
        <f>'VE-Origine'!C9*Blend!$E$10</f>
        <v>1.2198775510204081</v>
      </c>
      <c r="D9" s="1">
        <f>'VE-Origine'!D9*Blend!$E$10</f>
        <v>1.2114341836734694</v>
      </c>
      <c r="E9" s="1">
        <f>'VE-Origine'!E9*Blend!$E$10</f>
        <v>1.2395367346938775</v>
      </c>
      <c r="F9" s="1">
        <f>'VE-Origine'!F9*Blend!$E$10</f>
        <v>1.2167270408163264</v>
      </c>
      <c r="G9" s="1">
        <f>'VE-Origine'!G9*Blend!$E$10</f>
        <v>1.2019826530612243</v>
      </c>
      <c r="H9" s="1">
        <f>'VE-Origine'!H9*Blend!$E$10</f>
        <v>1.1999663265306122</v>
      </c>
      <c r="I9" s="1">
        <f>'VE-Origine'!I9*Blend!$E$10</f>
        <v>1.1844658163265305</v>
      </c>
      <c r="J9" s="1">
        <f>'VE-Origine'!J9*Blend!$E$10</f>
        <v>1.2360081632653059</v>
      </c>
      <c r="K9" s="1">
        <f>'VE-Origine'!K9*Blend!$E$10</f>
        <v>1.2413010204081631</v>
      </c>
      <c r="L9" s="1">
        <f>'VE-Origine'!L9*Blend!$E$10</f>
        <v>1.2652448979591835</v>
      </c>
      <c r="M9" s="1">
        <f>'VE-Origine'!M9*Blend!$E$10</f>
        <v>1.2539030612244897</v>
      </c>
      <c r="N9" s="1">
        <f>'VE-Origine'!N9*Blend!$E$10</f>
        <v>1.3080918367346939</v>
      </c>
      <c r="O9" s="1">
        <f>'VE-Origine'!O9*Blend!$E$10</f>
        <v>1.260204081632653</v>
      </c>
      <c r="P9" s="1">
        <f>'VE-Origine'!P9*Blend!$E$10</f>
        <v>1.2652448979591835</v>
      </c>
      <c r="Q9" s="1">
        <f>'VE-Origine'!Q9*Blend!$E$10</f>
        <v>1.2450816326530612</v>
      </c>
      <c r="R9" s="1">
        <f>'VE-Origine'!R9*Blend!$E$10</f>
        <v>1.2349999999999999</v>
      </c>
    </row>
    <row r="10" spans="1:18" x14ac:dyDescent="0.25">
      <c r="A10" s="1">
        <f>'VE-Origine'!A10*Blend!$E$10</f>
        <v>1.260204081632653</v>
      </c>
      <c r="B10" s="1">
        <f>'VE-Origine'!B10*Blend!$E$10</f>
        <v>1.260204081632653</v>
      </c>
      <c r="C10" s="1">
        <f>'VE-Origine'!C10*Blend!$E$10</f>
        <v>1.2260525510204081</v>
      </c>
      <c r="D10" s="1">
        <f>'VE-Origine'!D10*Blend!$E$10</f>
        <v>1.1930352040816325</v>
      </c>
      <c r="E10" s="1">
        <f>'VE-Origine'!E10*Blend!$E$10</f>
        <v>1.2183653061224489</v>
      </c>
      <c r="F10" s="1">
        <f>'VE-Origine'!F10*Blend!$E$10</f>
        <v>1.1921530612244897</v>
      </c>
      <c r="G10" s="1">
        <f>'VE-Origine'!G10*Blend!$E$10</f>
        <v>1.2055112244897959</v>
      </c>
      <c r="H10" s="1">
        <f>'VE-Origine'!H10*Blend!$E$10</f>
        <v>1.1944214285714285</v>
      </c>
      <c r="I10" s="1">
        <f>'VE-Origine'!I10*Blend!$E$10</f>
        <v>1.2029908163265306</v>
      </c>
      <c r="J10" s="1">
        <f>'VE-Origine'!J10*Blend!$E$10</f>
        <v>1.2139545918367347</v>
      </c>
      <c r="K10" s="1">
        <f>'VE-Origine'!K10*Blend!$E$10</f>
        <v>1.2522647959183673</v>
      </c>
      <c r="L10" s="1">
        <f>'VE-Origine'!L10*Blend!$E$10</f>
        <v>1.2507525510204081</v>
      </c>
      <c r="M10" s="1">
        <f>'VE-Origine'!M10*Blend!$E$10</f>
        <v>1.2539030612244897</v>
      </c>
      <c r="N10" s="1">
        <f>'VE-Origine'!N10*Blend!$E$10</f>
        <v>1.2891887755102038</v>
      </c>
      <c r="O10" s="1">
        <f>'VE-Origine'!O10*Blend!$E$10</f>
        <v>1.2501224489795917</v>
      </c>
      <c r="P10" s="1">
        <f>'VE-Origine'!P10*Blend!$E$10</f>
        <v>1.2387806122448979</v>
      </c>
      <c r="Q10" s="1">
        <f>'VE-Origine'!Q10*Blend!$E$10</f>
        <v>1.2299591836734693</v>
      </c>
      <c r="R10" s="1">
        <f>'VE-Origine'!R10*Blend!$E$10</f>
        <v>1.2223979591836733</v>
      </c>
    </row>
    <row r="11" spans="1:18" x14ac:dyDescent="0.25">
      <c r="A11" s="1">
        <f>'VE-Origine'!A11*Blend!$E$10</f>
        <v>1.2476020408163264</v>
      </c>
      <c r="B11" s="1">
        <f>'VE-Origine'!B11*Blend!$E$10</f>
        <v>1.2476020408163264</v>
      </c>
      <c r="C11" s="1">
        <f>'VE-Origine'!C11*Blend!$E$10</f>
        <v>1.2034948979591835</v>
      </c>
      <c r="D11" s="1">
        <f>'VE-Origine'!D11*Blend!$E$10</f>
        <v>1.1922790816326529</v>
      </c>
      <c r="E11" s="1">
        <f>'VE-Origine'!E11*Blend!$E$10</f>
        <v>1.1971938775510202</v>
      </c>
      <c r="F11" s="1">
        <f>'VE-Origine'!F11*Blend!$E$10</f>
        <v>1.1677051020408162</v>
      </c>
      <c r="G11" s="1">
        <f>'VE-Origine'!G11*Blend!$E$10</f>
        <v>1.17904693877551</v>
      </c>
      <c r="H11" s="1">
        <f>'VE-Origine'!H11*Blend!$E$10</f>
        <v>1.1837096938775509</v>
      </c>
      <c r="I11" s="1">
        <f>'VE-Origine'!I11*Blend!$E$10</f>
        <v>1.2041249999999999</v>
      </c>
      <c r="J11" s="1">
        <f>'VE-Origine'!J11*Blend!$E$10</f>
        <v>1.2275647959183673</v>
      </c>
      <c r="K11" s="1">
        <f>'VE-Origine'!K11*Blend!$E$10</f>
        <v>1.2639846938775507</v>
      </c>
      <c r="L11" s="1">
        <f>'VE-Origine'!L11*Blend!$E$10</f>
        <v>1.2223979591836733</v>
      </c>
      <c r="M11" s="1">
        <f>'VE-Origine'!M11*Blend!$E$10</f>
        <v>1.2570535714285713</v>
      </c>
      <c r="N11" s="1">
        <f>'VE-Origine'!N11*Blend!$E$10</f>
        <v>1.2570535714285713</v>
      </c>
      <c r="O11" s="1">
        <f>'VE-Origine'!O11*Blend!$E$10</f>
        <v>1.2413010204081631</v>
      </c>
      <c r="P11" s="1">
        <f>'VE-Origine'!P11*Blend!$E$10</f>
        <v>1.2539030612244897</v>
      </c>
      <c r="Q11" s="1">
        <f>'VE-Origine'!Q11*Blend!$E$10</f>
        <v>1.2349999999999999</v>
      </c>
      <c r="R11" s="1">
        <f>'VE-Origine'!R11*Blend!$E$10</f>
        <v>1.2223979591836733</v>
      </c>
    </row>
    <row r="12" spans="1:18" x14ac:dyDescent="0.25">
      <c r="A12" s="1">
        <f>'VE-Origine'!A12*Blend!$E$10</f>
        <v>1.2476020408163264</v>
      </c>
      <c r="B12" s="1">
        <f>'VE-Origine'!B12*Blend!$E$10</f>
        <v>1.2476020408163264</v>
      </c>
      <c r="C12" s="1">
        <f>'VE-Origine'!C12*Blend!$E$10</f>
        <v>1.2034948979591835</v>
      </c>
      <c r="D12" s="1">
        <f>'VE-Origine'!D12*Blend!$E$10</f>
        <v>1.1782908163265307</v>
      </c>
      <c r="E12" s="1">
        <f>'VE-Origine'!E12*Blend!$E$10</f>
        <v>1.1467857142857143</v>
      </c>
      <c r="F12" s="1">
        <f>'VE-Origine'!F12*Blend!$E$10</f>
        <v>1.1656887755102041</v>
      </c>
      <c r="G12" s="1">
        <f>'VE-Origine'!G12*Blend!$E$10</f>
        <v>1.1544729591836733</v>
      </c>
      <c r="H12" s="1">
        <f>'VE-Origine'!H12*Blend!$E$10</f>
        <v>1.170477551020408</v>
      </c>
      <c r="I12" s="1">
        <f>'VE-Origine'!I12*Blend!$E$10</f>
        <v>1.1824494897959184</v>
      </c>
      <c r="J12" s="1">
        <f>'VE-Origine'!J12*Blend!$E$10</f>
        <v>1.2413010204081631</v>
      </c>
      <c r="K12" s="1">
        <f>'VE-Origine'!K12*Blend!$E$10</f>
        <v>1.2444515306122448</v>
      </c>
      <c r="L12" s="1">
        <f>'VE-Origine'!L12*Blend!$E$10</f>
        <v>1.2476020408163264</v>
      </c>
      <c r="M12" s="1">
        <f>'VE-Origine'!M12*Blend!$E$10</f>
        <v>1.2413010204081631</v>
      </c>
      <c r="N12" s="1">
        <f>'VE-Origine'!N12*Blend!$E$10</f>
        <v>1.2381505102040815</v>
      </c>
      <c r="O12" s="1">
        <f>'VE-Origine'!O12*Blend!$E$10</f>
        <v>1.2223979591836733</v>
      </c>
      <c r="P12" s="1">
        <f>'VE-Origine'!P12*Blend!$E$10</f>
        <v>1.2450816326530612</v>
      </c>
      <c r="Q12" s="1">
        <f>'VE-Origine'!Q12*Blend!$E$10</f>
        <v>1.2223979591836733</v>
      </c>
      <c r="R12" s="1">
        <f>'VE-Origine'!R12*Blend!$E$10</f>
        <v>1.1971938775510202</v>
      </c>
    </row>
    <row r="13" spans="1:18" x14ac:dyDescent="0.25">
      <c r="A13" s="1">
        <f>'VE-Origine'!A13*Blend!$E$10</f>
        <v>1.2476020408163264</v>
      </c>
      <c r="B13" s="1">
        <f>'VE-Origine'!B13*Blend!$E$10</f>
        <v>1.2476020408163264</v>
      </c>
      <c r="C13" s="1">
        <f>'VE-Origine'!C13*Blend!$E$10</f>
        <v>1.2034948979591835</v>
      </c>
      <c r="D13" s="1">
        <f>'VE-Origine'!D13*Blend!$E$10</f>
        <v>1.1782908163265307</v>
      </c>
      <c r="E13" s="1">
        <f>'VE-Origine'!E13*Blend!$E$10</f>
        <v>1.1467857142857143</v>
      </c>
      <c r="F13" s="1">
        <f>'VE-Origine'!F13*Blend!$E$10</f>
        <v>1.140484693877551</v>
      </c>
      <c r="G13" s="1">
        <f>'VE-Origine'!G13*Blend!$E$10</f>
        <v>1.1196913265306121</v>
      </c>
      <c r="H13" s="1">
        <f>'VE-Origine'!H13*Blend!$E$10</f>
        <v>1.1505663265306123</v>
      </c>
      <c r="I13" s="1">
        <f>'VE-Origine'!I13*Blend!$E$10</f>
        <v>1.1748882653061223</v>
      </c>
      <c r="J13" s="1">
        <f>'VE-Origine'!J13*Blend!$E$10</f>
        <v>1.2639846938775507</v>
      </c>
      <c r="K13" s="1">
        <f>'VE-Origine'!K13*Blend!$E$10</f>
        <v>1.260204081632653</v>
      </c>
      <c r="L13" s="1">
        <f>'VE-Origine'!L13*Blend!$E$10</f>
        <v>1.2381505102040815</v>
      </c>
      <c r="M13" s="1">
        <f>'VE-Origine'!M13*Blend!$E$10</f>
        <v>1.225548469387755</v>
      </c>
      <c r="N13" s="1">
        <f>'VE-Origine'!N13*Blend!$E$10</f>
        <v>1.2223979591836733</v>
      </c>
      <c r="O13" s="1">
        <f>'VE-Origine'!O13*Blend!$E$10</f>
        <v>1.2097959183673468</v>
      </c>
      <c r="P13" s="1">
        <f>'VE-Origine'!P13*Blend!$E$10</f>
        <v>1.2299591836734693</v>
      </c>
      <c r="Q13" s="1">
        <f>'VE-Origine'!Q13*Blend!$E$10</f>
        <v>1.2034948979591835</v>
      </c>
      <c r="R13" s="1">
        <f>'VE-Origine'!R13*Blend!$E$10</f>
        <v>1.2123163265306121</v>
      </c>
    </row>
    <row r="14" spans="1:18" x14ac:dyDescent="0.25">
      <c r="A14" s="1">
        <f>'VE-Origine'!A14*Blend!$E$10</f>
        <v>1.2476020408163264</v>
      </c>
      <c r="B14" s="1">
        <f>'VE-Origine'!B14*Blend!$E$10</f>
        <v>1.2476020408163264</v>
      </c>
      <c r="C14" s="1">
        <f>'VE-Origine'!C14*Blend!$E$10</f>
        <v>1.2034948979591835</v>
      </c>
      <c r="D14" s="1">
        <f>'VE-Origine'!D14*Blend!$E$10</f>
        <v>1.1782908163265307</v>
      </c>
      <c r="E14" s="1">
        <f>'VE-Origine'!E14*Blend!$E$10</f>
        <v>1.1467857142857143</v>
      </c>
      <c r="F14" s="1">
        <f>'VE-Origine'!F14*Blend!$E$10</f>
        <v>1.140484693877551</v>
      </c>
      <c r="G14" s="1">
        <f>'VE-Origine'!G14*Blend!$E$10</f>
        <v>1.1450214285714284</v>
      </c>
      <c r="H14" s="1">
        <f>'VE-Origine'!H14*Blend!$E$10</f>
        <v>1.1814413265306121</v>
      </c>
      <c r="I14" s="1">
        <f>'VE-Origine'!I14*Blend!$E$10</f>
        <v>1.2349999999999999</v>
      </c>
      <c r="J14" s="1">
        <f>'VE-Origine'!J14*Blend!$E$10</f>
        <v>1.2413010204081631</v>
      </c>
      <c r="K14" s="1">
        <f>'VE-Origine'!K14*Blend!$E$10</f>
        <v>1.2286989795918366</v>
      </c>
      <c r="L14" s="1">
        <f>'VE-Origine'!L14*Blend!$E$10</f>
        <v>1.2223979591836733</v>
      </c>
      <c r="M14" s="1">
        <f>'VE-Origine'!M14*Blend!$E$10</f>
        <v>1.2003443877551019</v>
      </c>
      <c r="N14" s="1">
        <f>'VE-Origine'!N14*Blend!$E$10</f>
        <v>1.225548469387755</v>
      </c>
      <c r="O14" s="1">
        <f>'VE-Origine'!O14*Blend!$E$10</f>
        <v>1.2097959183673468</v>
      </c>
      <c r="P14" s="1">
        <f>'VE-Origine'!P14*Blend!$E$10</f>
        <v>1.260204081632653</v>
      </c>
      <c r="Q14" s="1">
        <f>'VE-Origine'!Q14*Blend!$E$10</f>
        <v>1.2312193877551019</v>
      </c>
      <c r="R14" s="1">
        <f>'VE-Origine'!R14*Blend!$E$10</f>
        <v>1.2349999999999999</v>
      </c>
    </row>
    <row r="15" spans="1:18" x14ac:dyDescent="0.25">
      <c r="A15" s="1">
        <f>'VE-Origine'!A15*Blend!$E$10</f>
        <v>1.2476020408163264</v>
      </c>
      <c r="B15" s="1">
        <f>'VE-Origine'!B15*Blend!$E$10</f>
        <v>1.2476020408163264</v>
      </c>
      <c r="C15" s="1">
        <f>'VE-Origine'!C15*Blend!$E$10</f>
        <v>1.2034948979591835</v>
      </c>
      <c r="D15" s="1">
        <f>'VE-Origine'!D15*Blend!$E$10</f>
        <v>1.1782908163265307</v>
      </c>
      <c r="E15" s="1">
        <f>'VE-Origine'!E15*Blend!$E$10</f>
        <v>1.1467857142857143</v>
      </c>
      <c r="F15" s="1">
        <f>'VE-Origine'!F15*Blend!$E$10</f>
        <v>1.140484693877551</v>
      </c>
      <c r="G15" s="1">
        <f>'VE-Origine'!G15*Blend!$E$10</f>
        <v>1.1450214285714284</v>
      </c>
      <c r="H15" s="1">
        <f>'VE-Origine'!H15*Blend!$E$10</f>
        <v>1.1814413265306121</v>
      </c>
      <c r="I15" s="1">
        <f>'VE-Origine'!I15*Blend!$E$10</f>
        <v>1.2349999999999999</v>
      </c>
      <c r="J15" s="1">
        <f>'VE-Origine'!J15*Blend!$E$10</f>
        <v>1.215088775510204</v>
      </c>
      <c r="K15" s="1">
        <f>'VE-Origine'!K15*Blend!$E$10</f>
        <v>1.2286989795918366</v>
      </c>
      <c r="L15" s="1">
        <f>'VE-Origine'!L15*Blend!$E$10</f>
        <v>1.2177352040816327</v>
      </c>
      <c r="M15" s="1">
        <f>'VE-Origine'!M15*Blend!$E$10</f>
        <v>1.1911448979591837</v>
      </c>
      <c r="N15" s="1">
        <f>'VE-Origine'!N15*Blend!$E$10</f>
        <v>1.2208857142857141</v>
      </c>
      <c r="O15" s="1">
        <f>'VE-Origine'!O15*Blend!$E$10</f>
        <v>1.2309673469387754</v>
      </c>
      <c r="P15" s="1">
        <f>'VE-Origine'!P15*Blend!$E$10</f>
        <v>1.260204081632653</v>
      </c>
      <c r="Q15" s="1">
        <f>'VE-Origine'!Q15*Blend!$E$10</f>
        <v>1.2312193877551019</v>
      </c>
      <c r="R15" s="1">
        <f>'VE-Origine'!R15*Blend!$E$10</f>
        <v>1.1296469387755101</v>
      </c>
    </row>
    <row r="16" spans="1:18" x14ac:dyDescent="0.25">
      <c r="A16" s="1">
        <f>'VE-Origine'!A16*Blend!$E$10</f>
        <v>1.2476020408163264</v>
      </c>
      <c r="B16" s="1">
        <f>'VE-Origine'!B16*Blend!$E$10</f>
        <v>1.2476020408163264</v>
      </c>
      <c r="C16" s="1">
        <f>'VE-Origine'!C16*Blend!$E$10</f>
        <v>1.2034948979591835</v>
      </c>
      <c r="D16" s="1">
        <f>'VE-Origine'!D16*Blend!$E$10</f>
        <v>1.1782908163265307</v>
      </c>
      <c r="E16" s="1">
        <f>'VE-Origine'!E16*Blend!$E$10</f>
        <v>1.1467857142857143</v>
      </c>
      <c r="F16" s="1">
        <f>'VE-Origine'!F16*Blend!$E$10</f>
        <v>1.140484693877551</v>
      </c>
      <c r="G16" s="1">
        <f>'VE-Origine'!G16*Blend!$E$10</f>
        <v>1.1450214285714284</v>
      </c>
      <c r="H16" s="1">
        <f>'VE-Origine'!H16*Blend!$E$10</f>
        <v>1.1814413265306121</v>
      </c>
      <c r="I16" s="1">
        <f>'VE-Origine'!I16*Blend!$E$10</f>
        <v>1.2349999999999999</v>
      </c>
      <c r="J16" s="1">
        <f>'VE-Origine'!J16*Blend!$E$10</f>
        <v>1.2138285714285713</v>
      </c>
      <c r="K16" s="1">
        <f>'VE-Origine'!K16*Blend!$E$10</f>
        <v>1.1982020408163263</v>
      </c>
      <c r="L16" s="1">
        <f>'VE-Origine'!L16*Blend!$E$10</f>
        <v>1.2160969387755101</v>
      </c>
      <c r="M16" s="1">
        <f>'VE-Origine'!M16*Blend!$E$10</f>
        <v>1.1877423469387753</v>
      </c>
      <c r="N16" s="1">
        <f>'VE-Origine'!N16*Blend!$E$10</f>
        <v>1.2072755102040815</v>
      </c>
      <c r="O16" s="1">
        <f>'VE-Origine'!O16*Blend!$E$10</f>
        <v>1.2387806122448979</v>
      </c>
      <c r="P16" s="1">
        <f>'VE-Origine'!P16*Blend!$E$10</f>
        <v>1.2205076530612244</v>
      </c>
      <c r="Q16" s="1">
        <f>'VE-Origine'!Q16*Blend!$E$10</f>
        <v>1.1823234693877551</v>
      </c>
      <c r="R16" s="1">
        <f>'VE-Origine'!R16*Blend!$E$10</f>
        <v>1.1270005102040814</v>
      </c>
    </row>
    <row r="17" spans="1:18" x14ac:dyDescent="0.25">
      <c r="A17" s="1">
        <f>'VE-Origine'!A17*Blend!$E$10</f>
        <v>1.2476020408163264</v>
      </c>
      <c r="B17" s="1">
        <f>'VE-Origine'!B17*Blend!$E$10</f>
        <v>1.2476020408163264</v>
      </c>
      <c r="C17" s="1">
        <f>'VE-Origine'!C17*Blend!$E$10</f>
        <v>1.2034948979591835</v>
      </c>
      <c r="D17" s="1">
        <f>'VE-Origine'!D17*Blend!$E$10</f>
        <v>1.1782908163265307</v>
      </c>
      <c r="E17" s="1">
        <f>'VE-Origine'!E17*Blend!$E$10</f>
        <v>1.1467857142857143</v>
      </c>
      <c r="F17" s="1">
        <f>'VE-Origine'!F17*Blend!$E$10</f>
        <v>1.140484693877551</v>
      </c>
      <c r="G17" s="1">
        <f>'VE-Origine'!G17*Blend!$E$10</f>
        <v>1.1450214285714284</v>
      </c>
      <c r="H17" s="1">
        <f>'VE-Origine'!H17*Blend!$E$10</f>
        <v>1.1814413265306121</v>
      </c>
      <c r="I17" s="1">
        <f>'VE-Origine'!I17*Blend!$E$10</f>
        <v>1.2349999999999999</v>
      </c>
      <c r="J17" s="1">
        <f>'VE-Origine'!J17*Blend!$E$10</f>
        <v>1.2124423469387753</v>
      </c>
      <c r="K17" s="1">
        <f>'VE-Origine'!K17*Blend!$E$10</f>
        <v>1.1656887755102041</v>
      </c>
      <c r="L17" s="1">
        <f>'VE-Origine'!L17*Blend!$E$10</f>
        <v>1.1976979591836734</v>
      </c>
      <c r="M17" s="1">
        <f>'VE-Origine'!M17*Blend!$E$10</f>
        <v>1.1693433673469387</v>
      </c>
      <c r="N17" s="1">
        <f>'VE-Origine'!N17*Blend!$E$10</f>
        <v>1.1927831632653061</v>
      </c>
      <c r="O17" s="1">
        <f>'VE-Origine'!O17*Blend!$E$10</f>
        <v>1.2387806122448979</v>
      </c>
      <c r="P17" s="1">
        <f>'VE-Origine'!P17*Blend!$E$10</f>
        <v>1.1782908163265307</v>
      </c>
      <c r="Q17" s="1">
        <f>'VE-Origine'!Q17*Blend!$E$10</f>
        <v>1.1304030612244897</v>
      </c>
      <c r="R17" s="1">
        <f>'VE-Origine'!R17*Blend!$E$10</f>
        <v>1.1243540816326529</v>
      </c>
    </row>
    <row r="18" spans="1:18" x14ac:dyDescent="0.25">
      <c r="A18" s="1">
        <f>'VE-Origine'!A18*Blend!$E$10</f>
        <v>1.2476020408163264</v>
      </c>
      <c r="B18" s="1">
        <f>'VE-Origine'!B18*Blend!$E$10</f>
        <v>1.2476020408163264</v>
      </c>
      <c r="C18" s="1">
        <f>'VE-Origine'!C18*Blend!$E$10</f>
        <v>1.2034948979591835</v>
      </c>
      <c r="D18" s="1">
        <f>'VE-Origine'!D18*Blend!$E$10</f>
        <v>1.1782908163265307</v>
      </c>
      <c r="E18" s="1">
        <f>'VE-Origine'!E18*Blend!$E$10</f>
        <v>1.1467857142857143</v>
      </c>
      <c r="F18" s="1">
        <f>'VE-Origine'!F18*Blend!$E$10</f>
        <v>1.140484693877551</v>
      </c>
      <c r="G18" s="1">
        <f>'VE-Origine'!G18*Blend!$E$10</f>
        <v>1.1450214285714284</v>
      </c>
      <c r="H18" s="1">
        <f>'VE-Origine'!H18*Blend!$E$10</f>
        <v>1.1814413265306121</v>
      </c>
      <c r="I18" s="1">
        <f>'VE-Origine'!I18*Blend!$E$10</f>
        <v>1.2349999999999999</v>
      </c>
      <c r="J18" s="1">
        <f>'VE-Origine'!J18*Blend!$E$10</f>
        <v>1.2091658163265306</v>
      </c>
      <c r="K18" s="1">
        <f>'VE-Origine'!K18*Blend!$E$10</f>
        <v>1.1573714285714285</v>
      </c>
      <c r="L18" s="1">
        <f>'VE-Origine'!L18*Blend!$E$10</f>
        <v>1.1535908163265305</v>
      </c>
      <c r="M18" s="1">
        <f>'VE-Origine'!M18*Blend!$E$10</f>
        <v>1.1252362244897958</v>
      </c>
      <c r="N18" s="1">
        <f>'VE-Origine'!N18*Blend!$E$10</f>
        <v>1.1581275510204081</v>
      </c>
      <c r="O18" s="1">
        <f>'VE-Origine'!O18*Blend!$E$10</f>
        <v>1.1757704081632652</v>
      </c>
      <c r="P18" s="1">
        <f>'VE-Origine'!P18*Blend!$E$10</f>
        <v>1.169973469387755</v>
      </c>
      <c r="Q18" s="1">
        <f>'VE-Origine'!Q18*Blend!$E$10</f>
        <v>1.1220857142857141</v>
      </c>
      <c r="R18" s="1">
        <f>'VE-Origine'!R18*Blend!$E$10</f>
        <v>1.117675</v>
      </c>
    </row>
    <row r="19" spans="1:18" x14ac:dyDescent="0.25">
      <c r="A19" s="1">
        <f>'VE-Origine'!A19*Blend!$E$10</f>
        <v>1.2476020408163264</v>
      </c>
      <c r="B19" s="1">
        <f>'VE-Origine'!B19*Blend!$E$10</f>
        <v>1.2476020408163264</v>
      </c>
      <c r="C19" s="1">
        <f>'VE-Origine'!C19*Blend!$E$10</f>
        <v>1.2034948979591835</v>
      </c>
      <c r="D19" s="1">
        <f>'VE-Origine'!D19*Blend!$E$10</f>
        <v>1.1782908163265307</v>
      </c>
      <c r="E19" s="1">
        <f>'VE-Origine'!E19*Blend!$E$10</f>
        <v>1.1467857142857143</v>
      </c>
      <c r="F19" s="1">
        <f>'VE-Origine'!F19*Blend!$E$10</f>
        <v>1.140484693877551</v>
      </c>
      <c r="G19" s="1">
        <f>'VE-Origine'!G19*Blend!$E$10</f>
        <v>1.1450214285714284</v>
      </c>
      <c r="H19" s="1">
        <f>'VE-Origine'!H19*Blend!$E$10</f>
        <v>1.1814413265306121</v>
      </c>
      <c r="I19" s="1">
        <f>'VE-Origine'!I19*Blend!$E$10</f>
        <v>1.2349999999999999</v>
      </c>
      <c r="J19" s="1">
        <f>'VE-Origine'!J19*Blend!$E$10</f>
        <v>1.2024867346938775</v>
      </c>
      <c r="K19" s="1">
        <f>'VE-Origine'!K19*Blend!$E$10</f>
        <v>1.140484693877551</v>
      </c>
      <c r="L19" s="1">
        <f>'VE-Origine'!L19*Blend!$E$10</f>
        <v>1.1384683673469387</v>
      </c>
      <c r="M19" s="1">
        <f>'VE-Origine'!M19*Blend!$E$10</f>
        <v>1.110113775510204</v>
      </c>
      <c r="N19" s="1">
        <f>'VE-Origine'!N19*Blend!$E$10</f>
        <v>1.1430051020408163</v>
      </c>
      <c r="O19" s="1">
        <f>'VE-Origine'!O19*Blend!$E$10</f>
        <v>1.1606479591836734</v>
      </c>
      <c r="P19" s="1">
        <f>'VE-Origine'!P19*Blend!$E$10</f>
        <v>1.1530867346938776</v>
      </c>
      <c r="Q19" s="1">
        <f>'VE-Origine'!Q19*Blend!$E$10</f>
        <v>1.1051989795918367</v>
      </c>
      <c r="R19" s="1">
        <f>'VE-Origine'!R19*Blend!$E$10</f>
        <v>1.1044428571428571</v>
      </c>
    </row>
    <row r="20" spans="1:18" x14ac:dyDescent="0.25">
      <c r="A20" s="1">
        <f>'VE-Origine'!A20*Blend!$E$10</f>
        <v>1.2476020408163264</v>
      </c>
      <c r="B20" s="1">
        <f>'VE-Origine'!B20*Blend!$E$10</f>
        <v>1.2476020408163264</v>
      </c>
      <c r="C20" s="1">
        <f>'VE-Origine'!C20*Blend!$E$10</f>
        <v>1.2034948979591835</v>
      </c>
      <c r="D20" s="1">
        <f>'VE-Origine'!D20*Blend!$E$10</f>
        <v>1.1782908163265307</v>
      </c>
      <c r="E20" s="1">
        <f>'VE-Origine'!E20*Blend!$E$10</f>
        <v>1.1467857142857143</v>
      </c>
      <c r="F20" s="1">
        <f>'VE-Origine'!F20*Blend!$E$10</f>
        <v>1.140484693877551</v>
      </c>
      <c r="G20" s="1">
        <f>'VE-Origine'!G20*Blend!$E$10</f>
        <v>1.1450214285714284</v>
      </c>
      <c r="H20" s="1">
        <f>'VE-Origine'!H20*Blend!$E$10</f>
        <v>1.1814413265306121</v>
      </c>
      <c r="I20" s="1">
        <f>'VE-Origine'!I20*Blend!$E$10</f>
        <v>1.2349999999999999</v>
      </c>
      <c r="J20" s="1">
        <f>'VE-Origine'!J20*Blend!$E$10</f>
        <v>1.2024867346938775</v>
      </c>
      <c r="K20" s="1">
        <f>'VE-Origine'!K20*Blend!$E$10</f>
        <v>1.140484693877551</v>
      </c>
      <c r="L20" s="1">
        <f>'VE-Origine'!L20*Blend!$E$10</f>
        <v>1.1283867346938774</v>
      </c>
      <c r="M20" s="1">
        <f>'VE-Origine'!M20*Blend!$E$10</f>
        <v>1.1000321428571427</v>
      </c>
      <c r="N20" s="1">
        <f>'VE-Origine'!N20*Blend!$E$10</f>
        <v>1.132923469387755</v>
      </c>
      <c r="O20" s="1">
        <f>'VE-Origine'!O20*Blend!$E$10</f>
        <v>1.1505663265306123</v>
      </c>
      <c r="P20" s="1">
        <f>'VE-Origine'!P20*Blend!$E$10</f>
        <v>1.1530867346938776</v>
      </c>
      <c r="Q20" s="1">
        <f>'VE-Origine'!Q20*Blend!$E$10</f>
        <v>1.1051989795918367</v>
      </c>
      <c r="R20" s="1">
        <f>'VE-Origine'!R20*Blend!$E$10</f>
        <v>1.1044428571428571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4"/>
  <sheetViews>
    <sheetView workbookViewId="0">
      <selection activeCell="B4" sqref="B4:P4"/>
    </sheetView>
  </sheetViews>
  <sheetFormatPr baseColWidth="10" defaultRowHeight="15" x14ac:dyDescent="0.25"/>
  <cols>
    <col min="1" max="1" width="21.42578125" customWidth="1"/>
  </cols>
  <sheetData>
    <row r="1" spans="1:16" x14ac:dyDescent="0.25">
      <c r="A1" t="s">
        <v>7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15</v>
      </c>
      <c r="B3" s="14">
        <v>1</v>
      </c>
      <c r="C3" s="14">
        <v>1.5</v>
      </c>
      <c r="D3" s="14">
        <v>1.25</v>
      </c>
      <c r="E3" s="14">
        <v>1</v>
      </c>
      <c r="F3" s="14">
        <v>0.5</v>
      </c>
      <c r="G3" s="14">
        <v>0.25</v>
      </c>
      <c r="H3" s="14">
        <v>0.1</v>
      </c>
      <c r="I3" s="14">
        <v>0.1</v>
      </c>
      <c r="J3" s="14">
        <v>0.1</v>
      </c>
      <c r="K3" s="14">
        <v>0.1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</row>
    <row r="4" spans="1:16" x14ac:dyDescent="0.25">
      <c r="A4" t="s">
        <v>14</v>
      </c>
      <c r="B4" s="9">
        <f>IF(B2*B3+B2&lt;130,B2*B3+B2,130)</f>
        <v>130</v>
      </c>
      <c r="C4" s="9">
        <f t="shared" ref="C4:P4" si="0">IF(C2*C3+C2&lt;130,C2*C3+C2,130)</f>
        <v>130</v>
      </c>
      <c r="D4" s="9">
        <f t="shared" si="0"/>
        <v>78.75</v>
      </c>
      <c r="E4" s="9">
        <f t="shared" si="0"/>
        <v>70</v>
      </c>
      <c r="F4" s="9">
        <f t="shared" si="0"/>
        <v>52.5</v>
      </c>
      <c r="G4" s="9">
        <f t="shared" si="0"/>
        <v>43.75</v>
      </c>
      <c r="H4" s="9">
        <f t="shared" si="0"/>
        <v>38.5</v>
      </c>
      <c r="I4" s="9">
        <f t="shared" si="0"/>
        <v>38.5</v>
      </c>
      <c r="J4" s="9">
        <f t="shared" si="0"/>
        <v>38.5</v>
      </c>
      <c r="K4" s="9">
        <f t="shared" si="0"/>
        <v>9.9</v>
      </c>
      <c r="L4" s="9">
        <f t="shared" si="0"/>
        <v>8</v>
      </c>
      <c r="M4" s="9">
        <f t="shared" si="0"/>
        <v>5.2480000000000002</v>
      </c>
      <c r="N4" s="9">
        <f t="shared" si="0"/>
        <v>3.1440000000000001</v>
      </c>
      <c r="O4" s="9">
        <f t="shared" si="0"/>
        <v>3.1440000000000001</v>
      </c>
      <c r="P4" s="9">
        <f t="shared" si="0"/>
        <v>3.1440000000000001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D7B9-4B1D-4E8C-A42C-E86EAA5F24F9}">
  <dimension ref="A1:I9"/>
  <sheetViews>
    <sheetView workbookViewId="0">
      <selection sqref="A1:I9"/>
    </sheetView>
  </sheetViews>
  <sheetFormatPr baseColWidth="10" defaultRowHeight="15" x14ac:dyDescent="0.25"/>
  <sheetData>
    <row r="1" spans="1:9" x14ac:dyDescent="0.25">
      <c r="A1" s="2">
        <v>7.4020000000000001</v>
      </c>
      <c r="B1" s="2">
        <v>5.859</v>
      </c>
      <c r="C1" s="2">
        <v>4.641</v>
      </c>
      <c r="D1" s="2">
        <v>3.4769999999999999</v>
      </c>
      <c r="E1" s="2">
        <v>2.7810000000000001</v>
      </c>
      <c r="F1" s="2">
        <v>2.3239999999999998</v>
      </c>
      <c r="G1" s="2">
        <v>1.992</v>
      </c>
      <c r="H1" s="2">
        <v>1.738</v>
      </c>
      <c r="I1" s="2">
        <v>1.5429999999999999</v>
      </c>
    </row>
    <row r="2" spans="1:9" x14ac:dyDescent="0.25">
      <c r="A2" s="2">
        <v>6.5940000000000003</v>
      </c>
      <c r="B2" s="2">
        <v>5.2030000000000003</v>
      </c>
      <c r="C2" s="2">
        <v>4.5629999999999997</v>
      </c>
      <c r="D2" s="2">
        <v>3.4769999999999999</v>
      </c>
      <c r="E2" s="2">
        <v>2.7810000000000001</v>
      </c>
      <c r="F2" s="2">
        <v>2.3239999999999998</v>
      </c>
      <c r="G2" s="2">
        <v>1.992</v>
      </c>
      <c r="H2" s="2">
        <v>1.738</v>
      </c>
      <c r="I2" s="2">
        <v>1.5429999999999999</v>
      </c>
    </row>
    <row r="3" spans="1:9" x14ac:dyDescent="0.25">
      <c r="A3" s="2">
        <v>5.9379999999999997</v>
      </c>
      <c r="B3" s="2">
        <v>4.7190000000000003</v>
      </c>
      <c r="C3" s="2">
        <v>4.1210000000000004</v>
      </c>
      <c r="D3" s="2">
        <v>3.4769999999999999</v>
      </c>
      <c r="E3" s="2">
        <v>2.7810000000000001</v>
      </c>
      <c r="F3" s="2">
        <v>2.3239999999999998</v>
      </c>
      <c r="G3" s="2">
        <v>1.992</v>
      </c>
      <c r="H3" s="2">
        <v>1.738</v>
      </c>
      <c r="I3" s="2">
        <v>1.5429999999999999</v>
      </c>
    </row>
    <row r="4" spans="1:9" x14ac:dyDescent="0.25">
      <c r="A4" s="2">
        <v>5.4489999999999998</v>
      </c>
      <c r="B4" s="2">
        <v>4.3159999999999998</v>
      </c>
      <c r="C4" s="2">
        <v>3.77</v>
      </c>
      <c r="D4" s="2">
        <v>3.4380000000000002</v>
      </c>
      <c r="E4" s="2">
        <v>2.7810000000000001</v>
      </c>
      <c r="F4" s="2">
        <v>2.3239999999999998</v>
      </c>
      <c r="G4" s="2">
        <v>1.992</v>
      </c>
      <c r="H4" s="2">
        <v>1.738</v>
      </c>
      <c r="I4" s="2">
        <v>1.5429999999999999</v>
      </c>
    </row>
    <row r="5" spans="1:9" x14ac:dyDescent="0.25">
      <c r="A5" s="2">
        <v>5.0469999999999997</v>
      </c>
      <c r="B5" s="2">
        <v>3.984</v>
      </c>
      <c r="C5" s="2">
        <v>3.496</v>
      </c>
      <c r="D5" s="2">
        <v>3.1949999999999998</v>
      </c>
      <c r="E5" s="2">
        <v>2.7810000000000001</v>
      </c>
      <c r="F5" s="2">
        <v>2.3239999999999998</v>
      </c>
      <c r="G5" s="2">
        <v>1.992</v>
      </c>
      <c r="H5" s="2">
        <v>1.738</v>
      </c>
      <c r="I5" s="2">
        <v>1.5429999999999999</v>
      </c>
    </row>
    <row r="6" spans="1:9" x14ac:dyDescent="0.25">
      <c r="A6" s="2">
        <v>4.7190000000000003</v>
      </c>
      <c r="B6" s="2">
        <v>3.742</v>
      </c>
      <c r="C6" s="2">
        <v>3.2810000000000001</v>
      </c>
      <c r="D6" s="2">
        <v>2.9689999999999999</v>
      </c>
      <c r="E6" s="2">
        <v>2.766</v>
      </c>
      <c r="F6" s="2">
        <v>2.3239999999999998</v>
      </c>
      <c r="G6" s="2">
        <v>1.992</v>
      </c>
      <c r="H6" s="2">
        <v>1.738</v>
      </c>
      <c r="I6" s="2">
        <v>1.5429999999999999</v>
      </c>
    </row>
    <row r="7" spans="1:9" x14ac:dyDescent="0.25">
      <c r="A7" s="2">
        <v>4.3159999999999998</v>
      </c>
      <c r="B7" s="2">
        <v>3.496</v>
      </c>
      <c r="C7" s="2">
        <v>3.0659999999999998</v>
      </c>
      <c r="D7" s="2">
        <v>2.7810000000000001</v>
      </c>
      <c r="E7" s="2">
        <v>2.5859999999999999</v>
      </c>
      <c r="F7" s="2">
        <v>2.3239999999999998</v>
      </c>
      <c r="G7" s="2">
        <v>1.992</v>
      </c>
      <c r="H7" s="2">
        <v>1.738</v>
      </c>
      <c r="I7" s="2">
        <v>1.5429999999999999</v>
      </c>
    </row>
    <row r="8" spans="1:9" x14ac:dyDescent="0.25">
      <c r="A8" s="2">
        <v>3.6640000000000001</v>
      </c>
      <c r="B8" s="2">
        <v>3.3010000000000002</v>
      </c>
      <c r="C8" s="2">
        <v>2.8980000000000001</v>
      </c>
      <c r="D8" s="2">
        <v>2.6480000000000001</v>
      </c>
      <c r="E8" s="2">
        <v>2.4409999999999998</v>
      </c>
      <c r="F8" s="2">
        <v>2.3050000000000002</v>
      </c>
      <c r="G8" s="2">
        <v>1.992</v>
      </c>
      <c r="H8" s="2">
        <v>1.738</v>
      </c>
      <c r="I8" s="2">
        <v>1.5429999999999999</v>
      </c>
    </row>
    <row r="9" spans="1:9" x14ac:dyDescent="0.25">
      <c r="A9" s="2">
        <v>3.1720000000000002</v>
      </c>
      <c r="B9" s="2">
        <v>3.0550000000000002</v>
      </c>
      <c r="C9" s="2">
        <v>2.742</v>
      </c>
      <c r="D9" s="2">
        <v>2.5</v>
      </c>
      <c r="E9" s="2">
        <v>2.3239999999999998</v>
      </c>
      <c r="F9" s="2">
        <v>2.1880000000000002</v>
      </c>
      <c r="G9" s="2">
        <v>1.992</v>
      </c>
      <c r="H9" s="2">
        <v>1.738</v>
      </c>
      <c r="I9" s="2">
        <v>1.5429999999999999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F6D1-D033-4A41-9B00-C212908A9BEE}">
  <dimension ref="A1:I9"/>
  <sheetViews>
    <sheetView workbookViewId="0">
      <selection sqref="A1:I9"/>
    </sheetView>
  </sheetViews>
  <sheetFormatPr baseColWidth="10" defaultRowHeight="15" x14ac:dyDescent="0.25"/>
  <sheetData>
    <row r="1" spans="1:9" x14ac:dyDescent="0.25">
      <c r="A1" s="15">
        <f>'DWELL Stock'!A1*110%</f>
        <v>8.1422000000000008</v>
      </c>
      <c r="B1" s="15">
        <f>'DWELL Stock'!B1*110%</f>
        <v>6.4449000000000005</v>
      </c>
      <c r="C1" s="15">
        <f>'DWELL Stock'!C1*110%</f>
        <v>5.1051000000000002</v>
      </c>
      <c r="D1" s="15">
        <f>'DWELL Stock'!D1*110%</f>
        <v>3.8247</v>
      </c>
      <c r="E1" s="15">
        <f>'DWELL Stock'!E1*105%</f>
        <v>2.9200500000000003</v>
      </c>
      <c r="F1" s="15">
        <f>'DWELL Stock'!F1*105%</f>
        <v>2.4401999999999999</v>
      </c>
      <c r="G1" s="15">
        <f>'DWELL Stock'!G1*105%</f>
        <v>2.0916000000000001</v>
      </c>
      <c r="H1" s="15">
        <f>'DWELL Stock'!H1*105%</f>
        <v>1.8249</v>
      </c>
      <c r="I1" s="15">
        <f>'DWELL Stock'!I1*105%</f>
        <v>1.62015</v>
      </c>
    </row>
    <row r="2" spans="1:9" x14ac:dyDescent="0.25">
      <c r="A2" s="15">
        <f>'DWELL Stock'!A2*110%</f>
        <v>7.253400000000001</v>
      </c>
      <c r="B2" s="15">
        <f>'DWELL Stock'!B2*110%</f>
        <v>5.7233000000000009</v>
      </c>
      <c r="C2" s="15">
        <f>'DWELL Stock'!C2*110%</f>
        <v>5.0193000000000003</v>
      </c>
      <c r="D2" s="15">
        <f>'DWELL Stock'!D2*110%</f>
        <v>3.8247</v>
      </c>
      <c r="E2" s="15">
        <f>'DWELL Stock'!E2*105%</f>
        <v>2.9200500000000003</v>
      </c>
      <c r="F2" s="15">
        <f>'DWELL Stock'!F2*105%</f>
        <v>2.4401999999999999</v>
      </c>
      <c r="G2" s="15">
        <f>'DWELL Stock'!G2*105%</f>
        <v>2.0916000000000001</v>
      </c>
      <c r="H2" s="15">
        <f>'DWELL Stock'!H2*105%</f>
        <v>1.8249</v>
      </c>
      <c r="I2" s="15">
        <f>'DWELL Stock'!I2*105%</f>
        <v>1.62015</v>
      </c>
    </row>
    <row r="3" spans="1:9" x14ac:dyDescent="0.25">
      <c r="A3" s="15">
        <f>'DWELL Stock'!A3*110%</f>
        <v>6.5318000000000005</v>
      </c>
      <c r="B3" s="15">
        <f>'DWELL Stock'!B3*110%</f>
        <v>5.190900000000001</v>
      </c>
      <c r="C3" s="15">
        <f>'DWELL Stock'!C3*110%</f>
        <v>4.533100000000001</v>
      </c>
      <c r="D3" s="15">
        <f>'DWELL Stock'!D3*110%</f>
        <v>3.8247</v>
      </c>
      <c r="E3" s="15">
        <f>'DWELL Stock'!E3*105%</f>
        <v>2.9200500000000003</v>
      </c>
      <c r="F3" s="15">
        <f>'DWELL Stock'!F3*105%</f>
        <v>2.4401999999999999</v>
      </c>
      <c r="G3" s="15">
        <f>'DWELL Stock'!G3*105%</f>
        <v>2.0916000000000001</v>
      </c>
      <c r="H3" s="15">
        <f>'DWELL Stock'!H3*105%</f>
        <v>1.8249</v>
      </c>
      <c r="I3" s="15">
        <f>'DWELL Stock'!I3*105%</f>
        <v>1.62015</v>
      </c>
    </row>
    <row r="4" spans="1:9" x14ac:dyDescent="0.25">
      <c r="A4" s="15">
        <f>'DWELL Stock'!A4*110%</f>
        <v>5.9939</v>
      </c>
      <c r="B4" s="15">
        <f>'DWELL Stock'!B4*110%</f>
        <v>4.7476000000000003</v>
      </c>
      <c r="C4" s="15">
        <f>'DWELL Stock'!C4*110%</f>
        <v>4.1470000000000002</v>
      </c>
      <c r="D4" s="15">
        <f>'DWELL Stock'!D4*110%</f>
        <v>3.7818000000000005</v>
      </c>
      <c r="E4" s="15">
        <f>'DWELL Stock'!E4*105%</f>
        <v>2.9200500000000003</v>
      </c>
      <c r="F4" s="15">
        <f>'DWELL Stock'!F4*105%</f>
        <v>2.4401999999999999</v>
      </c>
      <c r="G4" s="15">
        <f>'DWELL Stock'!G4*105%</f>
        <v>2.0916000000000001</v>
      </c>
      <c r="H4" s="15">
        <f>'DWELL Stock'!H4*105%</f>
        <v>1.8249</v>
      </c>
      <c r="I4" s="15">
        <f>'DWELL Stock'!I4*105%</f>
        <v>1.62015</v>
      </c>
    </row>
    <row r="5" spans="1:9" x14ac:dyDescent="0.25">
      <c r="A5" s="15">
        <f>'DWELL Stock'!A5*110%</f>
        <v>5.5517000000000003</v>
      </c>
      <c r="B5" s="15">
        <f>'DWELL Stock'!B5*110%</f>
        <v>4.3824000000000005</v>
      </c>
      <c r="C5" s="15">
        <f>'DWELL Stock'!C5*110%</f>
        <v>3.8456000000000001</v>
      </c>
      <c r="D5" s="15">
        <f>'DWELL Stock'!D5*110%</f>
        <v>3.5145</v>
      </c>
      <c r="E5" s="15">
        <f>'DWELL Stock'!E5*105%</f>
        <v>2.9200500000000003</v>
      </c>
      <c r="F5" s="15">
        <f>'DWELL Stock'!F5*105%</f>
        <v>2.4401999999999999</v>
      </c>
      <c r="G5" s="15">
        <f>'DWELL Stock'!G5*105%</f>
        <v>2.0916000000000001</v>
      </c>
      <c r="H5" s="15">
        <f>'DWELL Stock'!H5*105%</f>
        <v>1.8249</v>
      </c>
      <c r="I5" s="15">
        <f>'DWELL Stock'!I5*105%</f>
        <v>1.62015</v>
      </c>
    </row>
    <row r="6" spans="1:9" x14ac:dyDescent="0.25">
      <c r="A6" s="15">
        <f>'DWELL Stock'!A6*110%</f>
        <v>5.190900000000001</v>
      </c>
      <c r="B6" s="15">
        <f>'DWELL Stock'!B6*110%</f>
        <v>4.1162000000000001</v>
      </c>
      <c r="C6" s="15">
        <f>'DWELL Stock'!C6*110%</f>
        <v>3.6091000000000006</v>
      </c>
      <c r="D6" s="15">
        <f>'DWELL Stock'!D6*110%</f>
        <v>3.2659000000000002</v>
      </c>
      <c r="E6" s="15">
        <f>'DWELL Stock'!E6*105%</f>
        <v>2.9043000000000001</v>
      </c>
      <c r="F6" s="15">
        <f>'DWELL Stock'!F6*105%</f>
        <v>2.4401999999999999</v>
      </c>
      <c r="G6" s="15">
        <f>'DWELL Stock'!G6*105%</f>
        <v>2.0916000000000001</v>
      </c>
      <c r="H6" s="15">
        <f>'DWELL Stock'!H6*105%</f>
        <v>1.8249</v>
      </c>
      <c r="I6" s="15">
        <f>'DWELL Stock'!I6*105%</f>
        <v>1.62015</v>
      </c>
    </row>
    <row r="7" spans="1:9" x14ac:dyDescent="0.25">
      <c r="A7" s="15">
        <f>'DWELL Stock'!A7*110%</f>
        <v>4.7476000000000003</v>
      </c>
      <c r="B7" s="15">
        <f>'DWELL Stock'!B7*110%</f>
        <v>3.8456000000000001</v>
      </c>
      <c r="C7" s="15">
        <f>'DWELL Stock'!C7*110%</f>
        <v>3.3726000000000003</v>
      </c>
      <c r="D7" s="15">
        <f>'DWELL Stock'!D7*110%</f>
        <v>3.0591000000000004</v>
      </c>
      <c r="E7" s="15">
        <f>'DWELL Stock'!E7*105%</f>
        <v>2.7153</v>
      </c>
      <c r="F7" s="15">
        <f>'DWELL Stock'!F7*105%</f>
        <v>2.4401999999999999</v>
      </c>
      <c r="G7" s="15">
        <f>'DWELL Stock'!G7*105%</f>
        <v>2.0916000000000001</v>
      </c>
      <c r="H7" s="15">
        <f>'DWELL Stock'!H7*105%</f>
        <v>1.8249</v>
      </c>
      <c r="I7" s="15">
        <f>'DWELL Stock'!I7*105%</f>
        <v>1.62015</v>
      </c>
    </row>
    <row r="8" spans="1:9" x14ac:dyDescent="0.25">
      <c r="A8" s="15">
        <f>'DWELL Stock'!A8*110%</f>
        <v>4.0304000000000002</v>
      </c>
      <c r="B8" s="15">
        <f>'DWELL Stock'!B8*110%</f>
        <v>3.6311000000000004</v>
      </c>
      <c r="C8" s="15">
        <f>'DWELL Stock'!C8*110%</f>
        <v>3.1878000000000002</v>
      </c>
      <c r="D8" s="15">
        <f>'DWELL Stock'!D8*110%</f>
        <v>2.9128000000000003</v>
      </c>
      <c r="E8" s="15">
        <f>'DWELL Stock'!E8*105%</f>
        <v>2.5630500000000001</v>
      </c>
      <c r="F8" s="15">
        <f>'DWELL Stock'!F8*105%</f>
        <v>2.4202500000000002</v>
      </c>
      <c r="G8" s="15">
        <f>'DWELL Stock'!G8*105%</f>
        <v>2.0916000000000001</v>
      </c>
      <c r="H8" s="15">
        <f>'DWELL Stock'!H8*105%</f>
        <v>1.8249</v>
      </c>
      <c r="I8" s="15">
        <f>'DWELL Stock'!I8*105%</f>
        <v>1.62015</v>
      </c>
    </row>
    <row r="9" spans="1:9" x14ac:dyDescent="0.25">
      <c r="A9" s="15">
        <f>'DWELL Stock'!A9*110%</f>
        <v>3.4892000000000003</v>
      </c>
      <c r="B9" s="15">
        <f>'DWELL Stock'!B9*110%</f>
        <v>3.3605000000000005</v>
      </c>
      <c r="C9" s="15">
        <f>'DWELL Stock'!C9*110%</f>
        <v>3.0162000000000004</v>
      </c>
      <c r="D9" s="15">
        <f>'DWELL Stock'!D9*110%</f>
        <v>2.75</v>
      </c>
      <c r="E9" s="15">
        <f>'DWELL Stock'!E9*105%</f>
        <v>2.4401999999999999</v>
      </c>
      <c r="F9" s="15">
        <f>'DWELL Stock'!F9*105%</f>
        <v>2.2974000000000001</v>
      </c>
      <c r="G9" s="15">
        <f>'DWELL Stock'!G9*105%</f>
        <v>2.0916000000000001</v>
      </c>
      <c r="H9" s="15">
        <f>'DWELL Stock'!H9*105%</f>
        <v>1.8249</v>
      </c>
      <c r="I9" s="15">
        <f>'DWELL Stock'!I9*105%</f>
        <v>1.62015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2FC1-B655-492A-B49E-5A9630364CB0}">
  <dimension ref="A1:S17"/>
  <sheetViews>
    <sheetView workbookViewId="0">
      <selection sqref="A1:S17"/>
    </sheetView>
  </sheetViews>
  <sheetFormatPr baseColWidth="10" defaultRowHeight="15" x14ac:dyDescent="0.25"/>
  <sheetData>
    <row r="1" spans="1:19" x14ac:dyDescent="0.25">
      <c r="A1" s="8">
        <v>3</v>
      </c>
      <c r="B1" s="8">
        <v>3</v>
      </c>
      <c r="C1" s="8">
        <v>3</v>
      </c>
      <c r="D1" s="8">
        <v>3</v>
      </c>
      <c r="E1" s="8">
        <v>3</v>
      </c>
      <c r="F1" s="8">
        <v>3</v>
      </c>
      <c r="G1" s="8">
        <v>3</v>
      </c>
      <c r="H1" s="8">
        <v>3</v>
      </c>
      <c r="I1" s="8">
        <v>3</v>
      </c>
      <c r="J1" s="8">
        <v>5</v>
      </c>
      <c r="K1" s="8">
        <v>7</v>
      </c>
      <c r="L1" s="8">
        <v>7</v>
      </c>
      <c r="M1" s="8">
        <v>7</v>
      </c>
      <c r="N1" s="8">
        <v>11</v>
      </c>
      <c r="O1" s="8">
        <v>12</v>
      </c>
      <c r="P1" s="8">
        <v>15</v>
      </c>
      <c r="Q1" s="8">
        <v>19</v>
      </c>
      <c r="R1" s="8">
        <v>19</v>
      </c>
      <c r="S1" s="8">
        <v>21</v>
      </c>
    </row>
    <row r="2" spans="1:19" x14ac:dyDescent="0.25">
      <c r="A2" s="8">
        <v>3</v>
      </c>
      <c r="B2" s="8">
        <v>3</v>
      </c>
      <c r="C2" s="8">
        <v>3</v>
      </c>
      <c r="D2" s="8">
        <v>3</v>
      </c>
      <c r="E2" s="8">
        <v>3</v>
      </c>
      <c r="F2" s="8">
        <v>3</v>
      </c>
      <c r="G2" s="8">
        <v>3</v>
      </c>
      <c r="H2" s="8">
        <v>3</v>
      </c>
      <c r="I2" s="8">
        <v>3</v>
      </c>
      <c r="J2" s="8">
        <v>5</v>
      </c>
      <c r="K2" s="8">
        <v>7</v>
      </c>
      <c r="L2" s="8">
        <v>7</v>
      </c>
      <c r="M2" s="8">
        <v>7</v>
      </c>
      <c r="N2" s="8">
        <v>11</v>
      </c>
      <c r="O2" s="8">
        <v>15</v>
      </c>
      <c r="P2" s="8">
        <v>18</v>
      </c>
      <c r="Q2" s="8">
        <v>20</v>
      </c>
      <c r="R2" s="8">
        <v>21</v>
      </c>
      <c r="S2" s="8">
        <v>22</v>
      </c>
    </row>
    <row r="3" spans="1:19" x14ac:dyDescent="0.25">
      <c r="A3" s="8">
        <v>3</v>
      </c>
      <c r="B3" s="8">
        <v>3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5</v>
      </c>
      <c r="K3" s="8">
        <v>7</v>
      </c>
      <c r="L3" s="8">
        <v>7</v>
      </c>
      <c r="M3" s="8">
        <v>7</v>
      </c>
      <c r="N3" s="8">
        <v>11</v>
      </c>
      <c r="O3" s="8">
        <v>17</v>
      </c>
      <c r="P3" s="8">
        <v>19</v>
      </c>
      <c r="Q3" s="8">
        <v>21</v>
      </c>
      <c r="R3" s="8">
        <v>22</v>
      </c>
      <c r="S3" s="8">
        <v>45</v>
      </c>
    </row>
    <row r="4" spans="1:19" x14ac:dyDescent="0.25">
      <c r="A4" s="8">
        <v>3</v>
      </c>
      <c r="B4" s="8">
        <v>3</v>
      </c>
      <c r="C4" s="8">
        <v>3</v>
      </c>
      <c r="D4" s="8">
        <v>3</v>
      </c>
      <c r="E4" s="8">
        <v>3</v>
      </c>
      <c r="F4" s="8">
        <v>3</v>
      </c>
      <c r="G4" s="8">
        <v>3</v>
      </c>
      <c r="H4" s="8">
        <v>3</v>
      </c>
      <c r="I4" s="8">
        <v>3</v>
      </c>
      <c r="J4" s="8">
        <v>5</v>
      </c>
      <c r="K4" s="8">
        <v>7</v>
      </c>
      <c r="L4" s="8">
        <v>7</v>
      </c>
      <c r="M4" s="8">
        <v>7</v>
      </c>
      <c r="N4" s="8">
        <v>11</v>
      </c>
      <c r="O4" s="8">
        <v>18</v>
      </c>
      <c r="P4" s="8">
        <v>21</v>
      </c>
      <c r="Q4" s="8">
        <v>22</v>
      </c>
      <c r="R4" s="8">
        <v>23</v>
      </c>
      <c r="S4" s="8">
        <v>45</v>
      </c>
    </row>
    <row r="5" spans="1:19" x14ac:dyDescent="0.25">
      <c r="A5" s="8">
        <v>3</v>
      </c>
      <c r="B5" s="8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8">
        <v>4</v>
      </c>
      <c r="I5" s="8">
        <v>5</v>
      </c>
      <c r="J5" s="8">
        <v>6</v>
      </c>
      <c r="K5" s="8">
        <v>8</v>
      </c>
      <c r="L5" s="8">
        <v>7</v>
      </c>
      <c r="M5" s="8">
        <v>9</v>
      </c>
      <c r="N5" s="8">
        <v>12</v>
      </c>
      <c r="O5" s="8">
        <v>18</v>
      </c>
      <c r="P5" s="8">
        <v>22</v>
      </c>
      <c r="Q5" s="8">
        <v>23</v>
      </c>
      <c r="R5" s="8">
        <v>45</v>
      </c>
      <c r="S5" s="8">
        <v>45</v>
      </c>
    </row>
    <row r="6" spans="1:19" x14ac:dyDescent="0.25">
      <c r="A6" s="8">
        <v>3</v>
      </c>
      <c r="B6" s="8">
        <v>3</v>
      </c>
      <c r="C6" s="8">
        <v>3</v>
      </c>
      <c r="D6" s="8">
        <v>6</v>
      </c>
      <c r="E6" s="8">
        <v>3</v>
      </c>
      <c r="F6" s="8">
        <v>3</v>
      </c>
      <c r="G6" s="8">
        <v>3</v>
      </c>
      <c r="H6" s="8">
        <v>5</v>
      </c>
      <c r="I6" s="8">
        <v>6</v>
      </c>
      <c r="J6" s="8">
        <v>9</v>
      </c>
      <c r="K6" s="8">
        <v>10</v>
      </c>
      <c r="L6" s="8">
        <v>11</v>
      </c>
      <c r="M6" s="8">
        <v>12</v>
      </c>
      <c r="N6" s="8">
        <v>15</v>
      </c>
      <c r="O6" s="8">
        <v>21</v>
      </c>
      <c r="P6" s="8">
        <v>23</v>
      </c>
      <c r="Q6" s="8">
        <v>45</v>
      </c>
      <c r="R6" s="8">
        <v>45</v>
      </c>
      <c r="S6" s="8">
        <v>45</v>
      </c>
    </row>
    <row r="7" spans="1:19" x14ac:dyDescent="0.25">
      <c r="A7" s="8">
        <v>3</v>
      </c>
      <c r="B7" s="8">
        <v>6</v>
      </c>
      <c r="C7" s="8">
        <v>6</v>
      </c>
      <c r="D7" s="8">
        <v>9</v>
      </c>
      <c r="E7" s="8">
        <v>6</v>
      </c>
      <c r="F7" s="8">
        <v>5</v>
      </c>
      <c r="G7" s="8">
        <v>8</v>
      </c>
      <c r="H7" s="8">
        <v>8</v>
      </c>
      <c r="I7" s="8">
        <v>8</v>
      </c>
      <c r="J7" s="8">
        <v>11</v>
      </c>
      <c r="K7" s="8">
        <v>13</v>
      </c>
      <c r="L7" s="8">
        <v>14</v>
      </c>
      <c r="M7" s="8">
        <v>16</v>
      </c>
      <c r="N7" s="8">
        <v>19</v>
      </c>
      <c r="O7" s="8">
        <v>23</v>
      </c>
      <c r="P7" s="8">
        <v>45</v>
      </c>
      <c r="Q7" s="8">
        <v>45</v>
      </c>
      <c r="R7" s="8">
        <v>45</v>
      </c>
      <c r="S7" s="8">
        <v>45</v>
      </c>
    </row>
    <row r="8" spans="1:19" x14ac:dyDescent="0.25">
      <c r="A8" s="8">
        <v>3</v>
      </c>
      <c r="B8" s="8">
        <v>19</v>
      </c>
      <c r="C8" s="8">
        <v>19</v>
      </c>
      <c r="D8" s="8">
        <v>16</v>
      </c>
      <c r="E8" s="8">
        <v>16</v>
      </c>
      <c r="F8" s="8">
        <v>16</v>
      </c>
      <c r="G8" s="8">
        <v>19</v>
      </c>
      <c r="H8" s="8">
        <v>16</v>
      </c>
      <c r="I8" s="8">
        <v>14</v>
      </c>
      <c r="J8" s="8">
        <v>13</v>
      </c>
      <c r="K8" s="8">
        <v>15</v>
      </c>
      <c r="L8" s="8">
        <v>17</v>
      </c>
      <c r="M8" s="8">
        <v>17</v>
      </c>
      <c r="N8" s="8">
        <v>20</v>
      </c>
      <c r="O8" s="8">
        <v>45</v>
      </c>
      <c r="P8" s="8">
        <v>45</v>
      </c>
      <c r="Q8" s="8">
        <v>45</v>
      </c>
      <c r="R8" s="8">
        <v>45</v>
      </c>
      <c r="S8" s="8">
        <v>45</v>
      </c>
    </row>
    <row r="9" spans="1:19" x14ac:dyDescent="0.25">
      <c r="A9" s="8">
        <v>3</v>
      </c>
      <c r="B9" s="8">
        <v>19</v>
      </c>
      <c r="C9" s="8">
        <v>19</v>
      </c>
      <c r="D9" s="8">
        <v>16</v>
      </c>
      <c r="E9" s="8">
        <v>16</v>
      </c>
      <c r="F9" s="8">
        <v>16</v>
      </c>
      <c r="G9" s="8">
        <v>19</v>
      </c>
      <c r="H9" s="8">
        <v>16</v>
      </c>
      <c r="I9" s="8">
        <v>14</v>
      </c>
      <c r="J9" s="8">
        <v>15</v>
      </c>
      <c r="K9" s="8">
        <v>18</v>
      </c>
      <c r="L9" s="8">
        <v>19</v>
      </c>
      <c r="M9" s="8">
        <v>19</v>
      </c>
      <c r="N9" s="8">
        <v>20</v>
      </c>
      <c r="O9" s="8">
        <v>45</v>
      </c>
      <c r="P9" s="8">
        <v>45</v>
      </c>
      <c r="Q9" s="8">
        <v>45</v>
      </c>
      <c r="R9" s="8">
        <v>45</v>
      </c>
      <c r="S9" s="8">
        <v>47</v>
      </c>
    </row>
    <row r="10" spans="1:19" x14ac:dyDescent="0.25">
      <c r="A10" s="8">
        <v>3</v>
      </c>
      <c r="B10" s="8">
        <v>19</v>
      </c>
      <c r="C10" s="8">
        <v>19</v>
      </c>
      <c r="D10" s="8">
        <v>16</v>
      </c>
      <c r="E10" s="8">
        <v>16</v>
      </c>
      <c r="F10" s="8">
        <v>16</v>
      </c>
      <c r="G10" s="8">
        <v>19</v>
      </c>
      <c r="H10" s="8">
        <v>17</v>
      </c>
      <c r="I10" s="8">
        <v>16</v>
      </c>
      <c r="J10" s="8">
        <v>17</v>
      </c>
      <c r="K10" s="8">
        <v>20</v>
      </c>
      <c r="L10" s="8">
        <v>20</v>
      </c>
      <c r="M10" s="8">
        <v>20</v>
      </c>
      <c r="N10" s="8">
        <v>21</v>
      </c>
      <c r="O10" s="8">
        <v>45</v>
      </c>
      <c r="P10" s="8">
        <v>45</v>
      </c>
      <c r="Q10" s="8">
        <v>45</v>
      </c>
      <c r="R10" s="8">
        <v>48</v>
      </c>
      <c r="S10" s="8">
        <v>50</v>
      </c>
    </row>
    <row r="11" spans="1:19" x14ac:dyDescent="0.25">
      <c r="A11" s="8">
        <v>3</v>
      </c>
      <c r="B11" s="8">
        <v>19</v>
      </c>
      <c r="C11" s="8">
        <v>19</v>
      </c>
      <c r="D11" s="8">
        <v>18</v>
      </c>
      <c r="E11" s="8">
        <v>17</v>
      </c>
      <c r="F11" s="8">
        <v>16</v>
      </c>
      <c r="G11" s="8">
        <v>19</v>
      </c>
      <c r="H11" s="8">
        <v>18</v>
      </c>
      <c r="I11" s="8">
        <v>19</v>
      </c>
      <c r="J11" s="8">
        <v>20</v>
      </c>
      <c r="K11" s="8">
        <v>20</v>
      </c>
      <c r="L11" s="8">
        <v>21</v>
      </c>
      <c r="M11" s="8">
        <v>21</v>
      </c>
      <c r="N11" s="8">
        <v>21</v>
      </c>
      <c r="O11" s="8">
        <v>45</v>
      </c>
      <c r="P11" s="8">
        <v>45</v>
      </c>
      <c r="Q11" s="8">
        <v>47</v>
      </c>
      <c r="R11" s="8">
        <v>49</v>
      </c>
      <c r="S11" s="8">
        <v>51</v>
      </c>
    </row>
    <row r="12" spans="1:19" x14ac:dyDescent="0.25">
      <c r="A12" s="8">
        <v>3</v>
      </c>
      <c r="B12" s="8">
        <v>21</v>
      </c>
      <c r="C12" s="8">
        <v>21</v>
      </c>
      <c r="D12" s="8">
        <v>21</v>
      </c>
      <c r="E12" s="8">
        <v>20</v>
      </c>
      <c r="F12" s="8">
        <v>19</v>
      </c>
      <c r="G12" s="8">
        <v>20</v>
      </c>
      <c r="H12" s="8">
        <v>21</v>
      </c>
      <c r="I12" s="8">
        <v>22</v>
      </c>
      <c r="J12" s="8">
        <v>22</v>
      </c>
      <c r="K12" s="8">
        <v>22</v>
      </c>
      <c r="L12" s="8">
        <v>22</v>
      </c>
      <c r="M12" s="8">
        <v>22</v>
      </c>
      <c r="N12" s="8">
        <v>22</v>
      </c>
      <c r="O12" s="8">
        <v>46</v>
      </c>
      <c r="P12" s="8">
        <v>47</v>
      </c>
      <c r="Q12" s="8">
        <v>50</v>
      </c>
      <c r="R12" s="8">
        <v>53</v>
      </c>
      <c r="S12" s="8">
        <v>56</v>
      </c>
    </row>
    <row r="13" spans="1:19" x14ac:dyDescent="0.25">
      <c r="A13" s="8">
        <v>3</v>
      </c>
      <c r="B13" s="8">
        <v>21</v>
      </c>
      <c r="C13" s="8">
        <v>21</v>
      </c>
      <c r="D13" s="8">
        <v>22</v>
      </c>
      <c r="E13" s="8">
        <v>22</v>
      </c>
      <c r="F13" s="8">
        <v>22</v>
      </c>
      <c r="G13" s="8">
        <v>22</v>
      </c>
      <c r="H13" s="8">
        <v>22</v>
      </c>
      <c r="I13" s="8">
        <v>26</v>
      </c>
      <c r="J13" s="8">
        <v>26</v>
      </c>
      <c r="K13" s="8">
        <v>26</v>
      </c>
      <c r="L13" s="8">
        <v>26</v>
      </c>
      <c r="M13" s="8">
        <v>26</v>
      </c>
      <c r="N13" s="8">
        <v>46</v>
      </c>
      <c r="O13" s="8">
        <v>46</v>
      </c>
      <c r="P13" s="8">
        <v>47</v>
      </c>
      <c r="Q13" s="8">
        <v>52</v>
      </c>
      <c r="R13" s="8">
        <v>56</v>
      </c>
      <c r="S13" s="8">
        <v>58</v>
      </c>
    </row>
    <row r="14" spans="1:19" x14ac:dyDescent="0.25">
      <c r="A14" s="8">
        <v>3</v>
      </c>
      <c r="B14" s="8">
        <v>21</v>
      </c>
      <c r="C14" s="8">
        <v>21</v>
      </c>
      <c r="D14" s="8">
        <v>22</v>
      </c>
      <c r="E14" s="8">
        <v>22</v>
      </c>
      <c r="F14" s="8">
        <v>22</v>
      </c>
      <c r="G14" s="8">
        <v>22</v>
      </c>
      <c r="H14" s="8">
        <v>22</v>
      </c>
      <c r="I14" s="8">
        <v>27</v>
      </c>
      <c r="J14" s="8">
        <v>27</v>
      </c>
      <c r="K14" s="8">
        <v>27</v>
      </c>
      <c r="L14" s="8">
        <v>27</v>
      </c>
      <c r="M14" s="8">
        <v>27</v>
      </c>
      <c r="N14" s="8">
        <v>46</v>
      </c>
      <c r="O14" s="8">
        <v>46</v>
      </c>
      <c r="P14" s="8">
        <v>50</v>
      </c>
      <c r="Q14" s="8">
        <v>54</v>
      </c>
      <c r="R14" s="8">
        <v>58</v>
      </c>
      <c r="S14" s="8">
        <v>60</v>
      </c>
    </row>
    <row r="15" spans="1:19" x14ac:dyDescent="0.25">
      <c r="A15" s="8">
        <v>3</v>
      </c>
      <c r="B15" s="8">
        <v>21</v>
      </c>
      <c r="C15" s="8">
        <v>21</v>
      </c>
      <c r="D15" s="8">
        <v>22</v>
      </c>
      <c r="E15" s="8">
        <v>23</v>
      </c>
      <c r="F15" s="8">
        <v>23</v>
      </c>
      <c r="G15" s="8">
        <v>22</v>
      </c>
      <c r="H15" s="8">
        <v>22</v>
      </c>
      <c r="I15" s="8">
        <v>27</v>
      </c>
      <c r="J15" s="8">
        <v>27</v>
      </c>
      <c r="K15" s="8">
        <v>28</v>
      </c>
      <c r="L15" s="8">
        <v>27</v>
      </c>
      <c r="M15" s="8">
        <v>46</v>
      </c>
      <c r="N15" s="8">
        <v>46</v>
      </c>
      <c r="O15" s="8">
        <v>48</v>
      </c>
      <c r="P15" s="8">
        <v>54</v>
      </c>
      <c r="Q15" s="8">
        <v>57</v>
      </c>
      <c r="R15" s="8">
        <v>60</v>
      </c>
      <c r="S15" s="8">
        <v>60</v>
      </c>
    </row>
    <row r="16" spans="1:19" x14ac:dyDescent="0.25">
      <c r="A16" s="8">
        <v>3</v>
      </c>
      <c r="B16" s="8">
        <v>21</v>
      </c>
      <c r="C16" s="8">
        <v>21</v>
      </c>
      <c r="D16" s="8">
        <v>22</v>
      </c>
      <c r="E16" s="8">
        <v>23</v>
      </c>
      <c r="F16" s="8">
        <v>23</v>
      </c>
      <c r="G16" s="8">
        <v>23</v>
      </c>
      <c r="H16" s="8">
        <v>23</v>
      </c>
      <c r="I16" s="8">
        <v>27</v>
      </c>
      <c r="J16" s="8">
        <v>28</v>
      </c>
      <c r="K16" s="8">
        <v>28</v>
      </c>
      <c r="L16" s="8">
        <v>46</v>
      </c>
      <c r="M16" s="8">
        <v>46</v>
      </c>
      <c r="N16" s="8">
        <v>46</v>
      </c>
      <c r="O16" s="8">
        <v>49</v>
      </c>
      <c r="P16" s="8">
        <v>55</v>
      </c>
      <c r="Q16" s="8">
        <v>57</v>
      </c>
      <c r="R16" s="8">
        <v>60</v>
      </c>
      <c r="S16" s="8">
        <v>60</v>
      </c>
    </row>
    <row r="17" spans="1:19" x14ac:dyDescent="0.25">
      <c r="A17" s="8">
        <v>3</v>
      </c>
      <c r="B17" s="8">
        <v>21</v>
      </c>
      <c r="C17" s="8">
        <v>21</v>
      </c>
      <c r="D17" s="8">
        <v>22</v>
      </c>
      <c r="E17" s="8">
        <v>23</v>
      </c>
      <c r="F17" s="8">
        <v>23</v>
      </c>
      <c r="G17" s="8">
        <v>23</v>
      </c>
      <c r="H17" s="8">
        <v>23</v>
      </c>
      <c r="I17" s="8">
        <v>27</v>
      </c>
      <c r="J17" s="8">
        <v>28</v>
      </c>
      <c r="K17" s="8">
        <v>28</v>
      </c>
      <c r="L17" s="8">
        <v>46</v>
      </c>
      <c r="M17" s="8">
        <v>46</v>
      </c>
      <c r="N17" s="8">
        <v>46</v>
      </c>
      <c r="O17" s="8">
        <v>60</v>
      </c>
      <c r="P17" s="8">
        <v>60</v>
      </c>
      <c r="Q17" s="8">
        <v>60</v>
      </c>
      <c r="R17" s="8">
        <v>60</v>
      </c>
      <c r="S17" s="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Blend</vt:lpstr>
      <vt:lpstr>VE-Origine</vt:lpstr>
      <vt:lpstr>VE-E85-theory</vt:lpstr>
      <vt:lpstr>VE-E85</vt:lpstr>
      <vt:lpstr>VE-Mix</vt:lpstr>
      <vt:lpstr>Cranking</vt:lpstr>
      <vt:lpstr>DWELL Stock</vt:lpstr>
      <vt:lpstr>DWELL RRP4</vt:lpstr>
      <vt:lpstr>Oil Injector Load </vt:lpstr>
      <vt:lpstr>Oil Injector Throttle</vt:lpstr>
      <vt:lpstr>AFR 1 (RX8 Evolve 2006 UK)</vt:lpstr>
      <vt:lpstr>AFR 2 (RX8 Evolve 2006 UK)</vt:lpstr>
      <vt:lpstr>AFR 3 (RX8 Evolve 2006 UK)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2024-11-04T11:15:29Z</dcterms:modified>
</cp:coreProperties>
</file>