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5EC08350-49AF-4AD4-9F92-93814A72DB57}" xr6:coauthVersionLast="47" xr6:coauthVersionMax="47" xr10:uidLastSave="{00000000-0000-0000-0000-000000000000}"/>
  <bookViews>
    <workbookView xWindow="-57720" yWindow="-120" windowWidth="29040" windowHeight="15720" activeTab="5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Cranking" sheetId="4" r:id="rId6"/>
    <sheet name="AFR 1 (RX8 Evolve 2006 UK)" sheetId="7" r:id="rId7"/>
    <sheet name="AFR 2 (RX8 Evolve 2006 UK)" sheetId="8" r:id="rId8"/>
    <sheet name="AFR 3 (RX8 Evolve 2006 UK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" l="1"/>
  <c r="O4" i="4"/>
  <c r="N4" i="4"/>
  <c r="M4" i="4"/>
  <c r="L4" i="4"/>
  <c r="K4" i="4"/>
  <c r="J4" i="4"/>
  <c r="I4" i="4"/>
  <c r="E4" i="4"/>
  <c r="D4" i="4"/>
  <c r="C4" i="4"/>
  <c r="B4" i="4"/>
  <c r="F4" i="4"/>
  <c r="G4" i="4"/>
  <c r="H4" i="4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D8" i="1"/>
  <c r="D3" i="1"/>
  <c r="D2" i="1"/>
  <c r="B8" i="1"/>
  <c r="E8" i="1" l="1"/>
  <c r="E9" i="1" s="1"/>
  <c r="E10" i="1" s="1"/>
  <c r="H9" i="5" s="1"/>
  <c r="D9" i="1"/>
  <c r="D10" i="1" s="1"/>
  <c r="R20" i="5"/>
  <c r="F18" i="5"/>
  <c r="J16" i="5"/>
  <c r="L15" i="5"/>
  <c r="P13" i="5"/>
  <c r="R12" i="5"/>
  <c r="B12" i="5"/>
  <c r="D11" i="5"/>
  <c r="F10" i="5"/>
  <c r="J8" i="5"/>
  <c r="L7" i="5"/>
  <c r="N6" i="5"/>
  <c r="B4" i="5"/>
  <c r="F2" i="5"/>
  <c r="H1" i="5"/>
  <c r="O5" i="5"/>
  <c r="A4" i="5"/>
  <c r="C3" i="5"/>
  <c r="G1" i="5"/>
  <c r="R19" i="5"/>
  <c r="F17" i="5"/>
  <c r="H16" i="5"/>
  <c r="L14" i="5"/>
  <c r="B11" i="5"/>
  <c r="L6" i="5"/>
  <c r="N5" i="5"/>
  <c r="Q19" i="5"/>
  <c r="C18" i="5"/>
  <c r="I15" i="5"/>
  <c r="M13" i="5"/>
  <c r="A11" i="5"/>
  <c r="M5" i="5"/>
  <c r="Q3" i="5"/>
  <c r="L5" i="5"/>
  <c r="K13" i="5"/>
  <c r="M4" i="5"/>
  <c r="N19" i="5"/>
  <c r="R9" i="5"/>
  <c r="N3" i="5"/>
  <c r="C16" i="5"/>
  <c r="O10" i="5"/>
  <c r="M3" i="5"/>
  <c r="L11" i="5"/>
  <c r="F6" i="5"/>
  <c r="K11" i="5"/>
  <c r="J11" i="5"/>
  <c r="M17" i="5"/>
  <c r="I11" i="5"/>
  <c r="J10" i="5"/>
  <c r="H3" i="5"/>
  <c r="O15" i="5"/>
  <c r="I10" i="5"/>
  <c r="A6" i="5"/>
  <c r="L8" i="5"/>
  <c r="F3" i="5"/>
  <c r="M15" i="5"/>
  <c r="Q20" i="5"/>
  <c r="C19" i="5"/>
  <c r="E18" i="5"/>
  <c r="I16" i="5"/>
  <c r="K15" i="5"/>
  <c r="M14" i="5"/>
  <c r="O13" i="5"/>
  <c r="Q12" i="5"/>
  <c r="C11" i="5"/>
  <c r="E10" i="5"/>
  <c r="I8" i="5"/>
  <c r="Q4" i="5"/>
  <c r="B19" i="5"/>
  <c r="J15" i="5"/>
  <c r="D10" i="5"/>
  <c r="H8" i="5"/>
  <c r="P4" i="5"/>
  <c r="R3" i="5"/>
  <c r="F1" i="5"/>
  <c r="G16" i="5"/>
  <c r="K14" i="5"/>
  <c r="Q11" i="5"/>
  <c r="O4" i="5"/>
  <c r="P3" i="5"/>
  <c r="D1" i="5"/>
  <c r="M12" i="5"/>
  <c r="C9" i="5"/>
  <c r="Q2" i="5"/>
  <c r="P18" i="5"/>
  <c r="J13" i="5"/>
  <c r="R1" i="5"/>
  <c r="Q17" i="5"/>
  <c r="I13" i="5"/>
  <c r="N18" i="5"/>
  <c r="B8" i="5"/>
  <c r="N2" i="5"/>
  <c r="C15" i="5"/>
  <c r="Q8" i="5"/>
  <c r="G5" i="5"/>
  <c r="H20" i="5"/>
  <c r="D14" i="5"/>
  <c r="F5" i="5"/>
  <c r="K18" i="5"/>
  <c r="G12" i="5"/>
  <c r="P15" i="5"/>
  <c r="F4" i="5"/>
  <c r="G19" i="5"/>
  <c r="E4" i="5"/>
  <c r="L16" i="5"/>
  <c r="F11" i="5"/>
  <c r="R5" i="5"/>
  <c r="I17" i="5"/>
  <c r="C4" i="5"/>
  <c r="P20" i="5"/>
  <c r="J7" i="5"/>
  <c r="O12" i="5"/>
  <c r="K6" i="5"/>
  <c r="A3" i="5"/>
  <c r="O19" i="5"/>
  <c r="G15" i="5"/>
  <c r="Q10" i="5"/>
  <c r="K5" i="5"/>
  <c r="A2" i="5"/>
  <c r="L12" i="5"/>
  <c r="D8" i="5"/>
  <c r="P2" i="5"/>
  <c r="Q9" i="5"/>
  <c r="J20" i="5"/>
  <c r="H13" i="5"/>
  <c r="P1" i="5"/>
  <c r="Q16" i="5"/>
  <c r="I12" i="5"/>
  <c r="C7" i="5"/>
  <c r="K3" i="5"/>
  <c r="H12" i="5"/>
  <c r="R7" i="5"/>
  <c r="N1" i="5"/>
  <c r="Q7" i="5"/>
  <c r="L17" i="5"/>
  <c r="H11" i="5"/>
  <c r="E20" i="5"/>
  <c r="Q14" i="5"/>
  <c r="K9" i="5"/>
  <c r="G3" i="5"/>
  <c r="J17" i="5"/>
  <c r="D4" i="5"/>
  <c r="C20" i="5"/>
  <c r="Q13" i="5"/>
  <c r="O20" i="5"/>
  <c r="I14" i="5"/>
  <c r="I6" i="5"/>
  <c r="D16" i="5"/>
  <c r="P10" i="5"/>
  <c r="J5" i="5"/>
  <c r="K20" i="5"/>
  <c r="M11" i="5"/>
  <c r="A1" i="5"/>
  <c r="B16" i="5"/>
  <c r="N10" i="5"/>
  <c r="G13" i="5"/>
  <c r="M2" i="5"/>
  <c r="N17" i="5"/>
  <c r="B7" i="5"/>
  <c r="G20" i="5"/>
  <c r="C14" i="5"/>
  <c r="A7" i="5"/>
  <c r="J18" i="5"/>
  <c r="P7" i="5"/>
  <c r="I18" i="5"/>
  <c r="C13" i="5"/>
  <c r="K1" i="5"/>
  <c r="P14" i="5"/>
  <c r="H2" i="5"/>
  <c r="O14" i="5"/>
  <c r="E3" i="5"/>
  <c r="N20" i="5"/>
  <c r="P19" i="5"/>
  <c r="R18" i="5"/>
  <c r="B18" i="5"/>
  <c r="F16" i="5"/>
  <c r="H15" i="5"/>
  <c r="J14" i="5"/>
  <c r="N12" i="5"/>
  <c r="P11" i="5"/>
  <c r="B10" i="5"/>
  <c r="D9" i="5"/>
  <c r="H7" i="5"/>
  <c r="J6" i="5"/>
  <c r="R2" i="5"/>
  <c r="A18" i="5"/>
  <c r="E16" i="5"/>
  <c r="E8" i="5"/>
  <c r="O3" i="5"/>
  <c r="L20" i="5"/>
  <c r="B9" i="5"/>
  <c r="L4" i="5"/>
  <c r="E15" i="5"/>
  <c r="A9" i="5"/>
  <c r="R16" i="5"/>
  <c r="D15" i="5"/>
  <c r="P9" i="5"/>
  <c r="H5" i="5"/>
  <c r="I20" i="5"/>
  <c r="M10" i="5"/>
  <c r="E6" i="5"/>
  <c r="R15" i="5"/>
  <c r="L2" i="5"/>
  <c r="O16" i="5"/>
  <c r="M9" i="5"/>
  <c r="G4" i="5"/>
  <c r="D13" i="5"/>
  <c r="B6" i="5"/>
  <c r="C5" i="5"/>
  <c r="N15" i="5"/>
  <c r="B13" i="5"/>
  <c r="G18" i="5"/>
  <c r="A13" i="5"/>
  <c r="O6" i="5"/>
  <c r="G7" i="5"/>
  <c r="R17" i="5"/>
  <c r="H6" i="5"/>
  <c r="B1" i="5"/>
  <c r="K12" i="5"/>
  <c r="E7" i="5"/>
  <c r="Q1" i="5"/>
  <c r="P17" i="5"/>
  <c r="F14" i="5"/>
  <c r="L3" i="5"/>
  <c r="O17" i="5"/>
  <c r="E14" i="5"/>
  <c r="I4" i="5"/>
  <c r="J19" i="5"/>
  <c r="L10" i="5"/>
  <c r="H4" i="5"/>
  <c r="E13" i="5"/>
  <c r="O8" i="5"/>
  <c r="K2" i="5"/>
  <c r="N16" i="5"/>
  <c r="F12" i="5"/>
  <c r="L1" i="5"/>
  <c r="K17" i="5"/>
  <c r="A14" i="5"/>
  <c r="I2" i="5"/>
  <c r="H18" i="5"/>
  <c r="B5" i="5"/>
  <c r="J1" i="5"/>
  <c r="G10" i="5"/>
  <c r="A5" i="5"/>
  <c r="D6" i="5"/>
  <c r="F20" i="5"/>
  <c r="R14" i="5"/>
  <c r="J2" i="5"/>
  <c r="M16" i="5"/>
  <c r="G11" i="5"/>
  <c r="D20" i="5"/>
  <c r="R13" i="5"/>
  <c r="E19" i="5"/>
  <c r="C12" i="5"/>
  <c r="B9" i="1"/>
  <c r="B10" i="1" s="1"/>
  <c r="R20" i="3" l="1"/>
  <c r="N20" i="3"/>
  <c r="K20" i="3"/>
  <c r="J20" i="3"/>
  <c r="G20" i="3"/>
  <c r="F20" i="3"/>
  <c r="E20" i="3"/>
  <c r="M16" i="3"/>
  <c r="F19" i="3"/>
  <c r="H18" i="3"/>
  <c r="J17" i="3"/>
  <c r="L17" i="3"/>
  <c r="D20" i="3"/>
  <c r="N18" i="3"/>
  <c r="O19" i="3"/>
  <c r="I16" i="3"/>
  <c r="L10" i="3"/>
  <c r="N7" i="3"/>
  <c r="J18" i="3"/>
  <c r="K17" i="3"/>
  <c r="L19" i="3"/>
  <c r="F16" i="3"/>
  <c r="G17" i="3"/>
  <c r="N9" i="3"/>
  <c r="D4" i="3"/>
  <c r="H8" i="3"/>
  <c r="P2" i="3"/>
  <c r="Q7" i="3"/>
  <c r="F2" i="3"/>
  <c r="A10" i="3"/>
  <c r="D13" i="3"/>
  <c r="P14" i="3"/>
  <c r="A4" i="3"/>
  <c r="F15" i="3"/>
  <c r="G11" i="3"/>
  <c r="Q5" i="3"/>
  <c r="A11" i="3"/>
  <c r="Q1" i="3"/>
  <c r="B9" i="3"/>
  <c r="K4" i="3"/>
  <c r="O13" i="3"/>
  <c r="D12" i="3"/>
  <c r="R9" i="3"/>
  <c r="G2" i="3"/>
  <c r="J12" i="3"/>
  <c r="L11" i="3"/>
  <c r="G19" i="3"/>
  <c r="A17" i="3"/>
  <c r="B18" i="3"/>
  <c r="C19" i="3"/>
  <c r="R7" i="3"/>
  <c r="Q13" i="3"/>
  <c r="F1" i="3"/>
  <c r="A9" i="3"/>
  <c r="C6" i="3"/>
  <c r="I8" i="3"/>
  <c r="H11" i="3"/>
  <c r="L8" i="3"/>
  <c r="P12" i="3"/>
  <c r="K9" i="3"/>
  <c r="A3" i="3"/>
  <c r="K12" i="3"/>
  <c r="L5" i="3"/>
  <c r="K15" i="3"/>
  <c r="I9" i="3"/>
  <c r="J9" i="3"/>
  <c r="H12" i="3"/>
  <c r="P15" i="3"/>
  <c r="N5" i="3"/>
  <c r="N16" i="3"/>
  <c r="D2" i="3"/>
  <c r="K7" i="3"/>
  <c r="Q9" i="3"/>
  <c r="H19" i="3"/>
  <c r="I18" i="3"/>
  <c r="C16" i="3"/>
  <c r="D17" i="3"/>
  <c r="E18" i="3"/>
  <c r="P8" i="3"/>
  <c r="J1" i="3"/>
  <c r="P4" i="3"/>
  <c r="I13" i="3"/>
  <c r="A7" i="3"/>
  <c r="I6" i="3"/>
  <c r="F12" i="3"/>
  <c r="G1" i="3"/>
  <c r="I10" i="3"/>
  <c r="K6" i="3"/>
  <c r="R1" i="3"/>
  <c r="O16" i="3"/>
  <c r="H14" i="3"/>
  <c r="L4" i="3"/>
  <c r="P13" i="3"/>
  <c r="D7" i="3"/>
  <c r="R8" i="3"/>
  <c r="E6" i="3"/>
  <c r="J4" i="3"/>
  <c r="F4" i="3"/>
  <c r="E2" i="3"/>
  <c r="C3" i="3"/>
  <c r="L1" i="3"/>
  <c r="M15" i="3"/>
  <c r="P17" i="3"/>
  <c r="P10" i="3"/>
  <c r="M9" i="3"/>
  <c r="H9" i="3"/>
  <c r="P3" i="3"/>
  <c r="C5" i="3"/>
  <c r="C13" i="3"/>
  <c r="G14" i="3"/>
  <c r="F7" i="3"/>
  <c r="B14" i="3"/>
  <c r="K14" i="3"/>
  <c r="M17" i="3"/>
  <c r="H20" i="3"/>
  <c r="Q17" i="3"/>
  <c r="R18" i="3"/>
  <c r="A20" i="3"/>
  <c r="B7" i="3"/>
  <c r="G10" i="3"/>
  <c r="O12" i="3"/>
  <c r="O2" i="3"/>
  <c r="E5" i="3"/>
  <c r="Q4" i="3"/>
  <c r="H6" i="3"/>
  <c r="J10" i="3"/>
  <c r="B5" i="3"/>
  <c r="F9" i="3"/>
  <c r="M11" i="3"/>
  <c r="M8" i="3"/>
  <c r="D11" i="3"/>
  <c r="L13" i="3"/>
  <c r="P1" i="3"/>
  <c r="C8" i="3"/>
  <c r="L3" i="3"/>
  <c r="O6" i="3"/>
  <c r="C10" i="3"/>
  <c r="H13" i="3"/>
  <c r="G4" i="3"/>
  <c r="J15" i="3"/>
  <c r="B1" i="3"/>
  <c r="L9" i="3"/>
  <c r="H2" i="3"/>
  <c r="L6" i="3"/>
  <c r="E7" i="3"/>
  <c r="O7" i="3"/>
  <c r="N6" i="3"/>
  <c r="D9" i="3"/>
  <c r="K11" i="3"/>
  <c r="A1" i="3"/>
  <c r="E14" i="3"/>
  <c r="I19" i="3"/>
  <c r="M19" i="3"/>
  <c r="G16" i="3"/>
  <c r="H17" i="3"/>
  <c r="F5" i="3"/>
  <c r="I7" i="3"/>
  <c r="I3" i="3"/>
  <c r="O10" i="3"/>
  <c r="O14" i="3"/>
  <c r="M3" i="3"/>
  <c r="A8" i="3"/>
  <c r="B12" i="3"/>
  <c r="C1" i="3"/>
  <c r="R16" i="3"/>
  <c r="K10" i="3"/>
  <c r="A12" i="3"/>
  <c r="G7" i="3"/>
  <c r="H10" i="3"/>
  <c r="R14" i="3"/>
  <c r="C12" i="3"/>
  <c r="E15" i="3"/>
  <c r="B11" i="3"/>
  <c r="K13" i="3"/>
  <c r="K8" i="3"/>
  <c r="K18" i="3"/>
  <c r="I20" i="3"/>
  <c r="O18" i="3"/>
  <c r="P19" i="3"/>
  <c r="J16" i="3"/>
  <c r="D6" i="3"/>
  <c r="L20" i="3"/>
  <c r="E3" i="3"/>
  <c r="F6" i="3"/>
  <c r="R11" i="3"/>
  <c r="N8" i="3"/>
  <c r="R3" i="3"/>
  <c r="A6" i="3"/>
  <c r="D3" i="3"/>
  <c r="N10" i="3"/>
  <c r="M5" i="3"/>
  <c r="I4" i="3"/>
  <c r="K3" i="3"/>
  <c r="E19" i="3"/>
  <c r="J11" i="3"/>
  <c r="C9" i="3"/>
  <c r="O8" i="3"/>
  <c r="I2" i="3"/>
  <c r="L12" i="3"/>
  <c r="P16" i="3"/>
  <c r="M20" i="3"/>
  <c r="D16" i="3"/>
  <c r="E17" i="3"/>
  <c r="F18" i="3"/>
  <c r="H4" i="3"/>
  <c r="N14" i="3"/>
  <c r="Q3" i="3"/>
  <c r="Q8" i="3"/>
  <c r="K2" i="3"/>
  <c r="J7" i="3"/>
  <c r="I5" i="3"/>
  <c r="P7" i="3"/>
  <c r="E11" i="3"/>
  <c r="I15" i="3"/>
  <c r="F14" i="3"/>
  <c r="E4" i="3"/>
  <c r="H1" i="3"/>
  <c r="D1" i="3"/>
  <c r="G5" i="3"/>
  <c r="B8" i="3"/>
  <c r="O1" i="3"/>
  <c r="N17" i="3"/>
  <c r="A16" i="3"/>
  <c r="B17" i="3"/>
  <c r="C18" i="3"/>
  <c r="D19" i="3"/>
  <c r="J3" i="3"/>
  <c r="F10" i="3"/>
  <c r="J14" i="3"/>
  <c r="Q15" i="3"/>
  <c r="M1" i="3"/>
  <c r="B3" i="3"/>
  <c r="D15" i="3"/>
  <c r="R6" i="3"/>
  <c r="M7" i="3"/>
  <c r="Q11" i="3"/>
  <c r="H5" i="3"/>
  <c r="N15" i="3"/>
  <c r="M14" i="3"/>
  <c r="M12" i="3"/>
  <c r="L16" i="3"/>
  <c r="R19" i="3"/>
  <c r="O3" i="3"/>
  <c r="L18" i="3"/>
  <c r="Q16" i="3"/>
  <c r="R17" i="3"/>
  <c r="A19" i="3"/>
  <c r="B20" i="3"/>
  <c r="L2" i="3"/>
  <c r="L7" i="3"/>
  <c r="B10" i="3"/>
  <c r="A15" i="3"/>
  <c r="R5" i="3"/>
  <c r="M13" i="3"/>
  <c r="P9" i="3"/>
  <c r="B6" i="3"/>
  <c r="C4" i="3"/>
  <c r="G8" i="3"/>
  <c r="C15" i="3"/>
  <c r="B13" i="3"/>
  <c r="E10" i="3"/>
  <c r="E8" i="3"/>
  <c r="E1" i="3"/>
  <c r="G13" i="3"/>
  <c r="N4" i="3"/>
  <c r="C14" i="3"/>
  <c r="A13" i="3"/>
  <c r="E9" i="3"/>
  <c r="N2" i="3"/>
  <c r="D5" i="3"/>
  <c r="L15" i="3"/>
  <c r="O4" i="3"/>
  <c r="M10" i="3"/>
  <c r="F11" i="3"/>
  <c r="M6" i="3"/>
  <c r="M4" i="3"/>
  <c r="P11" i="3"/>
  <c r="O9" i="3"/>
  <c r="O20" i="3"/>
  <c r="K16" i="3"/>
  <c r="M18" i="3"/>
  <c r="N19" i="3"/>
  <c r="H16" i="3"/>
  <c r="B15" i="3"/>
  <c r="Q6" i="3"/>
  <c r="Q12" i="3"/>
  <c r="G15" i="3"/>
  <c r="E13" i="3"/>
  <c r="I12" i="3"/>
  <c r="H15" i="3"/>
  <c r="H7" i="3"/>
  <c r="B19" i="3"/>
  <c r="A2" i="3"/>
  <c r="R12" i="3"/>
  <c r="F8" i="3"/>
  <c r="I14" i="3"/>
  <c r="N3" i="3"/>
  <c r="C20" i="3"/>
  <c r="J19" i="3"/>
  <c r="O17" i="3"/>
  <c r="P18" i="3"/>
  <c r="Q19" i="3"/>
  <c r="R15" i="3"/>
  <c r="N1" i="3"/>
  <c r="B4" i="3"/>
  <c r="P20" i="3"/>
  <c r="I17" i="3"/>
  <c r="K19" i="3"/>
  <c r="E16" i="3"/>
  <c r="F17" i="3"/>
  <c r="D14" i="3"/>
  <c r="G3" i="3"/>
  <c r="G9" i="3"/>
  <c r="Q10" i="3"/>
  <c r="G12" i="3"/>
  <c r="A5" i="3"/>
  <c r="C2" i="3"/>
  <c r="C7" i="3"/>
  <c r="H3" i="3"/>
  <c r="J8" i="3"/>
  <c r="R10" i="3"/>
  <c r="O15" i="3"/>
  <c r="P6" i="3"/>
  <c r="L14" i="3"/>
  <c r="N11" i="3"/>
  <c r="B2" i="3"/>
  <c r="R2" i="3"/>
  <c r="F3" i="3"/>
  <c r="D8" i="3"/>
  <c r="J13" i="3"/>
  <c r="R13" i="3"/>
  <c r="A14" i="3"/>
  <c r="Q18" i="3"/>
  <c r="C11" i="3"/>
  <c r="P5" i="3"/>
  <c r="G6" i="3"/>
  <c r="Q20" i="3"/>
  <c r="G18" i="3"/>
  <c r="B16" i="3"/>
  <c r="C17" i="3"/>
  <c r="D18" i="3"/>
  <c r="F13" i="3"/>
  <c r="K1" i="3"/>
  <c r="O5" i="3"/>
  <c r="K5" i="3"/>
  <c r="I11" i="3"/>
  <c r="I1" i="3"/>
  <c r="N12" i="3"/>
  <c r="M2" i="3"/>
  <c r="J2" i="3"/>
  <c r="R4" i="3"/>
  <c r="J6" i="3"/>
  <c r="Q14" i="3"/>
  <c r="D10" i="3"/>
  <c r="O11" i="3"/>
  <c r="A18" i="3"/>
  <c r="J5" i="3"/>
  <c r="N13" i="3"/>
  <c r="Q2" i="3"/>
  <c r="E12" i="3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</calcChain>
</file>

<file path=xl/sharedStrings.xml><?xml version="1.0" encoding="utf-8"?>
<sst xmlns="http://schemas.openxmlformats.org/spreadsheetml/2006/main" count="16" uniqueCount="16">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</sst>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workbookViewId="0">
      <selection activeCell="E6" sqref="E6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9</v>
      </c>
      <c r="D1" s="3" t="s">
        <v>5</v>
      </c>
      <c r="E1" s="3" t="s">
        <v>13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10</v>
      </c>
      <c r="B5" s="5">
        <v>0.75</v>
      </c>
      <c r="C5" s="3"/>
    </row>
    <row r="6" spans="1:5" x14ac:dyDescent="0.25">
      <c r="A6" s="3" t="s">
        <v>11</v>
      </c>
      <c r="C6" s="3"/>
      <c r="D6" s="5"/>
      <c r="E6">
        <v>60</v>
      </c>
    </row>
    <row r="7" spans="1:5" x14ac:dyDescent="0.25">
      <c r="A7" s="3" t="s">
        <v>12</v>
      </c>
      <c r="C7" s="3"/>
      <c r="E7" s="3">
        <f>60-E6</f>
        <v>0</v>
      </c>
    </row>
    <row r="8" spans="1:5" x14ac:dyDescent="0.25">
      <c r="A8" s="3" t="s">
        <v>2</v>
      </c>
      <c r="B8" s="11">
        <f>(B5*B3+(1-B5)*B2)</f>
        <v>10.425000000000001</v>
      </c>
      <c r="C8" s="6"/>
      <c r="D8" s="11">
        <f>(B5*D3+(1-B5)*D2)</f>
        <v>8.15625</v>
      </c>
      <c r="E8" s="11">
        <f>($E$6*D8+$E$7*$D$2)/60</f>
        <v>8.15625</v>
      </c>
    </row>
    <row r="9" spans="1:5" ht="15.75" thickBot="1" x14ac:dyDescent="0.3">
      <c r="A9" s="3" t="s">
        <v>3</v>
      </c>
      <c r="B9" s="11">
        <f>B8/B2</f>
        <v>0.70918367346938782</v>
      </c>
      <c r="C9" s="7"/>
      <c r="D9" s="11">
        <f>D8/$D$2</f>
        <v>0.73979591836734704</v>
      </c>
      <c r="E9" s="11">
        <f>E8/$D$2</f>
        <v>0.73979591836734704</v>
      </c>
    </row>
    <row r="10" spans="1:5" ht="15.75" thickBot="1" x14ac:dyDescent="0.3">
      <c r="A10" s="12" t="s">
        <v>8</v>
      </c>
      <c r="B10" s="11">
        <f>1+(1-B9)</f>
        <v>1.2908163265306123</v>
      </c>
      <c r="C10" s="6"/>
      <c r="D10" s="10">
        <f>1+(1-D9)</f>
        <v>1.260204081632653</v>
      </c>
      <c r="E10" s="10">
        <f>1+(1-E9)</f>
        <v>1.260204081632653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K23" sqref="K23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R20" sqref="A1:R20"/>
    </sheetView>
  </sheetViews>
  <sheetFormatPr baseColWidth="10" defaultRowHeight="15" x14ac:dyDescent="0.25"/>
  <sheetData>
    <row r="1" spans="1:18" x14ac:dyDescent="0.25">
      <c r="A1" s="13">
        <f>'VE-Origine'!A1*1.3</f>
        <v>1.4105000000000001</v>
      </c>
      <c r="B1" s="13">
        <f>'VE-Origine'!B1*1.3</f>
        <v>1.4105000000000001</v>
      </c>
      <c r="C1" s="13">
        <f>'VE-Origine'!C1*1.3</f>
        <v>1.3793</v>
      </c>
      <c r="D1" s="13">
        <f>'VE-Origine'!D1*1.3</f>
        <v>1.3988</v>
      </c>
      <c r="E1" s="13">
        <f>'VE-Origine'!E1*1.3</f>
        <v>1.3558999999999999</v>
      </c>
      <c r="F1" s="13">
        <f>'VE-Origine'!F1*1.3</f>
        <v>1.3429</v>
      </c>
      <c r="G1" s="13">
        <f>'VE-Origine'!G1*1.3</f>
        <v>1.3714999999999999</v>
      </c>
      <c r="H1" s="13">
        <f>'VE-Origine'!H1*1.3</f>
        <v>1.3728</v>
      </c>
      <c r="I1" s="13">
        <f>'VE-Origine'!I1*1.3</f>
        <v>1.3052000000000001</v>
      </c>
      <c r="J1" s="13">
        <f>'VE-Origine'!J1*1.3</f>
        <v>1.2706200000000001</v>
      </c>
      <c r="K1" s="13">
        <f>'VE-Origine'!K1*1.3</f>
        <v>1.2547599999999999</v>
      </c>
      <c r="L1" s="13">
        <f>'VE-Origine'!L1*1.3</f>
        <v>1.3298999999999999</v>
      </c>
      <c r="M1" s="13">
        <f>'VE-Origine'!M1*1.3</f>
        <v>1.4430000000000003</v>
      </c>
      <c r="N1" s="13">
        <f>'VE-Origine'!N1*1.3</f>
        <v>1.2967500000000001</v>
      </c>
      <c r="O1" s="13">
        <f>'VE-Origine'!O1*1.3</f>
        <v>1.3038999999999998</v>
      </c>
      <c r="P1" s="13">
        <f>'VE-Origine'!P1*1.3</f>
        <v>1.3</v>
      </c>
      <c r="Q1" s="13">
        <f>'VE-Origine'!Q1*1.3</f>
        <v>1.3078000000000001</v>
      </c>
      <c r="R1" s="13">
        <f>'VE-Origine'!R1*1.3</f>
        <v>1.3260000000000001</v>
      </c>
    </row>
    <row r="2" spans="1:18" x14ac:dyDescent="0.25">
      <c r="A2" s="13">
        <f>'VE-Origine'!A2*1.3</f>
        <v>1.4105000000000001</v>
      </c>
      <c r="B2" s="13">
        <f>'VE-Origine'!B2*1.3</f>
        <v>1.4105000000000001</v>
      </c>
      <c r="C2" s="13">
        <f>'VE-Origine'!C2*1.3</f>
        <v>1.3845000000000001</v>
      </c>
      <c r="D2" s="13">
        <f>'VE-Origine'!D2*1.3</f>
        <v>1.3325</v>
      </c>
      <c r="E2" s="13">
        <f>'VE-Origine'!E2*1.3</f>
        <v>1.3260000000000001</v>
      </c>
      <c r="F2" s="13">
        <f>'VE-Origine'!F2*1.3</f>
        <v>1.3442000000000001</v>
      </c>
      <c r="G2" s="13">
        <f>'VE-Origine'!G2*1.3</f>
        <v>1.3546</v>
      </c>
      <c r="H2" s="13">
        <f>'VE-Origine'!H2*1.3</f>
        <v>1.3351</v>
      </c>
      <c r="I2" s="13">
        <f>'VE-Origine'!I2*1.3</f>
        <v>1.2584</v>
      </c>
      <c r="J2" s="13">
        <f>'VE-Origine'!J2*1.3</f>
        <v>1.26776</v>
      </c>
      <c r="K2" s="13">
        <f>'VE-Origine'!K2*1.3</f>
        <v>1.25814</v>
      </c>
      <c r="L2" s="13">
        <f>'VE-Origine'!L2*1.3</f>
        <v>1.3468</v>
      </c>
      <c r="M2" s="13">
        <f>'VE-Origine'!M2*1.3</f>
        <v>1.4430000000000003</v>
      </c>
      <c r="N2" s="13">
        <f>'VE-Origine'!N2*1.3</f>
        <v>1.2967500000000001</v>
      </c>
      <c r="O2" s="13">
        <f>'VE-Origine'!O2*1.3</f>
        <v>1.3038999999999998</v>
      </c>
      <c r="P2" s="13">
        <f>'VE-Origine'!P2*1.3</f>
        <v>1.3</v>
      </c>
      <c r="Q2" s="13">
        <f>'VE-Origine'!Q2*1.3</f>
        <v>1.3078000000000001</v>
      </c>
      <c r="R2" s="13">
        <f>'VE-Origine'!R2*1.3</f>
        <v>1.3260000000000001</v>
      </c>
    </row>
    <row r="3" spans="1:18" x14ac:dyDescent="0.25">
      <c r="A3" s="13">
        <f>'VE-Origine'!A3*1.3</f>
        <v>1.3871</v>
      </c>
      <c r="B3" s="13">
        <f>'VE-Origine'!B3*1.3</f>
        <v>1.3871</v>
      </c>
      <c r="C3" s="13">
        <f>'VE-Origine'!C3*1.3</f>
        <v>1.3793</v>
      </c>
      <c r="D3" s="13">
        <f>'VE-Origine'!D3*1.3</f>
        <v>1.3220999999999998</v>
      </c>
      <c r="E3" s="13">
        <f>'VE-Origine'!E3*1.3</f>
        <v>1.3182</v>
      </c>
      <c r="F3" s="13">
        <f>'VE-Origine'!F3*1.3</f>
        <v>1.3272999999999999</v>
      </c>
      <c r="G3" s="13">
        <f>'VE-Origine'!G3*1.3</f>
        <v>1.3546</v>
      </c>
      <c r="H3" s="13">
        <f>'VE-Origine'!H3*1.3</f>
        <v>1.3234000000000001</v>
      </c>
      <c r="I3" s="13">
        <f>'VE-Origine'!I3*1.3</f>
        <v>1.2616500000000002</v>
      </c>
      <c r="J3" s="13">
        <f>'VE-Origine'!J3*1.3</f>
        <v>1.2647699999999999</v>
      </c>
      <c r="K3" s="13">
        <f>'VE-Origine'!K3*1.3</f>
        <v>1.2615200000000002</v>
      </c>
      <c r="L3" s="13">
        <f>'VE-Origine'!L3*1.3</f>
        <v>1.3650000000000002</v>
      </c>
      <c r="M3" s="13">
        <f>'VE-Origine'!M3*1.3</f>
        <v>1.3728</v>
      </c>
      <c r="N3" s="13">
        <f>'VE-Origine'!N3*1.3</f>
        <v>1.2967500000000001</v>
      </c>
      <c r="O3" s="13">
        <f>'VE-Origine'!O3*1.3</f>
        <v>1.3038999999999998</v>
      </c>
      <c r="P3" s="13">
        <f>'VE-Origine'!P3*1.3</f>
        <v>1.3</v>
      </c>
      <c r="Q3" s="13">
        <f>'VE-Origine'!Q3*1.3</f>
        <v>1.3078000000000001</v>
      </c>
      <c r="R3" s="13">
        <f>'VE-Origine'!R3*1.3</f>
        <v>1.3260000000000001</v>
      </c>
    </row>
    <row r="4" spans="1:18" x14ac:dyDescent="0.25">
      <c r="A4" s="13">
        <f>'VE-Origine'!A4*1.3</f>
        <v>1.3858000000000001</v>
      </c>
      <c r="B4" s="13">
        <f>'VE-Origine'!B4*1.3</f>
        <v>1.3858000000000001</v>
      </c>
      <c r="C4" s="13">
        <f>'VE-Origine'!C4*1.3</f>
        <v>1.3442000000000001</v>
      </c>
      <c r="D4" s="13">
        <f>'VE-Origine'!D4*1.3</f>
        <v>1.3090999999999999</v>
      </c>
      <c r="E4" s="13">
        <f>'VE-Origine'!E4*1.3</f>
        <v>1.3065</v>
      </c>
      <c r="F4" s="13">
        <f>'VE-Origine'!F4*1.3</f>
        <v>1.3234000000000001</v>
      </c>
      <c r="G4" s="13">
        <f>'VE-Origine'!G4*1.3</f>
        <v>1.3208</v>
      </c>
      <c r="H4" s="13">
        <f>'VE-Origine'!H4*1.3</f>
        <v>1.3012999999999999</v>
      </c>
      <c r="I4" s="13">
        <f>'VE-Origine'!I4*1.3</f>
        <v>1.2743899999999999</v>
      </c>
      <c r="J4" s="13">
        <f>'VE-Origine'!J4*1.3</f>
        <v>1.2468299999999999</v>
      </c>
      <c r="K4" s="13">
        <f>'VE-Origine'!K4*1.3</f>
        <v>1.2556700000000001</v>
      </c>
      <c r="L4" s="13">
        <f>'VE-Origine'!L4*1.3</f>
        <v>1.3351</v>
      </c>
      <c r="M4" s="13">
        <f>'VE-Origine'!M4*1.3</f>
        <v>1.3012999999999999</v>
      </c>
      <c r="N4" s="13">
        <f>'VE-Origine'!N4*1.3</f>
        <v>1.3429</v>
      </c>
      <c r="O4" s="13">
        <f>'VE-Origine'!O4*1.3</f>
        <v>1.3156000000000001</v>
      </c>
      <c r="P4" s="13">
        <f>'VE-Origine'!P4*1.3</f>
        <v>1.3</v>
      </c>
      <c r="Q4" s="13">
        <f>'VE-Origine'!Q4*1.3</f>
        <v>1.2935000000000001</v>
      </c>
      <c r="R4" s="13">
        <f>'VE-Origine'!R4*1.3</f>
        <v>1.3</v>
      </c>
    </row>
    <row r="5" spans="1:18" x14ac:dyDescent="0.25">
      <c r="A5" s="13">
        <f>'VE-Origine'!A5*1.3</f>
        <v>1.3793</v>
      </c>
      <c r="B5" s="13">
        <f>'VE-Origine'!B5*1.3</f>
        <v>1.3793</v>
      </c>
      <c r="C5" s="13">
        <f>'VE-Origine'!C5*1.3</f>
        <v>1.3286</v>
      </c>
      <c r="D5" s="13">
        <f>'VE-Origine'!D5*1.3</f>
        <v>1.2994800000000002</v>
      </c>
      <c r="E5" s="13">
        <f>'VE-Origine'!E5*1.3</f>
        <v>1.2760800000000001</v>
      </c>
      <c r="F5" s="13">
        <f>'VE-Origine'!F5*1.3</f>
        <v>1.3104</v>
      </c>
      <c r="G5" s="13">
        <f>'VE-Origine'!G5*1.3</f>
        <v>1.2797200000000002</v>
      </c>
      <c r="H5" s="13">
        <f>'VE-Origine'!H5*1.3</f>
        <v>1.2849200000000001</v>
      </c>
      <c r="I5" s="13">
        <f>'VE-Origine'!I5*1.3</f>
        <v>1.26919</v>
      </c>
      <c r="J5" s="13">
        <f>'VE-Origine'!J5*1.3</f>
        <v>1.22902</v>
      </c>
      <c r="K5" s="13">
        <f>'VE-Origine'!K5*1.3</f>
        <v>1.2655500000000002</v>
      </c>
      <c r="L5" s="13">
        <f>'VE-Origine'!L5*1.3</f>
        <v>1.28427</v>
      </c>
      <c r="M5" s="13">
        <f>'VE-Origine'!M5*1.3</f>
        <v>1.3130000000000002</v>
      </c>
      <c r="N5" s="13">
        <f>'VE-Origine'!N5*1.3</f>
        <v>1.3689</v>
      </c>
      <c r="O5" s="13">
        <f>'VE-Origine'!O5*1.3</f>
        <v>1.3194999999999999</v>
      </c>
      <c r="P5" s="13">
        <f>'VE-Origine'!P5*1.3</f>
        <v>1.2935000000000001</v>
      </c>
      <c r="Q5" s="13">
        <f>'VE-Origine'!Q5*1.3</f>
        <v>1.3</v>
      </c>
      <c r="R5" s="13">
        <f>'VE-Origine'!R5*1.3</f>
        <v>1.2805</v>
      </c>
    </row>
    <row r="6" spans="1:18" x14ac:dyDescent="0.25">
      <c r="A6" s="13">
        <f>'VE-Origine'!A6*1.3</f>
        <v>1.3767</v>
      </c>
      <c r="B6" s="13">
        <f>'VE-Origine'!B6*1.3</f>
        <v>1.3767</v>
      </c>
      <c r="C6" s="13">
        <f>'VE-Origine'!C6*1.3</f>
        <v>1.3026</v>
      </c>
      <c r="D6" s="13">
        <f>'VE-Origine'!D6*1.3</f>
        <v>1.2720500000000001</v>
      </c>
      <c r="E6" s="13">
        <f>'VE-Origine'!E6*1.3</f>
        <v>1.2658100000000001</v>
      </c>
      <c r="F6" s="13">
        <f>'VE-Origine'!F6*1.3</f>
        <v>1.28505</v>
      </c>
      <c r="G6" s="13">
        <f>'VE-Origine'!G6*1.3</f>
        <v>1.25983</v>
      </c>
      <c r="H6" s="13">
        <f>'VE-Origine'!H6*1.3</f>
        <v>1.2561900000000001</v>
      </c>
      <c r="I6" s="13">
        <f>'VE-Origine'!I6*1.3</f>
        <v>1.2641200000000001</v>
      </c>
      <c r="J6" s="13">
        <f>'VE-Origine'!J6*1.3</f>
        <v>1.2381200000000001</v>
      </c>
      <c r="K6" s="13">
        <f>'VE-Origine'!K6*1.3</f>
        <v>1.2348699999999999</v>
      </c>
      <c r="L6" s="13">
        <f>'VE-Origine'!L6*1.3</f>
        <v>1.3220999999999998</v>
      </c>
      <c r="M6" s="13">
        <f>'VE-Origine'!M6*1.3</f>
        <v>1.3376999999999999</v>
      </c>
      <c r="N6" s="13">
        <f>'VE-Origine'!N6*1.3</f>
        <v>1.3714999999999999</v>
      </c>
      <c r="O6" s="13">
        <f>'VE-Origine'!O6*1.3</f>
        <v>1.3</v>
      </c>
      <c r="P6" s="13">
        <f>'VE-Origine'!P6*1.3</f>
        <v>1.2896000000000001</v>
      </c>
      <c r="Q6" s="13">
        <f>'VE-Origine'!Q6*1.3</f>
        <v>1.3</v>
      </c>
      <c r="R6" s="13">
        <f>'VE-Origine'!R6*1.3</f>
        <v>1.3325</v>
      </c>
    </row>
    <row r="7" spans="1:18" x14ac:dyDescent="0.25">
      <c r="A7" s="13">
        <f>'VE-Origine'!A7*1.3</f>
        <v>1.3754000000000002</v>
      </c>
      <c r="B7" s="13">
        <f>'VE-Origine'!B7*1.3</f>
        <v>1.3754000000000002</v>
      </c>
      <c r="C7" s="13">
        <f>'VE-Origine'!C7*1.3</f>
        <v>1.2958400000000001</v>
      </c>
      <c r="D7" s="13">
        <f>'VE-Origine'!D7*1.3</f>
        <v>1.2625599999999999</v>
      </c>
      <c r="E7" s="13">
        <f>'VE-Origine'!E7*1.3</f>
        <v>1.2628200000000001</v>
      </c>
      <c r="F7" s="13">
        <f>'VE-Origine'!F7*1.3</f>
        <v>1.26698</v>
      </c>
      <c r="G7" s="13">
        <f>'VE-Origine'!G7*1.3</f>
        <v>1.2548900000000001</v>
      </c>
      <c r="H7" s="13">
        <f>'VE-Origine'!H7*1.3</f>
        <v>1.2275900000000002</v>
      </c>
      <c r="I7" s="13">
        <f>'VE-Origine'!I7*1.3</f>
        <v>1.24644</v>
      </c>
      <c r="J7" s="13">
        <f>'VE-Origine'!J7*1.3</f>
        <v>1.2356500000000001</v>
      </c>
      <c r="K7" s="13">
        <f>'VE-Origine'!K7*1.3</f>
        <v>1.2169300000000001</v>
      </c>
      <c r="L7" s="13">
        <f>'VE-Origine'!L7*1.3</f>
        <v>1.3260000000000001</v>
      </c>
      <c r="M7" s="13">
        <f>'VE-Origine'!M7*1.3</f>
        <v>1.3194999999999999</v>
      </c>
      <c r="N7" s="13">
        <f>'VE-Origine'!N7*1.3</f>
        <v>1.3390000000000002</v>
      </c>
      <c r="O7" s="13">
        <f>'VE-Origine'!O7*1.3</f>
        <v>1.2792000000000001</v>
      </c>
      <c r="P7" s="13">
        <f>'VE-Origine'!P7*1.3</f>
        <v>1.3130000000000002</v>
      </c>
      <c r="Q7" s="13">
        <f>'VE-Origine'!Q7*1.3</f>
        <v>1.2908999999999999</v>
      </c>
      <c r="R7" s="13">
        <f>'VE-Origine'!R7*1.3</f>
        <v>1.3130000000000002</v>
      </c>
    </row>
    <row r="8" spans="1:18" x14ac:dyDescent="0.25">
      <c r="A8" s="13">
        <f>'VE-Origine'!A8*1.3</f>
        <v>1.3442000000000001</v>
      </c>
      <c r="B8" s="13">
        <f>'VE-Origine'!B8*1.3</f>
        <v>1.3442000000000001</v>
      </c>
      <c r="C8" s="13">
        <f>'VE-Origine'!C8*1.3</f>
        <v>1.27712</v>
      </c>
      <c r="D8" s="13">
        <f>'VE-Origine'!D8*1.3</f>
        <v>1.2687999999999999</v>
      </c>
      <c r="E8" s="13">
        <f>'VE-Origine'!E8*1.3</f>
        <v>1.26711</v>
      </c>
      <c r="F8" s="13">
        <f>'VE-Origine'!F8*1.3</f>
        <v>1.25502</v>
      </c>
      <c r="G8" s="13">
        <f>'VE-Origine'!G8*1.3</f>
        <v>1.24735</v>
      </c>
      <c r="H8" s="13">
        <f>'VE-Origine'!H8*1.3</f>
        <v>1.2421500000000001</v>
      </c>
      <c r="I8" s="13">
        <f>'VE-Origine'!I8*1.3</f>
        <v>1.23123</v>
      </c>
      <c r="J8" s="13">
        <f>'VE-Origine'!J8*1.3</f>
        <v>1.21641</v>
      </c>
      <c r="K8" s="13">
        <f>'VE-Origine'!K8*1.3</f>
        <v>1.2753000000000001</v>
      </c>
      <c r="L8" s="13">
        <f>'VE-Origine'!L8*1.3</f>
        <v>1.3208</v>
      </c>
      <c r="M8" s="13">
        <f>'VE-Origine'!M8*1.3</f>
        <v>1.3065</v>
      </c>
      <c r="N8" s="13">
        <f>'VE-Origine'!N8*1.3</f>
        <v>1.2967500000000001</v>
      </c>
      <c r="O8" s="13">
        <f>'VE-Origine'!O8*1.3</f>
        <v>1.3130000000000002</v>
      </c>
      <c r="P8" s="13">
        <f>'VE-Origine'!P8*1.3</f>
        <v>1.3</v>
      </c>
      <c r="Q8" s="13">
        <f>'VE-Origine'!Q8*1.3</f>
        <v>1.2869999999999999</v>
      </c>
      <c r="R8" s="13">
        <f>'VE-Origine'!R8*1.3</f>
        <v>1.3</v>
      </c>
    </row>
    <row r="9" spans="1:18" x14ac:dyDescent="0.25">
      <c r="A9" s="13">
        <f>'VE-Origine'!A9*1.3</f>
        <v>1.3130000000000002</v>
      </c>
      <c r="B9" s="13">
        <f>'VE-Origine'!B9*1.3</f>
        <v>1.3130000000000002</v>
      </c>
      <c r="C9" s="13">
        <f>'VE-Origine'!C9*1.3</f>
        <v>1.2584</v>
      </c>
      <c r="D9" s="13">
        <f>'VE-Origine'!D9*1.3</f>
        <v>1.2496900000000002</v>
      </c>
      <c r="E9" s="13">
        <f>'VE-Origine'!E9*1.3</f>
        <v>1.27868</v>
      </c>
      <c r="F9" s="13">
        <f>'VE-Origine'!F9*1.3</f>
        <v>1.25515</v>
      </c>
      <c r="G9" s="13">
        <f>'VE-Origine'!G9*1.3</f>
        <v>1.23994</v>
      </c>
      <c r="H9" s="13">
        <f>'VE-Origine'!H9*1.3</f>
        <v>1.2378600000000002</v>
      </c>
      <c r="I9" s="13">
        <f>'VE-Origine'!I9*1.3</f>
        <v>1.22187</v>
      </c>
      <c r="J9" s="13">
        <f>'VE-Origine'!J9*1.3</f>
        <v>1.27504</v>
      </c>
      <c r="K9" s="13">
        <f>'VE-Origine'!K9*1.3</f>
        <v>1.2805</v>
      </c>
      <c r="L9" s="13">
        <f>'VE-Origine'!L9*1.3</f>
        <v>1.3052000000000001</v>
      </c>
      <c r="M9" s="13">
        <f>'VE-Origine'!M9*1.3</f>
        <v>1.2935000000000001</v>
      </c>
      <c r="N9" s="13">
        <f>'VE-Origine'!N9*1.3</f>
        <v>1.3494000000000002</v>
      </c>
      <c r="O9" s="13">
        <f>'VE-Origine'!O9*1.3</f>
        <v>1.3</v>
      </c>
      <c r="P9" s="13">
        <f>'VE-Origine'!P9*1.3</f>
        <v>1.3052000000000001</v>
      </c>
      <c r="Q9" s="13">
        <f>'VE-Origine'!Q9*1.3</f>
        <v>1.2844</v>
      </c>
      <c r="R9" s="13">
        <f>'VE-Origine'!R9*1.3</f>
        <v>1.274</v>
      </c>
    </row>
    <row r="10" spans="1:18" x14ac:dyDescent="0.25">
      <c r="A10" s="13">
        <f>'VE-Origine'!A10*1.3</f>
        <v>1.3</v>
      </c>
      <c r="B10" s="13">
        <f>'VE-Origine'!B10*1.3</f>
        <v>1.3</v>
      </c>
      <c r="C10" s="13">
        <f>'VE-Origine'!C10*1.3</f>
        <v>1.2647699999999999</v>
      </c>
      <c r="D10" s="13">
        <f>'VE-Origine'!D10*1.3</f>
        <v>1.23071</v>
      </c>
      <c r="E10" s="13">
        <f>'VE-Origine'!E10*1.3</f>
        <v>1.25684</v>
      </c>
      <c r="F10" s="13">
        <f>'VE-Origine'!F10*1.3</f>
        <v>1.2298</v>
      </c>
      <c r="G10" s="13">
        <f>'VE-Origine'!G10*1.3</f>
        <v>1.2435800000000001</v>
      </c>
      <c r="H10" s="13">
        <f>'VE-Origine'!H10*1.3</f>
        <v>1.23214</v>
      </c>
      <c r="I10" s="13">
        <f>'VE-Origine'!I10*1.3</f>
        <v>1.24098</v>
      </c>
      <c r="J10" s="13">
        <f>'VE-Origine'!J10*1.3</f>
        <v>1.2522900000000001</v>
      </c>
      <c r="K10" s="13">
        <f>'VE-Origine'!K10*1.3</f>
        <v>1.2918100000000001</v>
      </c>
      <c r="L10" s="13">
        <f>'VE-Origine'!L10*1.3</f>
        <v>1.2902500000000001</v>
      </c>
      <c r="M10" s="13">
        <f>'VE-Origine'!M10*1.3</f>
        <v>1.2935000000000001</v>
      </c>
      <c r="N10" s="13">
        <f>'VE-Origine'!N10*1.3</f>
        <v>1.3298999999999999</v>
      </c>
      <c r="O10" s="13">
        <f>'VE-Origine'!O10*1.3</f>
        <v>1.2896000000000001</v>
      </c>
      <c r="P10" s="13">
        <f>'VE-Origine'!P10*1.3</f>
        <v>1.2779</v>
      </c>
      <c r="Q10" s="13">
        <f>'VE-Origine'!Q10*1.3</f>
        <v>1.2687999999999999</v>
      </c>
      <c r="R10" s="13">
        <f>'VE-Origine'!R10*1.3</f>
        <v>1.2609999999999999</v>
      </c>
    </row>
    <row r="11" spans="1:18" x14ac:dyDescent="0.25">
      <c r="A11" s="13">
        <f>'VE-Origine'!A11*1.3</f>
        <v>1.2869999999999999</v>
      </c>
      <c r="B11" s="13">
        <f>'VE-Origine'!B11*1.3</f>
        <v>1.2869999999999999</v>
      </c>
      <c r="C11" s="13">
        <f>'VE-Origine'!C11*1.3</f>
        <v>1.2415</v>
      </c>
      <c r="D11" s="13">
        <f>'VE-Origine'!D11*1.3</f>
        <v>1.2299300000000002</v>
      </c>
      <c r="E11" s="13">
        <f>'VE-Origine'!E11*1.3</f>
        <v>1.2349999999999999</v>
      </c>
      <c r="F11" s="13">
        <f>'VE-Origine'!F11*1.3</f>
        <v>1.20458</v>
      </c>
      <c r="G11" s="13">
        <f>'VE-Origine'!G11*1.3</f>
        <v>1.21628</v>
      </c>
      <c r="H11" s="13">
        <f>'VE-Origine'!H11*1.3</f>
        <v>1.22109</v>
      </c>
      <c r="I11" s="13">
        <f>'VE-Origine'!I11*1.3</f>
        <v>1.2421500000000001</v>
      </c>
      <c r="J11" s="13">
        <f>'VE-Origine'!J11*1.3</f>
        <v>1.26633</v>
      </c>
      <c r="K11" s="13">
        <f>'VE-Origine'!K11*1.3</f>
        <v>1.3038999999999998</v>
      </c>
      <c r="L11" s="13">
        <f>'VE-Origine'!L11*1.3</f>
        <v>1.2609999999999999</v>
      </c>
      <c r="M11" s="13">
        <f>'VE-Origine'!M11*1.3</f>
        <v>1.2967500000000001</v>
      </c>
      <c r="N11" s="13">
        <f>'VE-Origine'!N11*1.3</f>
        <v>1.2967500000000001</v>
      </c>
      <c r="O11" s="13">
        <f>'VE-Origine'!O11*1.3</f>
        <v>1.2805</v>
      </c>
      <c r="P11" s="13">
        <f>'VE-Origine'!P11*1.3</f>
        <v>1.2935000000000001</v>
      </c>
      <c r="Q11" s="13">
        <f>'VE-Origine'!Q11*1.3</f>
        <v>1.274</v>
      </c>
      <c r="R11" s="13">
        <f>'VE-Origine'!R11*1.3</f>
        <v>1.2609999999999999</v>
      </c>
    </row>
    <row r="12" spans="1:18" x14ac:dyDescent="0.25">
      <c r="A12" s="13">
        <f>'VE-Origine'!A12*1.3</f>
        <v>1.2869999999999999</v>
      </c>
      <c r="B12" s="13">
        <f>'VE-Origine'!B12*1.3</f>
        <v>1.2869999999999999</v>
      </c>
      <c r="C12" s="13">
        <f>'VE-Origine'!C12*1.3</f>
        <v>1.2415</v>
      </c>
      <c r="D12" s="13">
        <f>'VE-Origine'!D12*1.3</f>
        <v>1.2155</v>
      </c>
      <c r="E12" s="13">
        <f>'VE-Origine'!E12*1.3</f>
        <v>1.1830000000000001</v>
      </c>
      <c r="F12" s="13">
        <f>'VE-Origine'!F12*1.3</f>
        <v>1.2025000000000001</v>
      </c>
      <c r="G12" s="13">
        <f>'VE-Origine'!G12*1.3</f>
        <v>1.19093</v>
      </c>
      <c r="H12" s="13">
        <f>'VE-Origine'!H12*1.3</f>
        <v>1.2074400000000001</v>
      </c>
      <c r="I12" s="13">
        <f>'VE-Origine'!I12*1.3</f>
        <v>1.2197900000000002</v>
      </c>
      <c r="J12" s="13">
        <f>'VE-Origine'!J12*1.3</f>
        <v>1.2805</v>
      </c>
      <c r="K12" s="13">
        <f>'VE-Origine'!K12*1.3</f>
        <v>1.2837500000000002</v>
      </c>
      <c r="L12" s="13">
        <f>'VE-Origine'!L12*1.3</f>
        <v>1.2869999999999999</v>
      </c>
      <c r="M12" s="13">
        <f>'VE-Origine'!M12*1.3</f>
        <v>1.2805</v>
      </c>
      <c r="N12" s="13">
        <f>'VE-Origine'!N12*1.3</f>
        <v>1.27725</v>
      </c>
      <c r="O12" s="13">
        <f>'VE-Origine'!O12*1.3</f>
        <v>1.2609999999999999</v>
      </c>
      <c r="P12" s="13">
        <f>'VE-Origine'!P12*1.3</f>
        <v>1.2844</v>
      </c>
      <c r="Q12" s="13">
        <f>'VE-Origine'!Q12*1.3</f>
        <v>1.2609999999999999</v>
      </c>
      <c r="R12" s="13">
        <f>'VE-Origine'!R12*1.3</f>
        <v>1.2349999999999999</v>
      </c>
    </row>
    <row r="13" spans="1:18" x14ac:dyDescent="0.25">
      <c r="A13" s="13">
        <f>'VE-Origine'!A13*1.3</f>
        <v>1.2869999999999999</v>
      </c>
      <c r="B13" s="13">
        <f>'VE-Origine'!B13*1.3</f>
        <v>1.2869999999999999</v>
      </c>
      <c r="C13" s="13">
        <f>'VE-Origine'!C13*1.3</f>
        <v>1.2415</v>
      </c>
      <c r="D13" s="13">
        <f>'VE-Origine'!D13*1.3</f>
        <v>1.2155</v>
      </c>
      <c r="E13" s="13">
        <f>'VE-Origine'!E13*1.3</f>
        <v>1.1830000000000001</v>
      </c>
      <c r="F13" s="13">
        <f>'VE-Origine'!F13*1.3</f>
        <v>1.1765000000000001</v>
      </c>
      <c r="G13" s="13">
        <f>'VE-Origine'!G13*1.3</f>
        <v>1.1550499999999999</v>
      </c>
      <c r="H13" s="13">
        <f>'VE-Origine'!H13*1.3</f>
        <v>1.1869000000000001</v>
      </c>
      <c r="I13" s="13">
        <f>'VE-Origine'!I13*1.3</f>
        <v>1.2119900000000001</v>
      </c>
      <c r="J13" s="13">
        <f>'VE-Origine'!J13*1.3</f>
        <v>1.3038999999999998</v>
      </c>
      <c r="K13" s="13">
        <f>'VE-Origine'!K13*1.3</f>
        <v>1.3</v>
      </c>
      <c r="L13" s="13">
        <f>'VE-Origine'!L13*1.3</f>
        <v>1.27725</v>
      </c>
      <c r="M13" s="13">
        <f>'VE-Origine'!M13*1.3</f>
        <v>1.2642500000000001</v>
      </c>
      <c r="N13" s="13">
        <f>'VE-Origine'!N13*1.3</f>
        <v>1.2609999999999999</v>
      </c>
      <c r="O13" s="13">
        <f>'VE-Origine'!O13*1.3</f>
        <v>1.248</v>
      </c>
      <c r="P13" s="13">
        <f>'VE-Origine'!P13*1.3</f>
        <v>1.2687999999999999</v>
      </c>
      <c r="Q13" s="13">
        <f>'VE-Origine'!Q13*1.3</f>
        <v>1.2415</v>
      </c>
      <c r="R13" s="13">
        <f>'VE-Origine'!R13*1.3</f>
        <v>1.2505999999999999</v>
      </c>
    </row>
    <row r="14" spans="1:18" x14ac:dyDescent="0.25">
      <c r="A14" s="13">
        <f>'VE-Origine'!A14*1.3</f>
        <v>1.2869999999999999</v>
      </c>
      <c r="B14" s="13">
        <f>'VE-Origine'!B14*1.3</f>
        <v>1.2869999999999999</v>
      </c>
      <c r="C14" s="13">
        <f>'VE-Origine'!C14*1.3</f>
        <v>1.2415</v>
      </c>
      <c r="D14" s="13">
        <f>'VE-Origine'!D14*1.3</f>
        <v>1.2155</v>
      </c>
      <c r="E14" s="13">
        <f>'VE-Origine'!E14*1.3</f>
        <v>1.1830000000000001</v>
      </c>
      <c r="F14" s="13">
        <f>'VE-Origine'!F14*1.3</f>
        <v>1.1765000000000001</v>
      </c>
      <c r="G14" s="13">
        <f>'VE-Origine'!G14*1.3</f>
        <v>1.1811799999999999</v>
      </c>
      <c r="H14" s="13">
        <f>'VE-Origine'!H14*1.3</f>
        <v>1.21875</v>
      </c>
      <c r="I14" s="13">
        <f>'VE-Origine'!I14*1.3</f>
        <v>1.274</v>
      </c>
      <c r="J14" s="13">
        <f>'VE-Origine'!J14*1.3</f>
        <v>1.2805</v>
      </c>
      <c r="K14" s="13">
        <f>'VE-Origine'!K14*1.3</f>
        <v>1.2675000000000001</v>
      </c>
      <c r="L14" s="13">
        <f>'VE-Origine'!L14*1.3</f>
        <v>1.2609999999999999</v>
      </c>
      <c r="M14" s="13">
        <f>'VE-Origine'!M14*1.3</f>
        <v>1.2382500000000001</v>
      </c>
      <c r="N14" s="13">
        <f>'VE-Origine'!N14*1.3</f>
        <v>1.2642500000000001</v>
      </c>
      <c r="O14" s="13">
        <f>'VE-Origine'!O14*1.3</f>
        <v>1.248</v>
      </c>
      <c r="P14" s="13">
        <f>'VE-Origine'!P14*1.3</f>
        <v>1.3</v>
      </c>
      <c r="Q14" s="13">
        <f>'VE-Origine'!Q14*1.3</f>
        <v>1.2701</v>
      </c>
      <c r="R14" s="13">
        <f>'VE-Origine'!R14*1.3</f>
        <v>1.274</v>
      </c>
    </row>
    <row r="15" spans="1:18" x14ac:dyDescent="0.25">
      <c r="A15" s="13">
        <f>'VE-Origine'!A15*1.3</f>
        <v>1.2869999999999999</v>
      </c>
      <c r="B15" s="13">
        <f>'VE-Origine'!B15*1.3</f>
        <v>1.2869999999999999</v>
      </c>
      <c r="C15" s="13">
        <f>'VE-Origine'!C15*1.3</f>
        <v>1.2415</v>
      </c>
      <c r="D15" s="13">
        <f>'VE-Origine'!D15*1.3</f>
        <v>1.2155</v>
      </c>
      <c r="E15" s="13">
        <f>'VE-Origine'!E15*1.3</f>
        <v>1.1830000000000001</v>
      </c>
      <c r="F15" s="13">
        <f>'VE-Origine'!F15*1.3</f>
        <v>1.1765000000000001</v>
      </c>
      <c r="G15" s="13">
        <f>'VE-Origine'!G15*1.3</f>
        <v>1.1811799999999999</v>
      </c>
      <c r="H15" s="13">
        <f>'VE-Origine'!H15*1.3</f>
        <v>1.21875</v>
      </c>
      <c r="I15" s="13">
        <f>'VE-Origine'!I15*1.3</f>
        <v>1.274</v>
      </c>
      <c r="J15" s="13">
        <f>'VE-Origine'!J15*1.3</f>
        <v>1.25346</v>
      </c>
      <c r="K15" s="13">
        <f>'VE-Origine'!K15*1.3</f>
        <v>1.2675000000000001</v>
      </c>
      <c r="L15" s="13">
        <f>'VE-Origine'!L15*1.3</f>
        <v>1.2561900000000001</v>
      </c>
      <c r="M15" s="13">
        <f>'VE-Origine'!M15*1.3</f>
        <v>1.2287600000000001</v>
      </c>
      <c r="N15" s="13">
        <f>'VE-Origine'!N15*1.3</f>
        <v>1.2594400000000001</v>
      </c>
      <c r="O15" s="13">
        <f>'VE-Origine'!O15*1.3</f>
        <v>1.2698400000000001</v>
      </c>
      <c r="P15" s="13">
        <f>'VE-Origine'!P15*1.3</f>
        <v>1.3</v>
      </c>
      <c r="Q15" s="13">
        <f>'VE-Origine'!Q15*1.3</f>
        <v>1.2701</v>
      </c>
      <c r="R15" s="13">
        <f>'VE-Origine'!R15*1.3</f>
        <v>1.1653199999999999</v>
      </c>
    </row>
    <row r="16" spans="1:18" x14ac:dyDescent="0.25">
      <c r="A16" s="13">
        <f>'VE-Origine'!A16*1.3</f>
        <v>1.2869999999999999</v>
      </c>
      <c r="B16" s="13">
        <f>'VE-Origine'!B16*1.3</f>
        <v>1.2869999999999999</v>
      </c>
      <c r="C16" s="13">
        <f>'VE-Origine'!C16*1.3</f>
        <v>1.2415</v>
      </c>
      <c r="D16" s="13">
        <f>'VE-Origine'!D16*1.3</f>
        <v>1.2155</v>
      </c>
      <c r="E16" s="13">
        <f>'VE-Origine'!E16*1.3</f>
        <v>1.1830000000000001</v>
      </c>
      <c r="F16" s="13">
        <f>'VE-Origine'!F16*1.3</f>
        <v>1.1765000000000001</v>
      </c>
      <c r="G16" s="13">
        <f>'VE-Origine'!G16*1.3</f>
        <v>1.1811799999999999</v>
      </c>
      <c r="H16" s="13">
        <f>'VE-Origine'!H16*1.3</f>
        <v>1.21875</v>
      </c>
      <c r="I16" s="13">
        <f>'VE-Origine'!I16*1.3</f>
        <v>1.274</v>
      </c>
      <c r="J16" s="13">
        <f>'VE-Origine'!J16*1.3</f>
        <v>1.2521599999999999</v>
      </c>
      <c r="K16" s="13">
        <f>'VE-Origine'!K16*1.3</f>
        <v>1.23604</v>
      </c>
      <c r="L16" s="13">
        <f>'VE-Origine'!L16*1.3</f>
        <v>1.2544999999999999</v>
      </c>
      <c r="M16" s="13">
        <f>'VE-Origine'!M16*1.3</f>
        <v>1.22525</v>
      </c>
      <c r="N16" s="13">
        <f>'VE-Origine'!N16*1.3</f>
        <v>1.2454000000000001</v>
      </c>
      <c r="O16" s="13">
        <f>'VE-Origine'!O16*1.3</f>
        <v>1.2779</v>
      </c>
      <c r="P16" s="13">
        <f>'VE-Origine'!P16*1.3</f>
        <v>1.25905</v>
      </c>
      <c r="Q16" s="13">
        <f>'VE-Origine'!Q16*1.3</f>
        <v>1.2196600000000002</v>
      </c>
      <c r="R16" s="13">
        <f>'VE-Origine'!R16*1.3</f>
        <v>1.16259</v>
      </c>
    </row>
    <row r="17" spans="1:18" x14ac:dyDescent="0.25">
      <c r="A17" s="13">
        <f>'VE-Origine'!A17*1.3</f>
        <v>1.2869999999999999</v>
      </c>
      <c r="B17" s="13">
        <f>'VE-Origine'!B17*1.3</f>
        <v>1.2869999999999999</v>
      </c>
      <c r="C17" s="13">
        <f>'VE-Origine'!C17*1.3</f>
        <v>1.2415</v>
      </c>
      <c r="D17" s="13">
        <f>'VE-Origine'!D17*1.3</f>
        <v>1.2155</v>
      </c>
      <c r="E17" s="13">
        <f>'VE-Origine'!E17*1.3</f>
        <v>1.1830000000000001</v>
      </c>
      <c r="F17" s="13">
        <f>'VE-Origine'!F17*1.3</f>
        <v>1.1765000000000001</v>
      </c>
      <c r="G17" s="13">
        <f>'VE-Origine'!G17*1.3</f>
        <v>1.1811799999999999</v>
      </c>
      <c r="H17" s="13">
        <f>'VE-Origine'!H17*1.3</f>
        <v>1.21875</v>
      </c>
      <c r="I17" s="13">
        <f>'VE-Origine'!I17*1.3</f>
        <v>1.274</v>
      </c>
      <c r="J17" s="13">
        <f>'VE-Origine'!J17*1.3</f>
        <v>1.2507299999999999</v>
      </c>
      <c r="K17" s="13">
        <f>'VE-Origine'!K17*1.3</f>
        <v>1.2025000000000001</v>
      </c>
      <c r="L17" s="13">
        <f>'VE-Origine'!L17*1.3</f>
        <v>1.2355200000000002</v>
      </c>
      <c r="M17" s="13">
        <f>'VE-Origine'!M17*1.3</f>
        <v>1.20627</v>
      </c>
      <c r="N17" s="13">
        <f>'VE-Origine'!N17*1.3</f>
        <v>1.23045</v>
      </c>
      <c r="O17" s="13">
        <f>'VE-Origine'!O17*1.3</f>
        <v>1.2779</v>
      </c>
      <c r="P17" s="13">
        <f>'VE-Origine'!P17*1.3</f>
        <v>1.2155</v>
      </c>
      <c r="Q17" s="13">
        <f>'VE-Origine'!Q17*1.3</f>
        <v>1.1661000000000001</v>
      </c>
      <c r="R17" s="13">
        <f>'VE-Origine'!R17*1.3</f>
        <v>1.1598600000000001</v>
      </c>
    </row>
    <row r="18" spans="1:18" x14ac:dyDescent="0.25">
      <c r="A18" s="13">
        <f>'VE-Origine'!A18*1.3</f>
        <v>1.2869999999999999</v>
      </c>
      <c r="B18" s="13">
        <f>'VE-Origine'!B18*1.3</f>
        <v>1.2869999999999999</v>
      </c>
      <c r="C18" s="13">
        <f>'VE-Origine'!C18*1.3</f>
        <v>1.2415</v>
      </c>
      <c r="D18" s="13">
        <f>'VE-Origine'!D18*1.3</f>
        <v>1.2155</v>
      </c>
      <c r="E18" s="13">
        <f>'VE-Origine'!E18*1.3</f>
        <v>1.1830000000000001</v>
      </c>
      <c r="F18" s="13">
        <f>'VE-Origine'!F18*1.3</f>
        <v>1.1765000000000001</v>
      </c>
      <c r="G18" s="13">
        <f>'VE-Origine'!G18*1.3</f>
        <v>1.1811799999999999</v>
      </c>
      <c r="H18" s="13">
        <f>'VE-Origine'!H18*1.3</f>
        <v>1.21875</v>
      </c>
      <c r="I18" s="13">
        <f>'VE-Origine'!I18*1.3</f>
        <v>1.274</v>
      </c>
      <c r="J18" s="13">
        <f>'VE-Origine'!J18*1.3</f>
        <v>1.24735</v>
      </c>
      <c r="K18" s="13">
        <f>'VE-Origine'!K18*1.3</f>
        <v>1.1939200000000001</v>
      </c>
      <c r="L18" s="13">
        <f>'VE-Origine'!L18*1.3</f>
        <v>1.1900200000000001</v>
      </c>
      <c r="M18" s="13">
        <f>'VE-Origine'!M18*1.3</f>
        <v>1.1607700000000001</v>
      </c>
      <c r="N18" s="13">
        <f>'VE-Origine'!N18*1.3</f>
        <v>1.1947000000000001</v>
      </c>
      <c r="O18" s="13">
        <f>'VE-Origine'!O18*1.3</f>
        <v>1.2129000000000001</v>
      </c>
      <c r="P18" s="13">
        <f>'VE-Origine'!P18*1.3</f>
        <v>1.20692</v>
      </c>
      <c r="Q18" s="13">
        <f>'VE-Origine'!Q18*1.3</f>
        <v>1.1575200000000001</v>
      </c>
      <c r="R18" s="13">
        <f>'VE-Origine'!R18*1.3</f>
        <v>1.1529700000000001</v>
      </c>
    </row>
    <row r="19" spans="1:18" x14ac:dyDescent="0.25">
      <c r="A19" s="13">
        <f>'VE-Origine'!A19*1.3</f>
        <v>1.2869999999999999</v>
      </c>
      <c r="B19" s="13">
        <f>'VE-Origine'!B19*1.3</f>
        <v>1.2869999999999999</v>
      </c>
      <c r="C19" s="13">
        <f>'VE-Origine'!C19*1.3</f>
        <v>1.2415</v>
      </c>
      <c r="D19" s="13">
        <f>'VE-Origine'!D19*1.3</f>
        <v>1.2155</v>
      </c>
      <c r="E19" s="13">
        <f>'VE-Origine'!E19*1.3</f>
        <v>1.1830000000000001</v>
      </c>
      <c r="F19" s="13">
        <f>'VE-Origine'!F19*1.3</f>
        <v>1.1765000000000001</v>
      </c>
      <c r="G19" s="13">
        <f>'VE-Origine'!G19*1.3</f>
        <v>1.1811799999999999</v>
      </c>
      <c r="H19" s="13">
        <f>'VE-Origine'!H19*1.3</f>
        <v>1.21875</v>
      </c>
      <c r="I19" s="13">
        <f>'VE-Origine'!I19*1.3</f>
        <v>1.274</v>
      </c>
      <c r="J19" s="13">
        <f>'VE-Origine'!J19*1.3</f>
        <v>1.2404600000000001</v>
      </c>
      <c r="K19" s="13">
        <f>'VE-Origine'!K19*1.3</f>
        <v>1.1765000000000001</v>
      </c>
      <c r="L19" s="13">
        <f>'VE-Origine'!L19*1.3</f>
        <v>1.17442</v>
      </c>
      <c r="M19" s="13">
        <f>'VE-Origine'!M19*1.3</f>
        <v>1.14517</v>
      </c>
      <c r="N19" s="13">
        <f>'VE-Origine'!N19*1.3</f>
        <v>1.1791</v>
      </c>
      <c r="O19" s="13">
        <f>'VE-Origine'!O19*1.3</f>
        <v>1.1973</v>
      </c>
      <c r="P19" s="13">
        <f>'VE-Origine'!P19*1.3</f>
        <v>1.1895</v>
      </c>
      <c r="Q19" s="13">
        <f>'VE-Origine'!Q19*1.3</f>
        <v>1.1401000000000001</v>
      </c>
      <c r="R19" s="13">
        <f>'VE-Origine'!R19*1.3</f>
        <v>1.1393199999999999</v>
      </c>
    </row>
    <row r="20" spans="1:18" x14ac:dyDescent="0.25">
      <c r="A20" s="13">
        <f>'VE-Origine'!A20*1.3</f>
        <v>1.2869999999999999</v>
      </c>
      <c r="B20" s="13">
        <f>'VE-Origine'!B20*1.3</f>
        <v>1.2869999999999999</v>
      </c>
      <c r="C20" s="13">
        <f>'VE-Origine'!C20*1.3</f>
        <v>1.2415</v>
      </c>
      <c r="D20" s="13">
        <f>'VE-Origine'!D20*1.3</f>
        <v>1.2155</v>
      </c>
      <c r="E20" s="13">
        <f>'VE-Origine'!E20*1.3</f>
        <v>1.1830000000000001</v>
      </c>
      <c r="F20" s="13">
        <f>'VE-Origine'!F20*1.3</f>
        <v>1.1765000000000001</v>
      </c>
      <c r="G20" s="13">
        <f>'VE-Origine'!G20*1.3</f>
        <v>1.1811799999999999</v>
      </c>
      <c r="H20" s="13">
        <f>'VE-Origine'!H20*1.3</f>
        <v>1.21875</v>
      </c>
      <c r="I20" s="13">
        <f>'VE-Origine'!I20*1.3</f>
        <v>1.274</v>
      </c>
      <c r="J20" s="13">
        <f>'VE-Origine'!J20*1.3</f>
        <v>1.2404600000000001</v>
      </c>
      <c r="K20" s="13">
        <f>'VE-Origine'!K20*1.3</f>
        <v>1.1765000000000001</v>
      </c>
      <c r="L20" s="13">
        <f>'VE-Origine'!L20*1.3</f>
        <v>1.1640200000000001</v>
      </c>
      <c r="M20" s="13">
        <f>'VE-Origine'!M20*1.3</f>
        <v>1.1347700000000001</v>
      </c>
      <c r="N20" s="13">
        <f>'VE-Origine'!N20*1.3</f>
        <v>1.1687000000000001</v>
      </c>
      <c r="O20" s="13">
        <f>'VE-Origine'!O20*1.3</f>
        <v>1.1869000000000001</v>
      </c>
      <c r="P20" s="13">
        <f>'VE-Origine'!P20*1.3</f>
        <v>1.1895</v>
      </c>
      <c r="Q20" s="13">
        <f>'VE-Origine'!Q20*1.3</f>
        <v>1.1401000000000001</v>
      </c>
      <c r="R20" s="13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A2" sqref="A2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7" sqref="D7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4"/>
  <sheetViews>
    <sheetView tabSelected="1" workbookViewId="0">
      <selection activeCell="A3" sqref="A3"/>
    </sheetView>
  </sheetViews>
  <sheetFormatPr baseColWidth="10" defaultRowHeight="15" x14ac:dyDescent="0.25"/>
  <cols>
    <col min="1" max="1" width="21.42578125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1.25</v>
      </c>
      <c r="C3" s="14">
        <v>1.25</v>
      </c>
      <c r="D3" s="14">
        <v>1.25</v>
      </c>
      <c r="E3" s="14">
        <v>1</v>
      </c>
      <c r="F3" s="14">
        <v>0.75</v>
      </c>
      <c r="G3" s="14">
        <v>0.5</v>
      </c>
      <c r="H3" s="14">
        <v>0.25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 t="shared" ref="B4:E4" si="0">IF(B2+B2*B3&lt;130,B2+B2*B3,130)</f>
        <v>130</v>
      </c>
      <c r="C4" s="9">
        <f t="shared" si="0"/>
        <v>130</v>
      </c>
      <c r="D4" s="9">
        <f t="shared" si="0"/>
        <v>78.75</v>
      </c>
      <c r="E4" s="9">
        <f t="shared" si="0"/>
        <v>70</v>
      </c>
      <c r="F4" s="9">
        <f>IF(F2+F2*F3&lt;130,F2+F2*F3,130)</f>
        <v>61.25</v>
      </c>
      <c r="G4" s="9">
        <f>IF(G2+G2*G3&lt;130,G2+G2*G3,130)</f>
        <v>52.5</v>
      </c>
      <c r="H4" s="9">
        <f>IF(H2+H2*H3&lt;130,H2+H2*H3,130)</f>
        <v>43.75</v>
      </c>
      <c r="I4" s="9">
        <f t="shared" ref="I4:P4" si="1">IF(I2+I2*I3&lt;130,I2+I2*I3,130)</f>
        <v>38.5</v>
      </c>
      <c r="J4" s="9">
        <f t="shared" si="1"/>
        <v>38.5</v>
      </c>
      <c r="K4" s="9">
        <f t="shared" si="1"/>
        <v>9.9</v>
      </c>
      <c r="L4" s="9">
        <f t="shared" si="1"/>
        <v>8</v>
      </c>
      <c r="M4" s="9">
        <f t="shared" si="1"/>
        <v>5.2480000000000002</v>
      </c>
      <c r="N4" s="9">
        <f t="shared" si="1"/>
        <v>3.1440000000000001</v>
      </c>
      <c r="O4" s="9">
        <f t="shared" si="1"/>
        <v>3.1440000000000001</v>
      </c>
      <c r="P4" s="9">
        <f t="shared" si="1"/>
        <v>3.1440000000000001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Q20" sqref="Q20:V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A20" sqref="A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Blend</vt:lpstr>
      <vt:lpstr>VE-Origine</vt:lpstr>
      <vt:lpstr>VE-E85-theory</vt:lpstr>
      <vt:lpstr>VE-E85</vt:lpstr>
      <vt:lpstr>VE-Mix</vt:lpstr>
      <vt:lpstr>Cranking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2024-09-30T06:43:30Z</dcterms:modified>
</cp:coreProperties>
</file>