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04-ZouBooMaFoo\2020\01-Projet\01-VanLife_Promaster\00-Suivie du Projet\"/>
    </mc:Choice>
  </mc:AlternateContent>
  <xr:revisionPtr revIDLastSave="0" documentId="13_ncr:1_{843727F0-53D0-432C-9AF0-AA92E6BE813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To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" i="1" l="1"/>
  <c r="Q10" i="1" s="1"/>
  <c r="Q7" i="1"/>
  <c r="Q8" i="1"/>
  <c r="P7" i="1"/>
  <c r="R7" i="1" s="1"/>
  <c r="P8" i="1"/>
  <c r="R8" i="1" s="1"/>
  <c r="P9" i="1"/>
  <c r="R9" i="1" s="1"/>
  <c r="P6" i="1"/>
  <c r="Q6" i="1" s="1"/>
  <c r="G9" i="1"/>
  <c r="Q9" i="1" l="1"/>
  <c r="R10" i="1"/>
  <c r="R6" i="1"/>
  <c r="T15" i="1" l="1"/>
  <c r="S15" i="1"/>
</calcChain>
</file>

<file path=xl/sharedStrings.xml><?xml version="1.0" encoding="utf-8"?>
<sst xmlns="http://schemas.openxmlformats.org/spreadsheetml/2006/main" count="107" uniqueCount="77">
  <si>
    <t xml:space="preserve">Batterie </t>
  </si>
  <si>
    <t>Pannaeau solaire</t>
  </si>
  <si>
    <t>ELE</t>
  </si>
  <si>
    <t>MPPT</t>
  </si>
  <si>
    <t xml:space="preserve">Chargeur/inverter </t>
  </si>
  <si>
    <t>Fil electrique</t>
  </si>
  <si>
    <t>Prise electrique 12 to 5 V USB</t>
  </si>
  <si>
    <t>Tank eau chaude</t>
  </si>
  <si>
    <t>Cuisine</t>
  </si>
  <si>
    <t>Rond double induction</t>
  </si>
  <si>
    <t>Four</t>
  </si>
  <si>
    <t>1800W</t>
  </si>
  <si>
    <t>1400W</t>
  </si>
  <si>
    <t>Furrion</t>
  </si>
  <si>
    <t xml:space="preserve">Charge electrique </t>
  </si>
  <si>
    <t>Lumiere del 12V</t>
  </si>
  <si>
    <t xml:space="preserve">Frigo 12V solar </t>
  </si>
  <si>
    <t>500W/Jr</t>
  </si>
  <si>
    <t>Power distribution Electric</t>
  </si>
  <si>
    <t>Quoi</t>
  </si>
  <si>
    <t>Domaine</t>
  </si>
  <si>
    <t>Utilite</t>
  </si>
  <si>
    <t>Puissance</t>
  </si>
  <si>
    <t xml:space="preserve">Marque </t>
  </si>
  <si>
    <t>Lien</t>
  </si>
  <si>
    <t>Prix</t>
  </si>
  <si>
    <t>Datasheet</t>
  </si>
  <si>
    <t>AC</t>
  </si>
  <si>
    <t>DC</t>
  </si>
  <si>
    <t>Pompe 12V</t>
  </si>
  <si>
    <t xml:space="preserve">Separateur de batterie </t>
  </si>
  <si>
    <t>Courant Max (A) AC</t>
  </si>
  <si>
    <t>Puissance (W)</t>
  </si>
  <si>
    <t>N/A</t>
  </si>
  <si>
    <t>Tension DC (V)</t>
  </si>
  <si>
    <t>Tension AC (V)</t>
  </si>
  <si>
    <t>Type</t>
  </si>
  <si>
    <t>AC/DC</t>
  </si>
  <si>
    <t>Courant Max  (A)</t>
  </si>
  <si>
    <t>Type(AC/DC)</t>
  </si>
  <si>
    <t>Marque</t>
  </si>
  <si>
    <t xml:space="preserve">Victron energy </t>
  </si>
  <si>
    <t>Sample America</t>
  </si>
  <si>
    <t>Ennerwatt</t>
  </si>
  <si>
    <t>Distributeur</t>
  </si>
  <si>
    <t>Batterie Expert</t>
  </si>
  <si>
    <t>Canadien Solar</t>
  </si>
  <si>
    <t>Van life</t>
  </si>
  <si>
    <t>https://vanlifeboutique.com/collections/fabrication-vanlife/products/add-on-plaque-solaire-rack-de-toit</t>
  </si>
  <si>
    <t>Qté</t>
  </si>
  <si>
    <t>Total</t>
  </si>
  <si>
    <t>https://www.batteriesexpert.com/fr/batteries/sealed-batteries/1012120002-wpl31-%C2%A0-batt-gr-31-lifepo4-12v-100ah</t>
  </si>
  <si>
    <t>Taxe</t>
  </si>
  <si>
    <t>prix untaire</t>
  </si>
  <si>
    <t>Total av Taxe</t>
  </si>
  <si>
    <t>Baterie Expert</t>
  </si>
  <si>
    <t>https://www.batteriesexpert.com/fr/inverters-and-ups/inverterschargers/inverterschargers/3031110128-evo-3012-ondulcharg-12vcc120vca-3000w-sinus-pure</t>
  </si>
  <si>
    <t>Tripp Lite</t>
  </si>
  <si>
    <t>https://www.batteriesexpert.com/fr/inverters-and-ups/inverterschargers/inverterschargers/3031110067-rv3012oem-ondulcharg-12v-3000w-powerverter-rv</t>
  </si>
  <si>
    <t>Option (1)</t>
  </si>
  <si>
    <t>Option(2)</t>
  </si>
  <si>
    <t xml:space="preserve">Total: </t>
  </si>
  <si>
    <t>Tankless</t>
  </si>
  <si>
    <t>3000W</t>
  </si>
  <si>
    <t xml:space="preserve">Performance </t>
  </si>
  <si>
    <t>https://www.rheem.com/product/performance-tankless-electric-3-6kw-electric-water-heater-with-5-year-limited-warranty-retex-04/</t>
  </si>
  <si>
    <t>300++</t>
  </si>
  <si>
    <t>Boch</t>
  </si>
  <si>
    <t>https://www.amazon.com/Bosch-Electric-Mini-Tank-Heater-2-5-Gallon/dp/B0148O658Y</t>
  </si>
  <si>
    <t>155USD</t>
  </si>
  <si>
    <t>Poids</t>
  </si>
  <si>
    <t>Volume</t>
  </si>
  <si>
    <t>24v Dc -&gt;120v Ac</t>
  </si>
  <si>
    <t>12v Dc -&gt;120v Ac</t>
  </si>
  <si>
    <t xml:space="preserve">Convertisseur DC-DC </t>
  </si>
  <si>
    <t>12v Dc -&gt; 24 Dc</t>
  </si>
  <si>
    <t>https://www.orange-marine.com/convertisseurs-pure-sinus/27282-convertisseur-cc-cc-buck-boost.html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</si>
</sst>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$&quot;_);[Red]\(#,##0\ &quot;$&quot;\)"/>
    <numFmt numFmtId="8" formatCode="#,##0.00\ &quot;$&quot;_);[Red]\(#,##0.00\ &quot;$&quot;\)"/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3"/>
    <xf numFmtId="6" fontId="0" fillId="0" borderId="0" xfId="0" applyNumberFormat="1"/>
    <xf numFmtId="0" fontId="0" fillId="2" borderId="0" xfId="0" applyFill="1"/>
    <xf numFmtId="0" fontId="0" fillId="0" borderId="0" xfId="1" applyNumberFormat="1" applyFont="1"/>
    <xf numFmtId="6" fontId="0" fillId="0" borderId="0" xfId="1" applyNumberFormat="1" applyFont="1"/>
    <xf numFmtId="8" fontId="0" fillId="0" borderId="0" xfId="0" applyNumberFormat="1"/>
    <xf numFmtId="9" fontId="0" fillId="0" borderId="0" xfId="2" applyFont="1"/>
  </cellXfs>
  <cellStyles count="4">
    <cellStyle name="Lien hypertexte" xfId="3" builtinId="8"/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atteriesexpert.com/fr/inverters-and-ups/inverterschargers/inverterschargers/3031110128-evo-3012-ondulcharg-12vcc120vca-3000w-sinus-pure" TargetMode="External"/><Relationship Id="rId7" Type="http://schemas.openxmlformats.org/officeDocument/2006/relationships/hyperlink" Target="https://www.orange-marine.com/convertisseurs-pure-sinus/27282-convertisseur-cc-cc-buck-boost.html" TargetMode="External"/><Relationship Id="rId2" Type="http://schemas.openxmlformats.org/officeDocument/2006/relationships/hyperlink" Target="https://www.batteriesexpert.com/fr/batteries/sealed-batteries/1012120002-wpl31-%C2%A0-batt-gr-31-lifepo4-12v-100ah" TargetMode="External"/><Relationship Id="rId1" Type="http://schemas.openxmlformats.org/officeDocument/2006/relationships/hyperlink" Target="https://vanlifeboutique.com/collections/fabrication-vanlife/products/add-on-plaque-solaire-rack-de-toit" TargetMode="External"/><Relationship Id="rId6" Type="http://schemas.openxmlformats.org/officeDocument/2006/relationships/hyperlink" Target="https://www.amazon.com/Bosch-Electric-Mini-Tank-Heater-2-5-Gallon/dp/B0148O658Y" TargetMode="External"/><Relationship Id="rId5" Type="http://schemas.openxmlformats.org/officeDocument/2006/relationships/hyperlink" Target="https://www.rheem.com/product/performance-tankless-electric-3-6kw-electric-water-heater-with-5-year-limited-warranty-retex-04/" TargetMode="External"/><Relationship Id="rId4" Type="http://schemas.openxmlformats.org/officeDocument/2006/relationships/hyperlink" Target="https://www.batteriesexpert.com/fr/inverters-and-ups/inverterschargers/inverterschargers/3031110067-rv3012oem-ondulcharg-12v-3000w-powerverter-r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workbookViewId="0">
      <selection activeCell="N15" sqref="N15"/>
    </sheetView>
  </sheetViews>
  <sheetFormatPr baseColWidth="10" defaultColWidth="8.88671875" defaultRowHeight="14.4" x14ac:dyDescent="0.3"/>
  <cols>
    <col min="1" max="1" width="22.5546875" bestFit="1" customWidth="1"/>
    <col min="2" max="2" width="25.109375" bestFit="1" customWidth="1"/>
    <col min="5" max="5" width="14.109375" customWidth="1"/>
    <col min="6" max="6" width="14.88671875" bestFit="1" customWidth="1"/>
    <col min="7" max="7" width="19" bestFit="1" customWidth="1"/>
    <col min="8" max="9" width="17.77734375" customWidth="1"/>
    <col min="10" max="10" width="14" bestFit="1" customWidth="1"/>
    <col min="11" max="11" width="14" customWidth="1"/>
    <col min="14" max="14" width="9.88671875" bestFit="1" customWidth="1"/>
    <col min="16" max="16" width="11.88671875" bestFit="1" customWidth="1"/>
  </cols>
  <sheetData>
    <row r="1" spans="1:20" x14ac:dyDescent="0.3">
      <c r="G1" t="s">
        <v>35</v>
      </c>
      <c r="N1" t="s">
        <v>52</v>
      </c>
      <c r="O1" s="7">
        <v>0.15</v>
      </c>
    </row>
    <row r="2" spans="1:20" x14ac:dyDescent="0.3">
      <c r="G2">
        <v>120</v>
      </c>
    </row>
    <row r="3" spans="1:20" x14ac:dyDescent="0.3">
      <c r="G3" t="s">
        <v>34</v>
      </c>
    </row>
    <row r="4" spans="1:20" x14ac:dyDescent="0.3">
      <c r="G4">
        <v>12</v>
      </c>
    </row>
    <row r="5" spans="1:20" x14ac:dyDescent="0.3">
      <c r="A5" s="3" t="s">
        <v>18</v>
      </c>
      <c r="B5" t="s">
        <v>19</v>
      </c>
      <c r="C5" t="s">
        <v>20</v>
      </c>
      <c r="D5" t="s">
        <v>21</v>
      </c>
      <c r="E5" t="s">
        <v>32</v>
      </c>
      <c r="F5" t="s">
        <v>36</v>
      </c>
      <c r="G5" t="s">
        <v>38</v>
      </c>
      <c r="H5" t="s">
        <v>70</v>
      </c>
      <c r="I5" t="s">
        <v>71</v>
      </c>
      <c r="J5" t="s">
        <v>40</v>
      </c>
      <c r="K5" t="s">
        <v>44</v>
      </c>
      <c r="L5" t="s">
        <v>24</v>
      </c>
      <c r="M5" t="s">
        <v>26</v>
      </c>
      <c r="N5" t="s">
        <v>53</v>
      </c>
      <c r="O5" t="s">
        <v>49</v>
      </c>
      <c r="P5" t="s">
        <v>54</v>
      </c>
      <c r="Q5" t="s">
        <v>52</v>
      </c>
      <c r="R5" t="s">
        <v>50</v>
      </c>
      <c r="S5" t="s">
        <v>59</v>
      </c>
      <c r="T5" t="s">
        <v>60</v>
      </c>
    </row>
    <row r="6" spans="1:20" x14ac:dyDescent="0.3">
      <c r="B6" t="s">
        <v>0</v>
      </c>
      <c r="C6" t="s">
        <v>2</v>
      </c>
      <c r="E6">
        <v>4800</v>
      </c>
      <c r="F6" t="s">
        <v>28</v>
      </c>
      <c r="G6">
        <v>400</v>
      </c>
      <c r="J6" t="s">
        <v>43</v>
      </c>
      <c r="K6" t="s">
        <v>45</v>
      </c>
      <c r="L6" s="1" t="s">
        <v>51</v>
      </c>
      <c r="N6" s="6">
        <v>964.95</v>
      </c>
      <c r="O6">
        <v>4</v>
      </c>
      <c r="P6" s="5">
        <f>N6*O6</f>
        <v>3859.8</v>
      </c>
      <c r="Q6" s="5">
        <f>$O$1*P6</f>
        <v>578.97</v>
      </c>
      <c r="R6" s="2">
        <f>P6*(1+$O$1)</f>
        <v>4438.7699999999995</v>
      </c>
      <c r="S6">
        <v>1</v>
      </c>
      <c r="T6">
        <v>1</v>
      </c>
    </row>
    <row r="7" spans="1:20" x14ac:dyDescent="0.3">
      <c r="B7" t="s">
        <v>1</v>
      </c>
      <c r="C7" t="s">
        <v>2</v>
      </c>
      <c r="E7">
        <v>620</v>
      </c>
      <c r="F7" t="s">
        <v>28</v>
      </c>
      <c r="G7">
        <v>50</v>
      </c>
      <c r="J7" t="s">
        <v>46</v>
      </c>
      <c r="K7" t="s">
        <v>47</v>
      </c>
      <c r="L7" s="1" t="s">
        <v>48</v>
      </c>
      <c r="N7" s="2">
        <v>285</v>
      </c>
      <c r="O7" s="4">
        <v>2</v>
      </c>
      <c r="P7" s="5">
        <f t="shared" ref="P7:P10" si="0">N7*O7</f>
        <v>570</v>
      </c>
      <c r="Q7" s="5">
        <f t="shared" ref="Q7:Q10" si="1">$O$1*P7</f>
        <v>85.5</v>
      </c>
      <c r="R7" s="2">
        <f t="shared" ref="R7:R10" si="2">P7*(1+$O$1)</f>
        <v>655.5</v>
      </c>
      <c r="S7">
        <v>1</v>
      </c>
      <c r="T7">
        <v>1</v>
      </c>
    </row>
    <row r="8" spans="1:20" x14ac:dyDescent="0.3">
      <c r="B8" t="s">
        <v>3</v>
      </c>
      <c r="C8" t="s">
        <v>2</v>
      </c>
      <c r="E8">
        <v>720</v>
      </c>
      <c r="F8" t="s">
        <v>28</v>
      </c>
      <c r="G8">
        <v>60</v>
      </c>
      <c r="J8" t="s">
        <v>41</v>
      </c>
      <c r="P8" s="5">
        <f t="shared" si="0"/>
        <v>0</v>
      </c>
      <c r="Q8" s="5">
        <f t="shared" si="1"/>
        <v>0</v>
      </c>
      <c r="R8" s="2">
        <f t="shared" si="2"/>
        <v>0</v>
      </c>
      <c r="S8">
        <v>1</v>
      </c>
      <c r="T8">
        <v>1</v>
      </c>
    </row>
    <row r="9" spans="1:20" x14ac:dyDescent="0.3">
      <c r="B9" t="s">
        <v>4</v>
      </c>
      <c r="C9" t="s">
        <v>2</v>
      </c>
      <c r="E9">
        <v>3000</v>
      </c>
      <c r="F9" t="s">
        <v>73</v>
      </c>
      <c r="G9">
        <f>E9/G2</f>
        <v>25</v>
      </c>
      <c r="H9" t="s">
        <v>33</v>
      </c>
      <c r="J9" t="s">
        <v>42</v>
      </c>
      <c r="K9" t="s">
        <v>55</v>
      </c>
      <c r="L9" s="1" t="s">
        <v>56</v>
      </c>
      <c r="N9" s="6">
        <v>2199.9499999999998</v>
      </c>
      <c r="O9">
        <v>1</v>
      </c>
      <c r="P9" s="5">
        <f t="shared" si="0"/>
        <v>2199.9499999999998</v>
      </c>
      <c r="Q9" s="5">
        <f t="shared" si="1"/>
        <v>329.99249999999995</v>
      </c>
      <c r="R9" s="2">
        <f t="shared" si="2"/>
        <v>2529.9424999999997</v>
      </c>
      <c r="S9">
        <v>1</v>
      </c>
      <c r="T9">
        <v>0</v>
      </c>
    </row>
    <row r="10" spans="1:20" x14ac:dyDescent="0.3">
      <c r="E10">
        <v>3000</v>
      </c>
      <c r="F10" t="s">
        <v>73</v>
      </c>
      <c r="J10" t="s">
        <v>57</v>
      </c>
      <c r="K10" t="s">
        <v>55</v>
      </c>
      <c r="L10" s="1" t="s">
        <v>58</v>
      </c>
      <c r="N10" s="6">
        <v>1799.95</v>
      </c>
      <c r="O10">
        <v>1</v>
      </c>
      <c r="P10" s="5">
        <f t="shared" si="0"/>
        <v>1799.95</v>
      </c>
      <c r="Q10" s="5">
        <f t="shared" si="1"/>
        <v>269.99250000000001</v>
      </c>
      <c r="R10" s="2">
        <f t="shared" si="2"/>
        <v>2069.9425000000001</v>
      </c>
      <c r="S10">
        <v>0</v>
      </c>
      <c r="T10">
        <v>1</v>
      </c>
    </row>
    <row r="11" spans="1:20" x14ac:dyDescent="0.3">
      <c r="E11">
        <v>4000</v>
      </c>
      <c r="F11" t="s">
        <v>72</v>
      </c>
      <c r="L11" s="1"/>
      <c r="N11" s="6"/>
      <c r="P11" s="5"/>
      <c r="Q11" s="5"/>
      <c r="R11" s="2"/>
    </row>
    <row r="12" spans="1:20" x14ac:dyDescent="0.3">
      <c r="B12" t="s">
        <v>5</v>
      </c>
      <c r="C12" t="s">
        <v>2</v>
      </c>
      <c r="F12" t="s">
        <v>37</v>
      </c>
    </row>
    <row r="13" spans="1:20" x14ac:dyDescent="0.3">
      <c r="B13" t="s">
        <v>6</v>
      </c>
      <c r="C13" t="s">
        <v>2</v>
      </c>
      <c r="F13" t="s">
        <v>28</v>
      </c>
    </row>
    <row r="14" spans="1:20" x14ac:dyDescent="0.3">
      <c r="B14" t="s">
        <v>30</v>
      </c>
      <c r="F14" t="s">
        <v>28</v>
      </c>
      <c r="G14">
        <v>200</v>
      </c>
      <c r="H14">
        <v>200</v>
      </c>
      <c r="J14" t="s">
        <v>41</v>
      </c>
    </row>
    <row r="15" spans="1:20" x14ac:dyDescent="0.3">
      <c r="B15" t="s">
        <v>74</v>
      </c>
      <c r="C15" t="s">
        <v>2</v>
      </c>
      <c r="F15" t="s">
        <v>75</v>
      </c>
      <c r="G15">
        <v>100</v>
      </c>
      <c r="J15" t="s">
        <v>41</v>
      </c>
      <c r="L15" s="1" t="s">
        <v>76</v>
      </c>
      <c r="N15" s="2">
        <v>2175</v>
      </c>
      <c r="R15" t="s">
        <v>61</v>
      </c>
      <c r="S15">
        <f>SUMIFS($R6:$R10,S6:S10,1)</f>
        <v>7624.2124999999996</v>
      </c>
      <c r="T15">
        <f>SUMIFS($R6:$R10,T6:T10,1)</f>
        <v>7164.2124999999996</v>
      </c>
    </row>
    <row r="17" spans="1:14" x14ac:dyDescent="0.3">
      <c r="A17" s="3" t="s">
        <v>14</v>
      </c>
      <c r="B17" t="s">
        <v>19</v>
      </c>
      <c r="C17" t="s">
        <v>20</v>
      </c>
      <c r="D17" t="s">
        <v>21</v>
      </c>
      <c r="E17" t="s">
        <v>22</v>
      </c>
      <c r="F17" t="s">
        <v>39</v>
      </c>
      <c r="G17" t="s">
        <v>31</v>
      </c>
      <c r="H17" t="s">
        <v>70</v>
      </c>
      <c r="I17" t="s">
        <v>71</v>
      </c>
      <c r="J17" t="s">
        <v>23</v>
      </c>
      <c r="L17" t="s">
        <v>24</v>
      </c>
      <c r="M17" t="s">
        <v>26</v>
      </c>
      <c r="N17" t="s">
        <v>25</v>
      </c>
    </row>
    <row r="18" spans="1:14" x14ac:dyDescent="0.3">
      <c r="B18" t="s">
        <v>9</v>
      </c>
      <c r="C18" t="s">
        <v>2</v>
      </c>
      <c r="D18" t="s">
        <v>8</v>
      </c>
      <c r="E18" t="s">
        <v>11</v>
      </c>
      <c r="F18" t="s">
        <v>27</v>
      </c>
      <c r="J18" t="s">
        <v>13</v>
      </c>
    </row>
    <row r="19" spans="1:14" x14ac:dyDescent="0.3">
      <c r="B19" t="s">
        <v>10</v>
      </c>
      <c r="E19" t="s">
        <v>12</v>
      </c>
      <c r="F19" t="s">
        <v>27</v>
      </c>
      <c r="J19" t="s">
        <v>13</v>
      </c>
    </row>
    <row r="20" spans="1:14" x14ac:dyDescent="0.3">
      <c r="B20" t="s">
        <v>7</v>
      </c>
      <c r="C20" t="s">
        <v>2</v>
      </c>
      <c r="J20" t="s">
        <v>67</v>
      </c>
      <c r="L20" s="1" t="s">
        <v>68</v>
      </c>
      <c r="N20" t="s">
        <v>69</v>
      </c>
    </row>
    <row r="21" spans="1:14" x14ac:dyDescent="0.3">
      <c r="B21" t="s">
        <v>62</v>
      </c>
      <c r="E21" t="s">
        <v>63</v>
      </c>
      <c r="F21" t="s">
        <v>27</v>
      </c>
      <c r="J21" t="s">
        <v>64</v>
      </c>
      <c r="K21" s="1"/>
      <c r="L21" s="1" t="s">
        <v>65</v>
      </c>
      <c r="N21" t="s">
        <v>66</v>
      </c>
    </row>
    <row r="22" spans="1:14" x14ac:dyDescent="0.3">
      <c r="B22" t="s">
        <v>15</v>
      </c>
      <c r="F22" t="s">
        <v>28</v>
      </c>
    </row>
    <row r="23" spans="1:14" x14ac:dyDescent="0.3">
      <c r="B23" t="s">
        <v>16</v>
      </c>
      <c r="E23" t="s">
        <v>17</v>
      </c>
      <c r="F23" t="s">
        <v>28</v>
      </c>
    </row>
    <row r="24" spans="1:14" x14ac:dyDescent="0.3">
      <c r="B24" t="s">
        <v>29</v>
      </c>
      <c r="F24" t="s">
        <v>28</v>
      </c>
    </row>
  </sheetData>
  <hyperlinks>
    <hyperlink ref="L7" r:id="rId1" xr:uid="{C47897E7-5EE8-4998-AC5C-1786F25DB686}"/>
    <hyperlink ref="L6" r:id="rId2" xr:uid="{4DFF41F2-6B1B-4F69-A32C-6B71AF58F2E3}"/>
    <hyperlink ref="L9" r:id="rId3" xr:uid="{C3C7EC1B-F9D4-4361-99E1-ACA272D0A2C4}"/>
    <hyperlink ref="L10" r:id="rId4" xr:uid="{499EE13C-3DE0-4E0B-8464-60A96D868FBB}"/>
    <hyperlink ref="L21" r:id="rId5" xr:uid="{2571A664-CA7A-46F8-AAEF-E2BDC65E7B71}"/>
    <hyperlink ref="L20" r:id="rId6" xr:uid="{A392FD84-2EFA-49E5-A7D6-3C916F97015C}"/>
    <hyperlink ref="L15" r:id="rId7" xr:uid="{CDF4A991-1ADC-4179-9E81-FE6535C635C5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Dartagnan Léonard</dc:creator>
  <cp:lastModifiedBy>Dartagnan Léonard</cp:lastModifiedBy>
  <dcterms:created xsi:type="dcterms:W3CDTF">2015-06-05T18:19:34Z</dcterms:created>
  <dcterms:modified xsi:type="dcterms:W3CDTF">2020-03-11T19:18:51Z</dcterms:modified>
</cp:coreProperties>
</file>