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IIV\"/>
    </mc:Choice>
  </mc:AlternateContent>
  <xr:revisionPtr revIDLastSave="0" documentId="13_ncr:1_{E94D5B19-DEB2-4B30-8267-B79F1891AC35}" xr6:coauthVersionLast="36" xr6:coauthVersionMax="36" xr10:uidLastSave="{00000000-0000-0000-0000-000000000000}"/>
  <bookViews>
    <workbookView xWindow="-90" yWindow="600" windowWidth="12975" windowHeight="13170" xr2:uid="{4C46912F-2982-4A62-8E99-021585CB699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2" i="1" l="1"/>
  <c r="X79" i="1" l="1"/>
  <c r="X78" i="1"/>
  <c r="X77" i="1"/>
  <c r="X76" i="1"/>
  <c r="X75" i="1"/>
  <c r="X74" i="1"/>
  <c r="X73" i="1"/>
  <c r="X72" i="1"/>
  <c r="X71" i="1"/>
  <c r="W79" i="1"/>
  <c r="W78" i="1"/>
  <c r="W77" i="1"/>
  <c r="W76" i="1"/>
  <c r="W75" i="1"/>
  <c r="W74" i="1"/>
  <c r="W73" i="1"/>
  <c r="W72" i="1"/>
  <c r="W71" i="1"/>
  <c r="X27" i="1"/>
  <c r="X26" i="1"/>
  <c r="X25" i="1"/>
  <c r="X24" i="1"/>
  <c r="X23" i="1"/>
  <c r="X22" i="1"/>
  <c r="X21" i="1"/>
  <c r="X20" i="1"/>
  <c r="X19" i="1"/>
  <c r="W27" i="1"/>
  <c r="W26" i="1"/>
  <c r="W25" i="1"/>
  <c r="W24" i="1"/>
  <c r="W23" i="1"/>
  <c r="W22" i="1"/>
  <c r="W21" i="1"/>
  <c r="W20" i="1"/>
  <c r="W19" i="1"/>
  <c r="X53" i="1"/>
  <c r="X52" i="1"/>
  <c r="X51" i="1"/>
  <c r="X50" i="1"/>
  <c r="X49" i="1"/>
  <c r="X48" i="1"/>
  <c r="X47" i="1"/>
  <c r="X46" i="1"/>
  <c r="X45" i="1"/>
  <c r="W53" i="1"/>
  <c r="W52" i="1"/>
  <c r="W51" i="1"/>
  <c r="W50" i="1"/>
  <c r="W49" i="1"/>
  <c r="W44" i="1"/>
  <c r="W45" i="1"/>
  <c r="W46" i="1"/>
  <c r="W47" i="1"/>
  <c r="W48" i="1"/>
  <c r="Y59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8" i="1"/>
  <c r="Y32" i="1"/>
  <c r="Y31" i="1"/>
  <c r="Y57" i="1"/>
  <c r="Y56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2" i="1"/>
  <c r="U63" i="1"/>
  <c r="U61" i="1"/>
  <c r="U60" i="1"/>
  <c r="U59" i="1"/>
  <c r="U58" i="1"/>
  <c r="U57" i="1"/>
  <c r="U56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P79" i="1"/>
  <c r="Q79" i="1"/>
  <c r="Q78" i="1"/>
  <c r="P78" i="1"/>
  <c r="P77" i="1"/>
  <c r="Q77" i="1"/>
  <c r="P76" i="1"/>
  <c r="Q76" i="1"/>
  <c r="P75" i="1"/>
  <c r="Q75" i="1"/>
  <c r="P74" i="1"/>
  <c r="Q74" i="1"/>
  <c r="O73" i="1"/>
  <c r="P73" i="1"/>
  <c r="Q73" i="1"/>
  <c r="P72" i="1"/>
  <c r="Q72" i="1"/>
  <c r="P71" i="1"/>
  <c r="Q71" i="1"/>
  <c r="P70" i="1"/>
  <c r="Q70" i="1"/>
  <c r="P69" i="1"/>
  <c r="Q69" i="1"/>
  <c r="P68" i="1"/>
  <c r="Q68" i="1"/>
  <c r="Q67" i="1"/>
  <c r="P67" i="1"/>
  <c r="P66" i="1"/>
  <c r="Q66" i="1"/>
  <c r="P65" i="1"/>
  <c r="Q65" i="1"/>
  <c r="P64" i="1"/>
  <c r="Q64" i="1"/>
  <c r="P63" i="1"/>
  <c r="Q63" i="1"/>
  <c r="P62" i="1"/>
  <c r="Q62" i="1"/>
  <c r="O64" i="1"/>
  <c r="Q61" i="1"/>
  <c r="P61" i="1"/>
  <c r="P60" i="1"/>
  <c r="Q60" i="1"/>
  <c r="P59" i="1"/>
  <c r="Q59" i="1"/>
  <c r="P58" i="1"/>
  <c r="Q58" i="1"/>
  <c r="P57" i="1"/>
  <c r="Q57" i="1"/>
  <c r="P56" i="1"/>
  <c r="Q56" i="1"/>
  <c r="O79" i="1"/>
  <c r="O78" i="1"/>
  <c r="O77" i="1"/>
  <c r="O76" i="1"/>
  <c r="O75" i="1"/>
  <c r="O74" i="1"/>
  <c r="O72" i="1"/>
  <c r="O71" i="1"/>
  <c r="O70" i="1"/>
  <c r="O69" i="1"/>
  <c r="O68" i="1"/>
  <c r="O67" i="1"/>
  <c r="O66" i="1"/>
  <c r="O65" i="1"/>
  <c r="O63" i="1"/>
  <c r="O62" i="1"/>
  <c r="O61" i="1"/>
  <c r="O60" i="1"/>
  <c r="O59" i="1"/>
  <c r="O58" i="1"/>
  <c r="O57" i="1"/>
  <c r="O56" i="1"/>
  <c r="O30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0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P53" i="1"/>
  <c r="Q53" i="1"/>
  <c r="P52" i="1"/>
  <c r="Q52" i="1"/>
  <c r="P51" i="1"/>
  <c r="Q51" i="1"/>
  <c r="P50" i="1"/>
  <c r="Q50" i="1"/>
  <c r="P49" i="1"/>
  <c r="Q49" i="1"/>
  <c r="P48" i="1"/>
  <c r="Q48" i="1"/>
  <c r="P47" i="1"/>
  <c r="Q47" i="1"/>
  <c r="P46" i="1"/>
  <c r="Q46" i="1"/>
  <c r="P45" i="1"/>
  <c r="Q45" i="1"/>
  <c r="P44" i="1"/>
  <c r="Q44" i="1"/>
  <c r="P43" i="1"/>
  <c r="Q43" i="1"/>
  <c r="Q42" i="1"/>
  <c r="P42" i="1"/>
  <c r="P41" i="1"/>
  <c r="Q41" i="1"/>
  <c r="P40" i="1"/>
  <c r="Q40" i="1"/>
  <c r="P39" i="1"/>
  <c r="Q39" i="1"/>
  <c r="P38" i="1"/>
  <c r="Q38" i="1"/>
  <c r="P37" i="1"/>
  <c r="Q37" i="1"/>
  <c r="P36" i="1"/>
  <c r="Q36" i="1"/>
  <c r="P35" i="1"/>
  <c r="Q35" i="1"/>
  <c r="P34" i="1"/>
  <c r="Q34" i="1"/>
  <c r="P33" i="1"/>
  <c r="Q33" i="1"/>
  <c r="P32" i="1"/>
  <c r="Q32" i="1"/>
  <c r="P31" i="1"/>
  <c r="Q31" i="1"/>
  <c r="P30" i="1"/>
  <c r="Q30" i="1"/>
  <c r="O53" i="1"/>
  <c r="O52" i="1"/>
  <c r="O51" i="1"/>
  <c r="O50" i="1"/>
  <c r="O49" i="1"/>
  <c r="O48" i="1"/>
  <c r="O47" i="1"/>
  <c r="O46" i="1"/>
  <c r="O45" i="1"/>
  <c r="O44" i="1"/>
  <c r="O43" i="1"/>
  <c r="O41" i="1"/>
  <c r="O39" i="1"/>
  <c r="O42" i="1"/>
  <c r="O40" i="1"/>
  <c r="O38" i="1"/>
  <c r="O37" i="1"/>
  <c r="O36" i="1"/>
  <c r="O35" i="1"/>
  <c r="O34" i="1"/>
  <c r="O33" i="1"/>
  <c r="O32" i="1"/>
  <c r="O31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U26" i="1"/>
  <c r="U27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1" i="1"/>
  <c r="T10" i="1"/>
  <c r="T9" i="1"/>
  <c r="T8" i="1"/>
  <c r="T7" i="1"/>
  <c r="T6" i="1"/>
  <c r="T5" i="1"/>
  <c r="T4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P27" i="1"/>
  <c r="Q27" i="1"/>
  <c r="P26" i="1"/>
  <c r="Q26" i="1"/>
  <c r="P25" i="1"/>
  <c r="Q25" i="1"/>
  <c r="P24" i="1"/>
  <c r="Q24" i="1"/>
  <c r="P23" i="1"/>
  <c r="Q23" i="1"/>
  <c r="P22" i="1"/>
  <c r="Q22" i="1"/>
  <c r="P21" i="1"/>
  <c r="Q21" i="1"/>
  <c r="P20" i="1"/>
  <c r="Q20" i="1"/>
  <c r="P19" i="1"/>
  <c r="Q19" i="1"/>
  <c r="P18" i="1"/>
  <c r="Q18" i="1"/>
  <c r="P17" i="1"/>
  <c r="Q17" i="1"/>
  <c r="P16" i="1"/>
  <c r="Q16" i="1"/>
  <c r="O27" i="1"/>
  <c r="O26" i="1"/>
  <c r="O25" i="1"/>
  <c r="O24" i="1"/>
  <c r="O23" i="1"/>
  <c r="O22" i="1"/>
  <c r="O21" i="1"/>
  <c r="O20" i="1"/>
  <c r="O19" i="1"/>
  <c r="O18" i="1"/>
  <c r="O17" i="1"/>
  <c r="O16" i="1"/>
  <c r="P8" i="1"/>
  <c r="Q8" i="1"/>
  <c r="P9" i="1"/>
  <c r="Q9" i="1"/>
  <c r="O10" i="1"/>
  <c r="O11" i="1"/>
  <c r="O12" i="1"/>
  <c r="O13" i="1"/>
  <c r="O14" i="1"/>
  <c r="O15" i="1"/>
  <c r="P10" i="1"/>
  <c r="Q10" i="1"/>
  <c r="Q11" i="1"/>
  <c r="P11" i="1"/>
  <c r="P12" i="1"/>
  <c r="Q12" i="1"/>
  <c r="P13" i="1"/>
  <c r="Q13" i="1"/>
  <c r="P14" i="1"/>
  <c r="Q14" i="1"/>
  <c r="P15" i="1"/>
  <c r="Q15" i="1"/>
  <c r="O8" i="1"/>
  <c r="O9" i="1"/>
  <c r="P7" i="1"/>
  <c r="Q7" i="1"/>
  <c r="P6" i="1"/>
  <c r="Q6" i="1"/>
  <c r="P5" i="1"/>
  <c r="Q5" i="1"/>
  <c r="P4" i="1"/>
  <c r="Q4" i="1"/>
  <c r="O7" i="1"/>
  <c r="O6" i="1"/>
  <c r="O5" i="1"/>
  <c r="O4" i="1"/>
  <c r="K53" i="1"/>
  <c r="J53" i="1"/>
  <c r="F77" i="1"/>
  <c r="H70" i="1"/>
  <c r="L52" i="1"/>
  <c r="L53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7" i="1"/>
  <c r="L58" i="1"/>
  <c r="L56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7" i="1"/>
  <c r="J56" i="1"/>
  <c r="J58" i="1"/>
  <c r="H79" i="1"/>
  <c r="H78" i="1"/>
  <c r="H77" i="1"/>
  <c r="H76" i="1"/>
  <c r="H75" i="1"/>
  <c r="H74" i="1"/>
  <c r="H73" i="1"/>
  <c r="H72" i="1"/>
  <c r="H71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F79" i="1"/>
  <c r="F78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C79" i="1"/>
  <c r="D79" i="1"/>
  <c r="C78" i="1"/>
  <c r="D78" i="1"/>
  <c r="C77" i="1"/>
  <c r="D77" i="1"/>
  <c r="C76" i="1"/>
  <c r="D76" i="1"/>
  <c r="C75" i="1"/>
  <c r="D75" i="1"/>
  <c r="C74" i="1"/>
  <c r="D74" i="1"/>
  <c r="C73" i="1"/>
  <c r="D73" i="1"/>
  <c r="C72" i="1"/>
  <c r="D72" i="1"/>
  <c r="C71" i="1"/>
  <c r="D71" i="1"/>
  <c r="C70" i="1"/>
  <c r="D70" i="1"/>
  <c r="C69" i="1"/>
  <c r="D69" i="1"/>
  <c r="C68" i="1"/>
  <c r="D68" i="1"/>
  <c r="C67" i="1"/>
  <c r="D67" i="1"/>
  <c r="C66" i="1"/>
  <c r="D66" i="1"/>
  <c r="C65" i="1"/>
  <c r="D65" i="1"/>
  <c r="C64" i="1"/>
  <c r="D64" i="1"/>
  <c r="C63" i="1"/>
  <c r="D63" i="1"/>
  <c r="C62" i="1"/>
  <c r="D62" i="1"/>
  <c r="C61" i="1"/>
  <c r="D61" i="1"/>
  <c r="C60" i="1"/>
  <c r="D60" i="1"/>
  <c r="C59" i="1"/>
  <c r="D59" i="1"/>
  <c r="C58" i="1"/>
  <c r="D58" i="1"/>
  <c r="D57" i="1"/>
  <c r="C57" i="1"/>
  <c r="C56" i="1"/>
  <c r="D56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L45" i="1"/>
  <c r="L46" i="1"/>
  <c r="L47" i="1"/>
  <c r="L48" i="1"/>
  <c r="L49" i="1"/>
  <c r="L50" i="1"/>
  <c r="L51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H53" i="1"/>
  <c r="H52" i="1"/>
  <c r="H51" i="1"/>
  <c r="H50" i="1"/>
  <c r="H49" i="1"/>
  <c r="G50" i="1"/>
  <c r="G49" i="1"/>
  <c r="H48" i="1"/>
  <c r="G48" i="1"/>
  <c r="H47" i="1"/>
  <c r="G47" i="1"/>
  <c r="H46" i="1"/>
  <c r="G46" i="1"/>
  <c r="H45" i="1"/>
  <c r="G45" i="1"/>
  <c r="F45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F34" i="1"/>
  <c r="H33" i="1"/>
  <c r="G33" i="1"/>
  <c r="H32" i="1"/>
  <c r="G32" i="1"/>
  <c r="H31" i="1"/>
  <c r="G31" i="1"/>
  <c r="H30" i="1"/>
  <c r="G30" i="1"/>
  <c r="G51" i="1"/>
  <c r="G52" i="1"/>
  <c r="G53" i="1"/>
  <c r="F52" i="1"/>
  <c r="F53" i="1"/>
  <c r="F51" i="1"/>
  <c r="F50" i="1"/>
  <c r="F49" i="1"/>
  <c r="F48" i="1"/>
  <c r="F47" i="1"/>
  <c r="F46" i="1"/>
  <c r="F44" i="1"/>
  <c r="F43" i="1"/>
  <c r="F42" i="1"/>
  <c r="F41" i="1"/>
  <c r="F40" i="1"/>
  <c r="F39" i="1"/>
  <c r="F38" i="1"/>
  <c r="F37" i="1"/>
  <c r="F36" i="1"/>
  <c r="F35" i="1"/>
  <c r="F33" i="1"/>
  <c r="F32" i="1"/>
  <c r="F31" i="1"/>
  <c r="F30" i="1"/>
  <c r="H44" i="1"/>
  <c r="G44" i="1"/>
  <c r="C53" i="1"/>
  <c r="D53" i="1"/>
  <c r="C52" i="1"/>
  <c r="D52" i="1"/>
  <c r="C51" i="1"/>
  <c r="D51" i="1"/>
  <c r="C50" i="1"/>
  <c r="D50" i="1"/>
  <c r="C49" i="1"/>
  <c r="D49" i="1"/>
  <c r="C48" i="1"/>
  <c r="D48" i="1"/>
  <c r="C47" i="1"/>
  <c r="D47" i="1"/>
  <c r="C46" i="1"/>
  <c r="D46" i="1"/>
  <c r="C45" i="1"/>
  <c r="D45" i="1"/>
  <c r="C44" i="1"/>
  <c r="D44" i="1"/>
  <c r="C43" i="1"/>
  <c r="D43" i="1"/>
  <c r="C42" i="1"/>
  <c r="D42" i="1"/>
  <c r="C41" i="1"/>
  <c r="D41" i="1"/>
  <c r="C40" i="1"/>
  <c r="D40" i="1"/>
  <c r="C39" i="1"/>
  <c r="D39" i="1"/>
  <c r="C38" i="1"/>
  <c r="D38" i="1"/>
  <c r="C37" i="1"/>
  <c r="D37" i="1"/>
  <c r="C36" i="1"/>
  <c r="D36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C35" i="1"/>
  <c r="D35" i="1"/>
  <c r="B35" i="1"/>
  <c r="C34" i="1"/>
  <c r="D34" i="1"/>
  <c r="B34" i="1"/>
  <c r="C33" i="1"/>
  <c r="D33" i="1"/>
  <c r="B33" i="1"/>
  <c r="C32" i="1"/>
  <c r="D32" i="1"/>
  <c r="B32" i="1"/>
  <c r="C31" i="1"/>
  <c r="D31" i="1"/>
  <c r="B31" i="1"/>
  <c r="C30" i="1"/>
  <c r="D30" i="1"/>
  <c r="B30" i="1"/>
  <c r="B4" i="1"/>
  <c r="L27" i="1"/>
  <c r="L26" i="1"/>
  <c r="L25" i="1"/>
  <c r="L24" i="1"/>
  <c r="L23" i="1"/>
  <c r="L22" i="1"/>
  <c r="L21" i="1"/>
  <c r="L20" i="1"/>
  <c r="L19" i="1"/>
  <c r="L18" i="1"/>
  <c r="L17" i="1"/>
  <c r="L16" i="1"/>
  <c r="K27" i="1"/>
  <c r="K26" i="1"/>
  <c r="K25" i="1"/>
  <c r="K24" i="1"/>
  <c r="K23" i="1"/>
  <c r="K22" i="1"/>
  <c r="K21" i="1"/>
  <c r="K20" i="1"/>
  <c r="K19" i="1"/>
  <c r="K18" i="1"/>
  <c r="K17" i="1"/>
  <c r="K16" i="1"/>
  <c r="J27" i="1"/>
  <c r="J26" i="1"/>
  <c r="J25" i="1"/>
  <c r="J24" i="1"/>
  <c r="J23" i="1"/>
  <c r="J22" i="1"/>
  <c r="J21" i="1"/>
  <c r="J20" i="1"/>
  <c r="J19" i="1"/>
  <c r="J18" i="1"/>
  <c r="J17" i="1"/>
  <c r="J16" i="1"/>
  <c r="H27" i="1"/>
  <c r="H26" i="1"/>
  <c r="H25" i="1"/>
  <c r="H24" i="1"/>
  <c r="H23" i="1"/>
  <c r="H22" i="1"/>
  <c r="H21" i="1"/>
  <c r="H20" i="1"/>
  <c r="H19" i="1"/>
  <c r="H18" i="1"/>
  <c r="H17" i="1"/>
  <c r="H16" i="1"/>
  <c r="G27" i="1"/>
  <c r="G26" i="1"/>
  <c r="G25" i="1"/>
  <c r="G24" i="1"/>
  <c r="G23" i="1"/>
  <c r="G22" i="1"/>
  <c r="G21" i="1"/>
  <c r="G20" i="1"/>
  <c r="G19" i="1"/>
  <c r="G18" i="1"/>
  <c r="G17" i="1"/>
  <c r="G16" i="1"/>
  <c r="F27" i="1"/>
  <c r="F26" i="1"/>
  <c r="F25" i="1"/>
  <c r="F24" i="1"/>
  <c r="F23" i="1"/>
  <c r="F22" i="1"/>
  <c r="F21" i="1"/>
  <c r="F20" i="1"/>
  <c r="F19" i="1"/>
  <c r="F18" i="1"/>
  <c r="F17" i="1"/>
  <c r="F16" i="1"/>
  <c r="D27" i="1"/>
  <c r="D26" i="1"/>
  <c r="D25" i="1"/>
  <c r="D24" i="1"/>
  <c r="D23" i="1"/>
  <c r="D22" i="1"/>
  <c r="D21" i="1"/>
  <c r="D20" i="1"/>
  <c r="D19" i="1"/>
  <c r="D18" i="1"/>
  <c r="D17" i="1"/>
  <c r="D16" i="1"/>
  <c r="C27" i="1"/>
  <c r="C26" i="1"/>
  <c r="C25" i="1"/>
  <c r="C24" i="1"/>
  <c r="C23" i="1"/>
  <c r="C22" i="1"/>
  <c r="C21" i="1"/>
  <c r="C20" i="1"/>
  <c r="C19" i="1"/>
  <c r="C18" i="1"/>
  <c r="C17" i="1"/>
  <c r="B17" i="1"/>
  <c r="C16" i="1"/>
  <c r="B27" i="1"/>
  <c r="B26" i="1"/>
  <c r="B25" i="1"/>
  <c r="B24" i="1"/>
  <c r="B23" i="1"/>
  <c r="B22" i="1"/>
  <c r="B21" i="1"/>
  <c r="B20" i="1"/>
  <c r="B19" i="1"/>
  <c r="B18" i="1"/>
  <c r="B16" i="1"/>
  <c r="L15" i="1"/>
  <c r="L14" i="1"/>
  <c r="L13" i="1"/>
  <c r="L12" i="1"/>
  <c r="L11" i="1"/>
  <c r="L10" i="1"/>
  <c r="L9" i="1"/>
  <c r="L8" i="1"/>
  <c r="L7" i="1"/>
  <c r="L6" i="1"/>
  <c r="L5" i="1"/>
  <c r="L4" i="1"/>
  <c r="K15" i="1"/>
  <c r="K14" i="1"/>
  <c r="K13" i="1"/>
  <c r="K12" i="1"/>
  <c r="K11" i="1"/>
  <c r="K10" i="1"/>
  <c r="K9" i="1"/>
  <c r="K8" i="1"/>
  <c r="K7" i="1"/>
  <c r="K6" i="1"/>
  <c r="K5" i="1"/>
  <c r="K4" i="1"/>
  <c r="J15" i="1"/>
  <c r="J14" i="1"/>
  <c r="J13" i="1"/>
  <c r="J12" i="1"/>
  <c r="J11" i="1"/>
  <c r="J10" i="1"/>
  <c r="J9" i="1"/>
  <c r="J8" i="1"/>
  <c r="J7" i="1"/>
  <c r="J6" i="1"/>
  <c r="J5" i="1"/>
  <c r="J4" i="1"/>
  <c r="H15" i="1"/>
  <c r="H14" i="1"/>
  <c r="H13" i="1"/>
  <c r="H12" i="1"/>
  <c r="H11" i="1"/>
  <c r="H10" i="1"/>
  <c r="H9" i="1"/>
  <c r="H8" i="1"/>
  <c r="H7" i="1"/>
  <c r="H6" i="1"/>
  <c r="H5" i="1"/>
  <c r="H4" i="1"/>
  <c r="G15" i="1"/>
  <c r="G14" i="1"/>
  <c r="G13" i="1"/>
  <c r="G12" i="1"/>
  <c r="G11" i="1"/>
  <c r="G10" i="1"/>
  <c r="G9" i="1"/>
  <c r="G8" i="1"/>
  <c r="G7" i="1"/>
  <c r="G6" i="1"/>
  <c r="G5" i="1"/>
  <c r="G4" i="1"/>
  <c r="F15" i="1"/>
  <c r="F14" i="1"/>
  <c r="F13" i="1"/>
  <c r="F12" i="1"/>
  <c r="F11" i="1"/>
  <c r="F10" i="1"/>
  <c r="F9" i="1"/>
  <c r="F8" i="1"/>
  <c r="F7" i="1"/>
  <c r="F6" i="1"/>
  <c r="F5" i="1"/>
  <c r="F4" i="1"/>
  <c r="D7" i="1"/>
  <c r="C15" i="1"/>
  <c r="D15" i="1"/>
  <c r="C14" i="1"/>
  <c r="D14" i="1"/>
  <c r="C13" i="1"/>
  <c r="D13" i="1"/>
  <c r="C12" i="1"/>
  <c r="D12" i="1"/>
  <c r="C11" i="1"/>
  <c r="D11" i="1"/>
  <c r="C10" i="1"/>
  <c r="D10" i="1"/>
  <c r="C9" i="1"/>
  <c r="D9" i="1"/>
  <c r="C8" i="1"/>
  <c r="D8" i="1"/>
  <c r="C7" i="1"/>
  <c r="C6" i="1"/>
  <c r="D6" i="1"/>
  <c r="C5" i="1"/>
  <c r="D5" i="1"/>
  <c r="B15" i="1"/>
  <c r="B14" i="1"/>
  <c r="B13" i="1"/>
  <c r="B12" i="1"/>
  <c r="B11" i="1"/>
  <c r="B10" i="1"/>
  <c r="B9" i="1"/>
  <c r="B8" i="1"/>
  <c r="B7" i="1"/>
  <c r="B6" i="1"/>
  <c r="B5" i="1"/>
  <c r="D4" i="1"/>
  <c r="C4" i="1"/>
</calcChain>
</file>

<file path=xl/sharedStrings.xml><?xml version="1.0" encoding="utf-8"?>
<sst xmlns="http://schemas.openxmlformats.org/spreadsheetml/2006/main" count="224" uniqueCount="62">
  <si>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Al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N</t>
    </r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</si>
  <si>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Al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P</t>
    </r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</si>
  <si>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Al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As</t>
    </r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</si>
  <si>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Al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Sb</t>
    </r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</si>
  <si>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Ga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N</t>
    </r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</si>
  <si>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Ga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P</t>
    </r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</si>
  <si>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Ga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As</t>
    </r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</si>
  <si>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Ga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Sb</t>
    </r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</si>
  <si>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In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N</t>
    </r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</si>
  <si>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In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P</t>
    </r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</si>
  <si>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In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As</t>
    </r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</si>
  <si>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In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Sb</t>
    </r>
    <phoneticPr fontId="1" type="noConversion"/>
  </si>
  <si>
    <t>F43m(Z)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</si>
  <si>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</si>
  <si>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</si>
  <si>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</si>
  <si>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r>
      <t>P63mc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W</t>
    </r>
    <r>
      <rPr>
        <sz val="11"/>
        <color theme="1"/>
        <rFont val="宋体"/>
        <family val="1"/>
        <charset val="134"/>
      </rPr>
      <t>）</t>
    </r>
    <phoneticPr fontId="1" type="noConversion"/>
  </si>
  <si>
    <t>84(H)</t>
    <phoneticPr fontId="1" type="noConversion"/>
  </si>
  <si>
    <r>
      <t>Al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Ga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N</t>
    </r>
    <phoneticPr fontId="1" type="noConversion"/>
  </si>
  <si>
    <r>
      <t>Al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Ga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P</t>
    </r>
    <phoneticPr fontId="1" type="noConversion"/>
  </si>
  <si>
    <r>
      <t>Al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Ga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As</t>
    </r>
    <phoneticPr fontId="1" type="noConversion"/>
  </si>
  <si>
    <r>
      <t>Al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Ga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Sb</t>
    </r>
    <phoneticPr fontId="1" type="noConversion"/>
  </si>
  <si>
    <r>
      <t>Al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In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N</t>
    </r>
    <phoneticPr fontId="1" type="noConversion"/>
  </si>
  <si>
    <r>
      <t>Al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In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P</t>
    </r>
    <phoneticPr fontId="1" type="noConversion"/>
  </si>
  <si>
    <r>
      <t>Al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In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As</t>
    </r>
    <phoneticPr fontId="1" type="noConversion"/>
  </si>
  <si>
    <r>
      <t>Al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In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Sb</t>
    </r>
    <phoneticPr fontId="1" type="noConversion"/>
  </si>
  <si>
    <r>
      <t>Ga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In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N</t>
    </r>
    <phoneticPr fontId="1" type="noConversion"/>
  </si>
  <si>
    <r>
      <t>Ga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In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P</t>
    </r>
    <phoneticPr fontId="1" type="noConversion"/>
  </si>
  <si>
    <r>
      <t>Ga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In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As</t>
    </r>
    <phoneticPr fontId="1" type="noConversion"/>
  </si>
  <si>
    <r>
      <t>Ga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In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r>
      <rPr>
        <sz val="11"/>
        <color theme="1"/>
        <rFont val="等线"/>
        <family val="2"/>
        <charset val="134"/>
        <scheme val="minor"/>
      </rPr>
      <t>Sb</t>
    </r>
    <phoneticPr fontId="1" type="noConversion"/>
  </si>
  <si>
    <t>AAB</t>
    <phoneticPr fontId="1" type="noConversion"/>
  </si>
  <si>
    <t>ABB</t>
    <phoneticPr fontId="1" type="noConversion"/>
  </si>
  <si>
    <r>
      <t>BN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P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</si>
  <si>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AlN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P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</si>
  <si>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GaN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P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</si>
  <si>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InN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P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</si>
  <si>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GaN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As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</si>
  <si>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BN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As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</si>
  <si>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AlN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As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</si>
  <si>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InN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As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</si>
  <si>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BN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Sb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</si>
  <si>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AlN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Sb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</si>
  <si>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GaN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Sb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</si>
  <si>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InN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Sb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</si>
  <si>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BP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As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</si>
  <si>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AlP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As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</si>
  <si>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GaP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As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</si>
  <si>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InP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As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</si>
  <si>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BP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Sb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</si>
  <si>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AlP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Sb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</si>
  <si>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GaP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Sb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</si>
  <si>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InP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Sb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</si>
  <si>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BAs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Sb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</si>
  <si>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AlAs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Sb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</si>
  <si>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GaAs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Sb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</si>
  <si>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r>
      <t>InAs</t>
    </r>
    <r>
      <rPr>
        <vertAlign val="subscript"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Sb</t>
    </r>
    <r>
      <rPr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</si>
  <si>
    <t>x=0.25</t>
    <phoneticPr fontId="1" type="noConversion"/>
  </si>
  <si>
    <t>x=0.5</t>
    <phoneticPr fontId="1" type="noConversion"/>
  </si>
  <si>
    <t>x=0.75</t>
    <phoneticPr fontId="1" type="noConversion"/>
  </si>
  <si>
    <r>
      <t>GaN</t>
    </r>
    <r>
      <rPr>
        <vertAlign val="subscript"/>
        <sz val="11"/>
        <color rgb="FFFF0000"/>
        <rFont val="等线"/>
        <family val="3"/>
        <charset val="134"/>
        <scheme val="minor"/>
      </rPr>
      <t>x</t>
    </r>
    <r>
      <rPr>
        <sz val="11"/>
        <color rgb="FFFF0000"/>
        <rFont val="等线"/>
        <family val="3"/>
        <charset val="134"/>
        <scheme val="minor"/>
      </rPr>
      <t>Sb</t>
    </r>
    <r>
      <rPr>
        <vertAlign val="subscript"/>
        <sz val="11"/>
        <color rgb="FFFF0000"/>
        <rFont val="等线"/>
        <family val="3"/>
        <charset val="134"/>
        <scheme val="minor"/>
      </rPr>
      <t>1-x</t>
    </r>
    <phoneticPr fontId="1" type="noConversion"/>
  </si>
  <si>
    <r>
      <t>B</t>
    </r>
    <r>
      <rPr>
        <b/>
        <vertAlign val="subscript"/>
        <sz val="11"/>
        <color theme="1"/>
        <rFont val="等线"/>
        <family val="3"/>
        <charset val="134"/>
        <scheme val="minor"/>
      </rPr>
      <t>x</t>
    </r>
    <r>
      <rPr>
        <b/>
        <sz val="11"/>
        <color theme="1"/>
        <rFont val="等线"/>
        <family val="3"/>
        <charset val="134"/>
        <scheme val="minor"/>
      </rPr>
      <t>Ga</t>
    </r>
    <r>
      <rPr>
        <b/>
        <vertAlign val="subscript"/>
        <sz val="11"/>
        <color theme="1"/>
        <rFont val="等线"/>
        <family val="3"/>
        <charset val="134"/>
        <scheme val="minor"/>
      </rPr>
      <t>1-x</t>
    </r>
    <r>
      <rPr>
        <b/>
        <sz val="11"/>
        <color theme="1"/>
        <rFont val="等线"/>
        <family val="3"/>
        <charset val="134"/>
        <scheme val="minor"/>
      </rPr>
      <t>N</t>
    </r>
    <phoneticPr fontId="1" type="noConversion"/>
  </si>
  <si>
    <r>
      <t>BN</t>
    </r>
    <r>
      <rPr>
        <b/>
        <vertAlign val="subscript"/>
        <sz val="11"/>
        <color theme="1"/>
        <rFont val="等线"/>
        <family val="3"/>
        <charset val="134"/>
        <scheme val="minor"/>
      </rPr>
      <t>x</t>
    </r>
    <r>
      <rPr>
        <b/>
        <sz val="11"/>
        <color theme="1"/>
        <rFont val="等线"/>
        <family val="3"/>
        <charset val="134"/>
        <scheme val="minor"/>
      </rPr>
      <t>As</t>
    </r>
    <r>
      <rPr>
        <b/>
        <vertAlign val="subscript"/>
        <sz val="11"/>
        <color theme="1"/>
        <rFont val="等线"/>
        <family val="3"/>
        <charset val="134"/>
        <scheme val="minor"/>
      </rPr>
      <t>1-x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</si>
</sst>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等线"/>
      <family val="3"/>
      <charset val="134"/>
      <scheme val="minor"/>
    </font>
    <font>
      <vertAlign val="subscript"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494;&#20449;\WeChat%20Files\wxid_nccgtrvxkvdh12\FileStorage\File\2024-11\Lattice%20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B4">
            <v>3.6240000000000001</v>
          </cell>
          <cell r="F4">
            <v>2.5539999999999998</v>
          </cell>
          <cell r="H4">
            <v>4.2270000000000003</v>
          </cell>
          <cell r="J4">
            <v>4.4249999999999998</v>
          </cell>
          <cell r="L4">
            <v>2.5510000000000002</v>
          </cell>
        </row>
        <row r="5">
          <cell r="B5">
            <v>4.5519999999999996</v>
          </cell>
          <cell r="F5">
            <v>3.2040000000000002</v>
          </cell>
          <cell r="H5">
            <v>5.3040000000000003</v>
          </cell>
          <cell r="J5">
            <v>5.5659999999999998</v>
          </cell>
          <cell r="L5">
            <v>3.2040000000000002</v>
          </cell>
        </row>
        <row r="6">
          <cell r="B6">
            <v>4.82</v>
          </cell>
          <cell r="F6">
            <v>3.3860000000000001</v>
          </cell>
          <cell r="H6">
            <v>5.6230000000000002</v>
          </cell>
          <cell r="J6">
            <v>5.9</v>
          </cell>
          <cell r="L6">
            <v>3.3959999999999999</v>
          </cell>
        </row>
        <row r="7">
          <cell r="B7">
            <v>5.2729999999999997</v>
          </cell>
          <cell r="F7">
            <v>3.694</v>
          </cell>
          <cell r="H7">
            <v>6.2</v>
          </cell>
          <cell r="J7">
            <v>6.4589999999999996</v>
          </cell>
          <cell r="L7">
            <v>3.726</v>
          </cell>
        </row>
        <row r="9">
          <cell r="B9">
            <v>4.4020000000000001</v>
          </cell>
          <cell r="F9">
            <v>3.13</v>
          </cell>
          <cell r="H9">
            <v>5.0179999999999998</v>
          </cell>
          <cell r="J9">
            <v>5.327</v>
          </cell>
          <cell r="L9">
            <v>3.12</v>
          </cell>
        </row>
        <row r="10">
          <cell r="B10">
            <v>5.51</v>
          </cell>
          <cell r="F10">
            <v>3.89</v>
          </cell>
          <cell r="H10">
            <v>6.3879999999999999</v>
          </cell>
          <cell r="J10">
            <v>6.6870000000000003</v>
          </cell>
          <cell r="L10">
            <v>3.911</v>
          </cell>
        </row>
        <row r="11">
          <cell r="B11">
            <v>5.7279999999999998</v>
          </cell>
          <cell r="F11">
            <v>4.0460000000000003</v>
          </cell>
          <cell r="H11">
            <v>6.649</v>
          </cell>
          <cell r="J11">
            <v>6.9740000000000002</v>
          </cell>
          <cell r="L11">
            <v>4.0679999999999996</v>
          </cell>
        </row>
        <row r="12">
          <cell r="B12">
            <v>6.226</v>
          </cell>
          <cell r="F12">
            <v>4.4000000000000004</v>
          </cell>
          <cell r="H12">
            <v>7.2220000000000004</v>
          </cell>
          <cell r="J12">
            <v>7.6020000000000003</v>
          </cell>
          <cell r="L12">
            <v>4.4160000000000004</v>
          </cell>
        </row>
        <row r="14">
          <cell r="B14">
            <v>4.5490000000000004</v>
          </cell>
          <cell r="F14">
            <v>3.2360000000000002</v>
          </cell>
          <cell r="H14">
            <v>5.1890000000000001</v>
          </cell>
          <cell r="J14">
            <v>5.58</v>
          </cell>
          <cell r="L14">
            <v>3.246</v>
          </cell>
        </row>
        <row r="15">
          <cell r="B15">
            <v>5.5060000000000002</v>
          </cell>
          <cell r="F15">
            <v>3.92</v>
          </cell>
          <cell r="H15">
            <v>6.2859999999999996</v>
          </cell>
          <cell r="J15">
            <v>6.7610000000000001</v>
          </cell>
          <cell r="L15">
            <v>3.9140000000000001</v>
          </cell>
        </row>
        <row r="16">
          <cell r="B16">
            <v>5.7480000000000002</v>
          </cell>
          <cell r="F16">
            <v>4.0940000000000003</v>
          </cell>
          <cell r="H16">
            <v>6.5650000000000004</v>
          </cell>
          <cell r="J16">
            <v>7.0460000000000003</v>
          </cell>
          <cell r="L16">
            <v>4.0750000000000002</v>
          </cell>
        </row>
        <row r="17">
          <cell r="B17">
            <v>6.2130000000000001</v>
          </cell>
          <cell r="F17">
            <v>4.4249999999999998</v>
          </cell>
          <cell r="H17">
            <v>7.0949999999999998</v>
          </cell>
          <cell r="J17">
            <v>7.6130000000000004</v>
          </cell>
          <cell r="L17">
            <v>4.4020000000000001</v>
          </cell>
        </row>
        <row r="19">
          <cell r="B19">
            <v>5.0449999999999999</v>
          </cell>
          <cell r="F19">
            <v>3.589</v>
          </cell>
          <cell r="H19">
            <v>5.7539999999999996</v>
          </cell>
          <cell r="J19">
            <v>6.1950000000000003</v>
          </cell>
          <cell r="L19">
            <v>3.6179999999999999</v>
          </cell>
        </row>
        <row r="20">
          <cell r="B20">
            <v>5.9560000000000004</v>
          </cell>
          <cell r="F20">
            <v>4.24</v>
          </cell>
          <cell r="H20">
            <v>6.798</v>
          </cell>
          <cell r="J20">
            <v>7.3239999999999998</v>
          </cell>
          <cell r="K20">
            <v>7.3239999999999998</v>
          </cell>
          <cell r="L20">
            <v>4.2460000000000004</v>
          </cell>
        </row>
        <row r="21">
          <cell r="B21">
            <v>6.1829999999999998</v>
          </cell>
          <cell r="F21">
            <v>4.4029999999999996</v>
          </cell>
          <cell r="H21">
            <v>7.06</v>
          </cell>
          <cell r="J21">
            <v>7.5880000000000001</v>
          </cell>
          <cell r="L21">
            <v>4.3929999999999998</v>
          </cell>
        </row>
        <row r="22">
          <cell r="B22">
            <v>6.6319999999999997</v>
          </cell>
          <cell r="F22">
            <v>4.7229999999999999</v>
          </cell>
          <cell r="H22">
            <v>7.5730000000000004</v>
          </cell>
          <cell r="J22">
            <v>8.1289999999999996</v>
          </cell>
          <cell r="K22">
            <v>8.1289999999999996</v>
          </cell>
          <cell r="L22">
            <v>4.7030000000000003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56AE-E325-4901-8FD4-A6E44234D181}">
  <dimension ref="A1:AG79"/>
  <sheetViews>
    <sheetView tabSelected="1" zoomScaleNormal="100" workbookViewId="0">
      <selection activeCell="B8" sqref="B8"/>
    </sheetView>
  </sheetViews>
  <sheetFormatPr defaultRowHeight="14.25" x14ac:dyDescent="0.2"/>
  <cols>
    <col min="1" max="1" width="12.375" customWidth="1"/>
  </cols>
  <sheetData>
    <row r="1" spans="1:33" x14ac:dyDescent="0.2">
      <c r="A1" s="5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N1" s="5" t="s">
        <v>31</v>
      </c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2"/>
      <c r="AA1" s="2"/>
      <c r="AB1" s="2"/>
      <c r="AC1" s="2"/>
      <c r="AD1" s="2"/>
      <c r="AE1" s="2"/>
      <c r="AF1" s="2"/>
      <c r="AG1" s="2"/>
    </row>
    <row r="2" spans="1:33" ht="15" x14ac:dyDescent="0.2">
      <c r="B2" s="4" t="s">
        <v>12</v>
      </c>
      <c r="C2" s="4"/>
      <c r="D2" s="4"/>
      <c r="F2" s="4" t="s">
        <v>16</v>
      </c>
      <c r="G2" s="4"/>
      <c r="H2" s="4"/>
      <c r="J2" s="4" t="s">
        <v>17</v>
      </c>
      <c r="K2" s="4"/>
      <c r="L2" s="4"/>
      <c r="M2" s="1"/>
      <c r="N2" s="1"/>
      <c r="O2" s="4" t="s">
        <v>12</v>
      </c>
      <c r="P2" s="4"/>
      <c r="Q2" s="4"/>
      <c r="S2" s="4" t="s">
        <v>16</v>
      </c>
      <c r="T2" s="4"/>
      <c r="U2" s="4"/>
      <c r="W2" s="4" t="s">
        <v>17</v>
      </c>
      <c r="X2" s="4"/>
      <c r="Y2" s="4"/>
      <c r="Z2" s="1"/>
      <c r="AA2" s="1"/>
      <c r="AB2" s="1"/>
      <c r="AC2" s="1"/>
      <c r="AD2" s="1"/>
      <c r="AE2" s="1"/>
      <c r="AF2" s="1"/>
      <c r="AG2" s="1"/>
    </row>
    <row r="3" spans="1:33" ht="15" x14ac:dyDescent="0.2">
      <c r="A3" t="s">
        <v>56</v>
      </c>
      <c r="B3" s="1" t="s">
        <v>13</v>
      </c>
      <c r="C3" s="1" t="s">
        <v>14</v>
      </c>
      <c r="D3" s="1" t="s">
        <v>15</v>
      </c>
      <c r="F3" s="1" t="s">
        <v>13</v>
      </c>
      <c r="G3" s="1" t="s">
        <v>14</v>
      </c>
      <c r="H3" s="1" t="s">
        <v>15</v>
      </c>
      <c r="J3" s="1" t="s">
        <v>13</v>
      </c>
      <c r="K3" s="1" t="s">
        <v>14</v>
      </c>
      <c r="L3" s="1" t="s">
        <v>15</v>
      </c>
      <c r="M3" s="1"/>
      <c r="N3" s="1" t="s">
        <v>56</v>
      </c>
      <c r="O3" s="1" t="s">
        <v>13</v>
      </c>
      <c r="P3" s="1" t="s">
        <v>14</v>
      </c>
      <c r="Q3" s="1" t="s">
        <v>15</v>
      </c>
      <c r="S3" s="1" t="s">
        <v>13</v>
      </c>
      <c r="T3" s="1" t="s">
        <v>14</v>
      </c>
      <c r="U3" s="1" t="s">
        <v>15</v>
      </c>
      <c r="W3" s="1" t="s">
        <v>13</v>
      </c>
      <c r="X3" s="1" t="s">
        <v>14</v>
      </c>
      <c r="Y3" s="1" t="s">
        <v>15</v>
      </c>
      <c r="Z3" s="1"/>
      <c r="AA3" s="1"/>
      <c r="AB3" s="1"/>
      <c r="AC3" s="1"/>
      <c r="AD3" s="1"/>
      <c r="AE3" s="1"/>
      <c r="AF3" s="1"/>
      <c r="AG3" s="1"/>
    </row>
    <row r="4" spans="1:33" ht="17.25" x14ac:dyDescent="0.2">
      <c r="A4" t="s">
        <v>0</v>
      </c>
      <c r="B4">
        <f>0.25*3.624+0.75*4.402</f>
        <v>4.2074999999999996</v>
      </c>
      <c r="C4">
        <f>0.25*3.624+0.75*4.402</f>
        <v>4.2074999999999996</v>
      </c>
      <c r="D4">
        <f>4.2075</f>
        <v>4.2074999999999996</v>
      </c>
      <c r="F4">
        <f>0.25*[1]Sheet1!$F$4+0.75*[1]Sheet1!$F$9</f>
        <v>2.9860000000000002</v>
      </c>
      <c r="G4">
        <f>0.25*[1]Sheet1!$F$4+0.75*[1]Sheet1!$F$9</f>
        <v>2.9860000000000002</v>
      </c>
      <c r="H4">
        <f>0.25*[1]Sheet1!$H$4+0.75*[1]Sheet1!$H$9</f>
        <v>4.8202499999999997</v>
      </c>
      <c r="J4">
        <f>0.25*[1]Sheet1!$J$4+0.75*[1]Sheet1!$J$9</f>
        <v>5.1014999999999997</v>
      </c>
      <c r="K4">
        <f>0.25*[1]Sheet1!$J$4+0.75*[1]Sheet1!$J$9</f>
        <v>5.1014999999999997</v>
      </c>
      <c r="L4">
        <f>0.25*[1]Sheet1!$L$4+0.75*[1]Sheet1!$L$9</f>
        <v>2.9777499999999999</v>
      </c>
      <c r="N4" t="s">
        <v>32</v>
      </c>
      <c r="O4">
        <f>0.25*[1]Sheet1!$B$4+0.75*[1]Sheet1!$B$5</f>
        <v>4.3199999999999994</v>
      </c>
      <c r="P4">
        <f>0.25*[1]Sheet1!$B$4+0.75*[1]Sheet1!$B$5</f>
        <v>4.3199999999999994</v>
      </c>
      <c r="Q4">
        <f>0.25*[1]Sheet1!$B$4+0.75*[1]Sheet1!$B$5</f>
        <v>4.3199999999999994</v>
      </c>
      <c r="S4">
        <f>0.25*[1]Sheet1!$F$4+0.75*[1]Sheet1!$F$5</f>
        <v>3.0415000000000001</v>
      </c>
      <c r="T4">
        <f>0.25*[1]Sheet1!$F$4+0.75*[1]Sheet1!$F$5</f>
        <v>3.0415000000000001</v>
      </c>
      <c r="U4">
        <f>0.25*[1]Sheet1!$H$4+0.75*[1]Sheet1!$H$5</f>
        <v>5.0347500000000007</v>
      </c>
      <c r="W4">
        <f>0.25*[1]Sheet1!$J$4+0.75*[1]Sheet1!$J$5</f>
        <v>5.2807500000000003</v>
      </c>
      <c r="X4">
        <f>0.25*[1]Sheet1!$J$4+0.75*[1]Sheet1!$J$5</f>
        <v>5.2807500000000003</v>
      </c>
      <c r="Y4">
        <f>0.25*[1]Sheet1!$L$4+0.75*[1]Sheet1!$L$5</f>
        <v>3.0407500000000001</v>
      </c>
    </row>
    <row r="5" spans="1:33" ht="17.25" x14ac:dyDescent="0.2">
      <c r="A5" t="s">
        <v>1</v>
      </c>
      <c r="B5">
        <f>0.25*4.552+0.75*5.51</f>
        <v>5.2705000000000002</v>
      </c>
      <c r="C5">
        <f t="shared" ref="C5:D5" si="0">0.25*4.552+0.75*5.51</f>
        <v>5.2705000000000002</v>
      </c>
      <c r="D5">
        <f t="shared" si="0"/>
        <v>5.2705000000000002</v>
      </c>
      <c r="F5">
        <f>0.25*[1]Sheet1!$F$5+0.75*[1]Sheet1!$F$10</f>
        <v>3.7185000000000001</v>
      </c>
      <c r="G5">
        <f>0.25*[1]Sheet1!$F$5+0.75*[1]Sheet1!$F$10</f>
        <v>3.7185000000000001</v>
      </c>
      <c r="H5">
        <f>0.25*[1]Sheet1!$H$5+0.75*[1]Sheet1!$H$10</f>
        <v>6.1170000000000009</v>
      </c>
      <c r="J5">
        <f>0.25*[1]Sheet1!$J$5+0.75*[1]Sheet1!$J$10</f>
        <v>6.4067499999999997</v>
      </c>
      <c r="K5">
        <f>0.25*[1]Sheet1!$J$5+0.75*[1]Sheet1!$J$10</f>
        <v>6.4067499999999997</v>
      </c>
      <c r="L5">
        <f>0.25*[1]Sheet1!$L$5+0.75*[1]Sheet1!$L$10</f>
        <v>3.7342500000000003</v>
      </c>
      <c r="N5" t="s">
        <v>33</v>
      </c>
      <c r="O5">
        <f>0.25*[1]Sheet1!$B$9+0.75*[1]Sheet1!$B$10</f>
        <v>5.2330000000000005</v>
      </c>
      <c r="P5">
        <f>0.25*[1]Sheet1!$B$9+0.75*[1]Sheet1!$B$10</f>
        <v>5.2330000000000005</v>
      </c>
      <c r="Q5">
        <f>0.25*[1]Sheet1!$B$9+0.75*[1]Sheet1!$B$10</f>
        <v>5.2330000000000005</v>
      </c>
      <c r="S5">
        <f>0.25*[1]Sheet1!$F$9+0.75*[1]Sheet1!$F$10</f>
        <v>3.7</v>
      </c>
      <c r="T5">
        <f>0.25*[1]Sheet1!$F$9+0.75*[1]Sheet1!$F$10</f>
        <v>3.7</v>
      </c>
      <c r="U5">
        <f>0.25*[1]Sheet1!$H$9+0.75*[1]Sheet1!$H$10</f>
        <v>6.0455000000000005</v>
      </c>
      <c r="W5">
        <f>0.25*[1]Sheet1!$J$9+0.75*[1]Sheet1!$J$10</f>
        <v>6.3469999999999995</v>
      </c>
      <c r="X5">
        <f>0.25*[1]Sheet1!$J$9+0.75*[1]Sheet1!$J$10</f>
        <v>6.3469999999999995</v>
      </c>
      <c r="Y5">
        <f>0.25*[1]Sheet1!$L$9+0.75*[1]Sheet1!$L$10</f>
        <v>3.7132500000000004</v>
      </c>
    </row>
    <row r="6" spans="1:33" ht="17.25" x14ac:dyDescent="0.2">
      <c r="A6" t="s">
        <v>2</v>
      </c>
      <c r="B6">
        <f>0.25*4.82+0.75*5.728</f>
        <v>5.5009999999999994</v>
      </c>
      <c r="C6">
        <f t="shared" ref="C6:D6" si="1">0.25*4.82+0.75*5.728</f>
        <v>5.5009999999999994</v>
      </c>
      <c r="D6">
        <f t="shared" si="1"/>
        <v>5.5009999999999994</v>
      </c>
      <c r="F6">
        <f>0.25*[1]Sheet1!$F$6+0.75*[1]Sheet1!$F$11</f>
        <v>3.8810000000000002</v>
      </c>
      <c r="G6">
        <f>0.25*[1]Sheet1!$F$6+0.75*[1]Sheet1!$F$11</f>
        <v>3.8810000000000002</v>
      </c>
      <c r="H6">
        <f>0.25*[1]Sheet1!$H$6+0.75*[1]Sheet1!$H$11</f>
        <v>6.3925000000000001</v>
      </c>
      <c r="J6">
        <f>0.25*[1]Sheet1!$J$6+0.75*[1]Sheet1!$J$11</f>
        <v>6.7055000000000007</v>
      </c>
      <c r="K6">
        <f>0.25*[1]Sheet1!$J$6+0.75*[1]Sheet1!$J$11</f>
        <v>6.7055000000000007</v>
      </c>
      <c r="L6">
        <f>0.25*[1]Sheet1!$L$6+0.75*[1]Sheet1!$L$11</f>
        <v>3.8999999999999995</v>
      </c>
      <c r="N6" t="s">
        <v>34</v>
      </c>
      <c r="O6">
        <f>0.25*[1]Sheet1!$B$14+0.75*[1]Sheet1!$B$15</f>
        <v>5.26675</v>
      </c>
      <c r="P6">
        <f>0.25*[1]Sheet1!$B$14+0.75*[1]Sheet1!$B$15</f>
        <v>5.26675</v>
      </c>
      <c r="Q6">
        <f>0.25*[1]Sheet1!$B$14+0.75*[1]Sheet1!$B$15</f>
        <v>5.26675</v>
      </c>
      <c r="S6">
        <f>0.25*[1]Sheet1!$F$14+0.75*[1]Sheet1!$F$15</f>
        <v>3.7490000000000001</v>
      </c>
      <c r="T6">
        <f>0.25*[1]Sheet1!$F$14+0.75*[1]Sheet1!$F$15</f>
        <v>3.7490000000000001</v>
      </c>
      <c r="U6">
        <f>0.25*[1]Sheet1!$H$14+0.75*[1]Sheet1!$H$15</f>
        <v>6.0117499999999993</v>
      </c>
      <c r="W6">
        <f>0.25*[1]Sheet1!$J$14+0.75*[1]Sheet1!$J$15</f>
        <v>6.4657499999999999</v>
      </c>
      <c r="X6">
        <f>0.25*[1]Sheet1!$J$14+0.75*[1]Sheet1!$J$15</f>
        <v>6.4657499999999999</v>
      </c>
      <c r="Y6">
        <f>0.25*[1]Sheet1!$L$14+0.75*[1]Sheet1!$L$15</f>
        <v>3.7470000000000003</v>
      </c>
    </row>
    <row r="7" spans="1:33" ht="17.25" x14ac:dyDescent="0.2">
      <c r="A7" t="s">
        <v>3</v>
      </c>
      <c r="B7">
        <f>0.25*5.273+0.75*6.226</f>
        <v>5.9877500000000001</v>
      </c>
      <c r="C7">
        <f t="shared" ref="C7" si="2">0.25*5.273+0.75*6.226</f>
        <v>5.9877500000000001</v>
      </c>
      <c r="D7">
        <f>0.25*5.273+0.75*6.226</f>
        <v>5.9877500000000001</v>
      </c>
      <c r="F7">
        <f>0.25*[1]Sheet1!$F$7+0.75*[1]Sheet1!$F$12</f>
        <v>4.2235000000000005</v>
      </c>
      <c r="G7">
        <f>0.25*[1]Sheet1!$F$7+0.75*[1]Sheet1!$F$12</f>
        <v>4.2235000000000005</v>
      </c>
      <c r="H7">
        <f>0.25*[1]Sheet1!$H$7+0.75*[1]Sheet1!$H$12</f>
        <v>6.9664999999999999</v>
      </c>
      <c r="J7">
        <f>0.25*[1]Sheet1!$J$7+0.75*[1]Sheet1!$J$12</f>
        <v>7.3162500000000001</v>
      </c>
      <c r="K7">
        <f>0.25*[1]Sheet1!$J$7+0.75*[1]Sheet1!$J$12</f>
        <v>7.3162500000000001</v>
      </c>
      <c r="L7">
        <f>0.25*[1]Sheet1!$L$7+0.75*[1]Sheet1!$L$12</f>
        <v>4.2435</v>
      </c>
      <c r="N7" t="s">
        <v>35</v>
      </c>
      <c r="O7">
        <f>0.25*[1]Sheet1!$B$19+0.75*[1]Sheet1!$B$20</f>
        <v>5.728250000000001</v>
      </c>
      <c r="P7">
        <f>0.25*[1]Sheet1!$B$19+0.75*[1]Sheet1!$B$20</f>
        <v>5.728250000000001</v>
      </c>
      <c r="Q7">
        <f>0.25*[1]Sheet1!$B$19+0.75*[1]Sheet1!$B$20</f>
        <v>5.728250000000001</v>
      </c>
      <c r="S7">
        <f>0.25*[1]Sheet1!$F$19+0.75*[1]Sheet1!$F$20</f>
        <v>4.0772500000000003</v>
      </c>
      <c r="T7">
        <f>0.25*[1]Sheet1!$F$19+0.75*[1]Sheet1!$F$20</f>
        <v>4.0772500000000003</v>
      </c>
      <c r="U7">
        <f>0.25*[1]Sheet1!$H$19+0.75*[1]Sheet1!$H$20</f>
        <v>6.536999999999999</v>
      </c>
      <c r="W7">
        <f>0.25*[1]Sheet1!$J$19+0.75*[1]Sheet1!$J$20</f>
        <v>7.0417500000000004</v>
      </c>
      <c r="X7">
        <f>0.25*[1]Sheet1!$J$19+0.75*[1]Sheet1!$J$20</f>
        <v>7.0417500000000004</v>
      </c>
      <c r="Y7">
        <f>0.25*[1]Sheet1!$L$19+0.75*[1]Sheet1!$L$20</f>
        <v>4.0890000000000004</v>
      </c>
    </row>
    <row r="8" spans="1:33" s="8" customFormat="1" ht="17.25" x14ac:dyDescent="0.2">
      <c r="A8" s="8" t="s">
        <v>60</v>
      </c>
      <c r="B8" s="8">
        <f>0.25*3.624+0.75*4.549</f>
        <v>4.3177500000000002</v>
      </c>
      <c r="C8" s="8">
        <f t="shared" ref="C8:D8" si="3">0.25*3.624+0.75*4.549</f>
        <v>4.3177500000000002</v>
      </c>
      <c r="D8" s="8">
        <f t="shared" si="3"/>
        <v>4.3177500000000002</v>
      </c>
      <c r="F8" s="8">
        <f>0.25*[1]Sheet1!$F$4+0.75*[1]Sheet1!$F$14</f>
        <v>3.0655000000000001</v>
      </c>
      <c r="G8" s="8">
        <f>0.25*[1]Sheet1!$F$4+0.75*[1]Sheet1!$F$14</f>
        <v>3.0655000000000001</v>
      </c>
      <c r="H8" s="8">
        <f>0.25*[1]Sheet1!$H$4+0.75*[1]Sheet1!$H$14</f>
        <v>4.9485000000000001</v>
      </c>
      <c r="J8" s="8">
        <f>0.25*[1]Sheet1!$J$4+0.75*[1]Sheet1!$J$14</f>
        <v>5.2912500000000007</v>
      </c>
      <c r="K8" s="8">
        <f>0.25*[1]Sheet1!$J$4+0.75*[1]Sheet1!$J$14</f>
        <v>5.2912500000000007</v>
      </c>
      <c r="L8" s="8">
        <f>0.25*[1]Sheet1!$L$4+0.75*[1]Sheet1!$L$14</f>
        <v>3.0722499999999999</v>
      </c>
      <c r="N8" s="8" t="s">
        <v>61</v>
      </c>
      <c r="O8" s="8">
        <f>0.25*[1]Sheet1!$B$4+0.75*[1]Sheet1!$B$6</f>
        <v>4.5209999999999999</v>
      </c>
      <c r="P8" s="8">
        <f>0.25*[1]Sheet1!$B$4+0.75*[1]Sheet1!$B$6</f>
        <v>4.5209999999999999</v>
      </c>
      <c r="Q8" s="8">
        <f>0.25*[1]Sheet1!$B$4+0.75*[1]Sheet1!$B$6</f>
        <v>4.5209999999999999</v>
      </c>
      <c r="S8" s="8">
        <f>0.25*[1]Sheet1!$F$4+0.75*[1]Sheet1!$F$6</f>
        <v>3.1780000000000004</v>
      </c>
      <c r="T8" s="8">
        <f>0.25*[1]Sheet1!$F$4+0.75*[1]Sheet1!$F$6</f>
        <v>3.1780000000000004</v>
      </c>
      <c r="U8" s="8">
        <f>0.25*[1]Sheet1!$H$4+0.75*[1]Sheet1!$H$6</f>
        <v>5.274</v>
      </c>
      <c r="W8" s="8">
        <f>0.25*[1]Sheet1!$J$4+0.75*[1]Sheet1!$J$6</f>
        <v>5.5312500000000009</v>
      </c>
      <c r="X8" s="8">
        <f>0.25*[1]Sheet1!$J$4+0.75*[1]Sheet1!$J$6</f>
        <v>5.5312500000000009</v>
      </c>
      <c r="Y8" s="8">
        <f>0.25*[1]Sheet1!$L$4+0.75*[1]Sheet1!$L$6</f>
        <v>3.1847499999999997</v>
      </c>
    </row>
    <row r="9" spans="1:33" ht="17.25" x14ac:dyDescent="0.2">
      <c r="A9" t="s">
        <v>5</v>
      </c>
      <c r="B9">
        <f>0.25*[1]Sheet1!$B$5+0.75*[1]Sheet1!$B$15</f>
        <v>5.2675000000000001</v>
      </c>
      <c r="C9">
        <f>0.25*[1]Sheet1!$B$5+0.75*[1]Sheet1!$B$15</f>
        <v>5.2675000000000001</v>
      </c>
      <c r="D9">
        <f>0.25*[1]Sheet1!$B$5+0.75*[1]Sheet1!$B$15</f>
        <v>5.2675000000000001</v>
      </c>
      <c r="F9">
        <f>0.25*[1]Sheet1!$F$5+0.75*[1]Sheet1!$F$15</f>
        <v>3.7410000000000001</v>
      </c>
      <c r="G9">
        <f>0.25*[1]Sheet1!$F$5+0.75*[1]Sheet1!$F$15</f>
        <v>3.7410000000000001</v>
      </c>
      <c r="H9">
        <f>0.25*[1]Sheet1!$H$5+0.75*[1]Sheet1!$H$15</f>
        <v>6.0404999999999998</v>
      </c>
      <c r="J9">
        <f>0.25*[1]Sheet1!$J$5+0.75*[1]Sheet1!$J$15</f>
        <v>6.46225</v>
      </c>
      <c r="K9">
        <f>0.25*[1]Sheet1!$J$5+0.75*[1]Sheet1!$J$15</f>
        <v>6.46225</v>
      </c>
      <c r="L9">
        <f>0.25*[1]Sheet1!$L$5+0.75*[1]Sheet1!$L$15</f>
        <v>3.7365000000000004</v>
      </c>
      <c r="N9" t="s">
        <v>38</v>
      </c>
      <c r="O9">
        <f>0.25*[1]Sheet1!$B$9+0.75*[1]Sheet1!$B$11</f>
        <v>5.3964999999999996</v>
      </c>
      <c r="P9">
        <f>0.25*[1]Sheet1!$B$9+0.75*[1]Sheet1!$B$11</f>
        <v>5.3964999999999996</v>
      </c>
      <c r="Q9">
        <f>0.25*[1]Sheet1!$B$9+0.75*[1]Sheet1!$B$11</f>
        <v>5.3964999999999996</v>
      </c>
      <c r="S9">
        <f>0.25*[1]Sheet1!$F$9+0.75*[1]Sheet1!$F$11</f>
        <v>3.8170000000000002</v>
      </c>
      <c r="T9">
        <f>0.25*[1]Sheet1!$F$9+0.75*[1]Sheet1!$F$11</f>
        <v>3.8170000000000002</v>
      </c>
      <c r="U9">
        <f>0.25*[1]Sheet1!$H$9+0.75*[1]Sheet1!$H$11</f>
        <v>6.24125</v>
      </c>
      <c r="W9">
        <f>0.25*[1]Sheet1!$J$9+0.75*[1]Sheet1!$J$11</f>
        <v>6.5622500000000006</v>
      </c>
      <c r="X9">
        <f>0.25*[1]Sheet1!$J$9+0.75*[1]Sheet1!$J$11</f>
        <v>6.5622500000000006</v>
      </c>
      <c r="Y9">
        <f>0.25*[1]Sheet1!$L$9+0.75*[1]Sheet1!$L$11</f>
        <v>3.8309999999999995</v>
      </c>
    </row>
    <row r="10" spans="1:33" ht="17.25" x14ac:dyDescent="0.2">
      <c r="A10" t="s">
        <v>6</v>
      </c>
      <c r="B10">
        <f>0.25*[1]Sheet1!$B$6+0.75*[1]Sheet1!$B$16</f>
        <v>5.516</v>
      </c>
      <c r="C10">
        <f>0.25*[1]Sheet1!$B$6+0.75*[1]Sheet1!$B$16</f>
        <v>5.516</v>
      </c>
      <c r="D10">
        <f>0.25*[1]Sheet1!$B$6+0.75*[1]Sheet1!$B$16</f>
        <v>5.516</v>
      </c>
      <c r="F10">
        <f>0.25*[1]Sheet1!$F$6+0.75*[1]Sheet1!$F$16</f>
        <v>3.9169999999999998</v>
      </c>
      <c r="G10">
        <f>0.25*[1]Sheet1!$F$6+0.75*[1]Sheet1!$F$16</f>
        <v>3.9169999999999998</v>
      </c>
      <c r="H10">
        <f>0.25*[1]Sheet1!$H$6+0.75*[1]Sheet1!$H$16</f>
        <v>6.3295000000000003</v>
      </c>
      <c r="J10">
        <f>0.25*[1]Sheet1!$J$6+0.75*[1]Sheet1!$J$16</f>
        <v>6.759500000000001</v>
      </c>
      <c r="K10">
        <f>0.25*[1]Sheet1!$J$6+0.75*[1]Sheet1!$J$16</f>
        <v>6.759500000000001</v>
      </c>
      <c r="L10">
        <f>0.25*[1]Sheet1!$L$6+0.75*[1]Sheet1!$L$16</f>
        <v>3.9052500000000006</v>
      </c>
      <c r="N10" t="s">
        <v>36</v>
      </c>
      <c r="O10">
        <f>0.25*[1]Sheet1!$B$14+0.75*[1]Sheet1!$B$16</f>
        <v>5.4482499999999998</v>
      </c>
      <c r="P10">
        <f>0.25*[1]Sheet1!$B$14+0.75*[1]Sheet1!$B$16</f>
        <v>5.4482499999999998</v>
      </c>
      <c r="Q10">
        <f>0.25*[1]Sheet1!$B$14+0.75*[1]Sheet1!$B$16</f>
        <v>5.4482499999999998</v>
      </c>
      <c r="S10">
        <f>0.25*[1]Sheet1!$F$14+0.75*[1]Sheet1!$F$16</f>
        <v>3.8795000000000002</v>
      </c>
      <c r="T10">
        <f>0.25*[1]Sheet1!$F$14+0.75*[1]Sheet1!$F$16</f>
        <v>3.8795000000000002</v>
      </c>
      <c r="U10">
        <f>0.25*[1]Sheet1!$H$14+0.75*[1]Sheet1!$H$16</f>
        <v>6.2210000000000001</v>
      </c>
      <c r="W10">
        <f>0.25*[1]Sheet1!$J$14+0.75*[1]Sheet1!$J$16</f>
        <v>6.6795000000000009</v>
      </c>
      <c r="X10">
        <f>0.25*[1]Sheet1!$J$14+0.75*[1]Sheet1!$J$16</f>
        <v>6.6795000000000009</v>
      </c>
      <c r="Y10">
        <f>0.25*[1]Sheet1!$L$14+0.75*[1]Sheet1!$L$16</f>
        <v>3.8677500000000005</v>
      </c>
    </row>
    <row r="11" spans="1:33" ht="17.25" x14ac:dyDescent="0.2">
      <c r="A11" t="s">
        <v>7</v>
      </c>
      <c r="B11">
        <f>0.25*[1]Sheet1!$B$7+0.75*[1]Sheet1!$B$17</f>
        <v>5.9779999999999998</v>
      </c>
      <c r="C11">
        <f>0.25*[1]Sheet1!$B$7+0.75*[1]Sheet1!$B$17</f>
        <v>5.9779999999999998</v>
      </c>
      <c r="D11">
        <f>0.25*[1]Sheet1!$B$7+0.75*[1]Sheet1!$B$17</f>
        <v>5.9779999999999998</v>
      </c>
      <c r="F11">
        <f>0.25*[1]Sheet1!$F$7+0.75*[1]Sheet1!$F$17</f>
        <v>4.2422499999999994</v>
      </c>
      <c r="G11">
        <f>0.25*[1]Sheet1!$F$7+0.75*[1]Sheet1!$F$17</f>
        <v>4.2422499999999994</v>
      </c>
      <c r="H11">
        <f>0.25*[1]Sheet1!$H$7+0.75*[1]Sheet1!$H$17</f>
        <v>6.8712499999999999</v>
      </c>
      <c r="J11">
        <f>0.25*[1]Sheet1!$J$7+0.75*[1]Sheet1!$J$17</f>
        <v>7.3245000000000005</v>
      </c>
      <c r="K11">
        <f>0.25*[1]Sheet1!$J$7+0.75*[1]Sheet1!$J$17</f>
        <v>7.3245000000000005</v>
      </c>
      <c r="L11">
        <f>0.25*[1]Sheet1!$L$7+0.75*[1]Sheet1!$L$17</f>
        <v>4.2329999999999997</v>
      </c>
      <c r="N11" t="s">
        <v>39</v>
      </c>
      <c r="O11">
        <f>0.25*[1]Sheet1!$B$19+0.75*[1]Sheet1!$B$21</f>
        <v>5.8985000000000003</v>
      </c>
      <c r="P11">
        <f>0.25*[1]Sheet1!$B$19+0.75*[1]Sheet1!$B$21</f>
        <v>5.8985000000000003</v>
      </c>
      <c r="Q11">
        <f>0.25*[1]Sheet1!$B$19+0.75*[1]Sheet1!$B$21</f>
        <v>5.8985000000000003</v>
      </c>
      <c r="S11">
        <f>0.25*[1]Sheet1!$F$19+0.75*[1]Sheet1!$F$21</f>
        <v>4.1994999999999996</v>
      </c>
      <c r="T11">
        <f>0.25*[1]Sheet1!$F$19+0.75*[1]Sheet1!$F$21</f>
        <v>4.1994999999999996</v>
      </c>
      <c r="U11">
        <f>0.25*[1]Sheet1!$H$19+0.75*[1]Sheet1!$H$21</f>
        <v>6.7334999999999994</v>
      </c>
      <c r="W11">
        <f>0.25*[1]Sheet1!$J$19+0.75*[1]Sheet1!$J$21</f>
        <v>7.2397499999999999</v>
      </c>
      <c r="X11">
        <f>0.25*[1]Sheet1!$J$19+0.75*[1]Sheet1!$J$21</f>
        <v>7.2397499999999999</v>
      </c>
      <c r="Y11">
        <f>0.25*[1]Sheet1!$L$19+0.75*[1]Sheet1!$L$21</f>
        <v>4.1992499999999993</v>
      </c>
    </row>
    <row r="12" spans="1:33" ht="17.25" x14ac:dyDescent="0.2">
      <c r="A12" t="s">
        <v>8</v>
      </c>
      <c r="B12">
        <f>0.25*[1]Sheet1!$B$4+0.75*[1]Sheet1!$B$19</f>
        <v>4.6897500000000001</v>
      </c>
      <c r="C12">
        <f>0.25*[1]Sheet1!$B$4+0.75*[1]Sheet1!$B$19</f>
        <v>4.6897500000000001</v>
      </c>
      <c r="D12">
        <f>0.25*[1]Sheet1!$B$4+0.75*[1]Sheet1!$B$19</f>
        <v>4.6897500000000001</v>
      </c>
      <c r="F12">
        <f>0.25*[1]Sheet1!$F$4+0.75*[1]Sheet1!$F$19</f>
        <v>3.3302499999999999</v>
      </c>
      <c r="G12">
        <f>0.25*[1]Sheet1!$F$4+0.75*[1]Sheet1!$F$19</f>
        <v>3.3302499999999999</v>
      </c>
      <c r="H12">
        <f>0.25*[1]Sheet1!$H$4+0.75*[1]Sheet1!$H$19</f>
        <v>5.3722500000000002</v>
      </c>
      <c r="J12">
        <f>0.25*[1]Sheet1!$J$4+0.75*[1]Sheet1!$J$19</f>
        <v>5.7525000000000004</v>
      </c>
      <c r="K12">
        <f>0.25*[1]Sheet1!$J$4+0.75*[1]Sheet1!$J$19</f>
        <v>5.7525000000000004</v>
      </c>
      <c r="L12">
        <f>0.25*[1]Sheet1!$L$4+0.75*[1]Sheet1!$L$19</f>
        <v>3.3512499999999998</v>
      </c>
      <c r="N12" t="s">
        <v>40</v>
      </c>
      <c r="O12">
        <f>0.25*[1]Sheet1!$B$4+0.75*[1]Sheet1!$B$7</f>
        <v>4.8607499999999995</v>
      </c>
      <c r="P12">
        <f>0.25*[1]Sheet1!$B$4+0.75*[1]Sheet1!$B$7</f>
        <v>4.8607499999999995</v>
      </c>
      <c r="Q12">
        <f>0.25*[1]Sheet1!$B$4+0.75*[1]Sheet1!$B$7</f>
        <v>4.8607499999999995</v>
      </c>
      <c r="S12">
        <f>0.25*[1]Sheet1!$F$4+0.75*[1]Sheet1!$F$7</f>
        <v>3.4090000000000003</v>
      </c>
      <c r="T12">
        <f>0.25*[1]Sheet1!$F$4+0.75*[1]Sheet1!$F$7</f>
        <v>3.4090000000000003</v>
      </c>
      <c r="U12">
        <f>0.25*[1]Sheet1!$H$4+0.75*[1]Sheet1!$H$7</f>
        <v>5.7067500000000004</v>
      </c>
      <c r="W12">
        <f>0.25*[1]Sheet1!$J$4+0.75*[1]Sheet1!$J$7</f>
        <v>5.9504999999999999</v>
      </c>
      <c r="X12">
        <f>0.25*[1]Sheet1!$J$4+0.75*[1]Sheet1!$J$7</f>
        <v>5.9504999999999999</v>
      </c>
      <c r="Y12">
        <f>0.25*[1]Sheet1!$L$4+0.75*[1]Sheet1!$L$7</f>
        <v>3.4322500000000002</v>
      </c>
    </row>
    <row r="13" spans="1:33" ht="17.25" x14ac:dyDescent="0.2">
      <c r="A13" t="s">
        <v>9</v>
      </c>
      <c r="B13">
        <f>0.25*[1]Sheet1!$B$5+0.75*[1]Sheet1!$B$20</f>
        <v>5.6050000000000004</v>
      </c>
      <c r="C13">
        <f>0.25*[1]Sheet1!$B$5+0.75*[1]Sheet1!$B$20</f>
        <v>5.6050000000000004</v>
      </c>
      <c r="D13">
        <f>0.25*[1]Sheet1!$B$5+0.75*[1]Sheet1!$B$20</f>
        <v>5.6050000000000004</v>
      </c>
      <c r="F13">
        <f>0.25*[1]Sheet1!$F$5+0.75*[1]Sheet1!$F$20</f>
        <v>3.9810000000000003</v>
      </c>
      <c r="G13">
        <f>0.25*[1]Sheet1!$F$5+0.75*[1]Sheet1!$F$20</f>
        <v>3.9810000000000003</v>
      </c>
      <c r="H13">
        <f>0.25*[1]Sheet1!$H$5+0.75*[1]Sheet1!$H$20</f>
        <v>6.4245000000000001</v>
      </c>
      <c r="J13">
        <f>0.25*[1]Sheet1!$J$5+0.75*[1]Sheet1!$J$20</f>
        <v>6.8845000000000001</v>
      </c>
      <c r="K13">
        <f>0.25*[1]Sheet1!$J$5+0.75*[1]Sheet1!$J$20</f>
        <v>6.8845000000000001</v>
      </c>
      <c r="L13">
        <f>0.25*[1]Sheet1!$L$5+0.75*[1]Sheet1!$L$20</f>
        <v>3.9855000000000005</v>
      </c>
      <c r="N13" t="s">
        <v>41</v>
      </c>
      <c r="O13">
        <f>0.25*[1]Sheet1!$B$9+0.75*[1]Sheet1!$B$12</f>
        <v>5.7700000000000005</v>
      </c>
      <c r="P13">
        <f>0.25*[1]Sheet1!$B$9+0.75*[1]Sheet1!$B$12</f>
        <v>5.7700000000000005</v>
      </c>
      <c r="Q13">
        <f>0.25*[1]Sheet1!$B$9+0.75*[1]Sheet1!$B$12</f>
        <v>5.7700000000000005</v>
      </c>
      <c r="S13">
        <f>0.25*[1]Sheet1!$F$9+0.75*[1]Sheet1!$F$12</f>
        <v>4.0825000000000005</v>
      </c>
      <c r="T13">
        <f>0.25*[1]Sheet1!$F$9+0.75*[1]Sheet1!$F$12</f>
        <v>4.0825000000000005</v>
      </c>
      <c r="U13">
        <f>0.25*[1]Sheet1!$H$9+0.75*[1]Sheet1!$H$12</f>
        <v>6.6710000000000003</v>
      </c>
      <c r="W13">
        <f>0.25*[1]Sheet1!$J$9+0.75*[1]Sheet1!$J$12</f>
        <v>7.0332500000000007</v>
      </c>
      <c r="X13">
        <f>0.25*[1]Sheet1!$J$9+0.75*[1]Sheet1!$J$12</f>
        <v>7.0332500000000007</v>
      </c>
      <c r="Y13">
        <f>0.25*[1]Sheet1!$L$9+0.75*[1]Sheet1!$L$12</f>
        <v>4.0920000000000005</v>
      </c>
    </row>
    <row r="14" spans="1:33" ht="17.25" x14ac:dyDescent="0.2">
      <c r="A14" t="s">
        <v>10</v>
      </c>
      <c r="B14">
        <f>0.25*[1]Sheet1!$B$6+0.75*[1]Sheet1!$B$21</f>
        <v>5.8422499999999999</v>
      </c>
      <c r="C14">
        <f>0.25*[1]Sheet1!$B$6+0.75*[1]Sheet1!$B$21</f>
        <v>5.8422499999999999</v>
      </c>
      <c r="D14">
        <f>0.25*[1]Sheet1!$B$6+0.75*[1]Sheet1!$B$21</f>
        <v>5.8422499999999999</v>
      </c>
      <c r="F14">
        <f>0.25*[1]Sheet1!$F$6+0.75*[1]Sheet1!$F$21</f>
        <v>4.1487499999999997</v>
      </c>
      <c r="G14">
        <f>0.25*[1]Sheet1!$F$6+0.75*[1]Sheet1!$F$21</f>
        <v>4.1487499999999997</v>
      </c>
      <c r="H14">
        <f>0.25*[1]Sheet1!$H$6+0.75*[1]Sheet1!$H$21</f>
        <v>6.7007500000000002</v>
      </c>
      <c r="J14">
        <f>0.25*[1]Sheet1!$J$6+0.75*[1]Sheet1!$J$21</f>
        <v>7.1660000000000004</v>
      </c>
      <c r="K14">
        <f>0.25*[1]Sheet1!$J$6+0.75*[1]Sheet1!$J$21</f>
        <v>7.1660000000000004</v>
      </c>
      <c r="L14">
        <f>0.25*[1]Sheet1!$L$6+0.75*[1]Sheet1!$L$21</f>
        <v>4.1437499999999998</v>
      </c>
      <c r="N14" s="3" t="s">
        <v>59</v>
      </c>
      <c r="O14">
        <f>0.25*[1]Sheet1!$B$14+0.75*[1]Sheet1!$B$17</f>
        <v>5.7969999999999997</v>
      </c>
      <c r="P14">
        <f>0.25*[1]Sheet1!$B$14+0.75*[1]Sheet1!$B$17</f>
        <v>5.7969999999999997</v>
      </c>
      <c r="Q14">
        <f>0.25*[1]Sheet1!$B$14+0.75*[1]Sheet1!$B$17</f>
        <v>5.7969999999999997</v>
      </c>
      <c r="S14">
        <f>0.25*[1]Sheet1!$F$14+0.75*[1]Sheet1!$F$17</f>
        <v>4.1277499999999998</v>
      </c>
      <c r="T14">
        <f>0.25*[1]Sheet1!$F$14+0.75*[1]Sheet1!$F$17</f>
        <v>4.1277499999999998</v>
      </c>
      <c r="U14">
        <f>0.25*[1]Sheet1!$H$14+0.75*[1]Sheet1!$H$17</f>
        <v>6.6185</v>
      </c>
      <c r="W14">
        <f>0.25*[1]Sheet1!$J$14+0.75*[1]Sheet1!$J$17</f>
        <v>7.104750000000001</v>
      </c>
      <c r="X14">
        <f>0.25*[1]Sheet1!$J$14+0.75*[1]Sheet1!$J$17</f>
        <v>7.104750000000001</v>
      </c>
      <c r="Y14">
        <f>0.25*[1]Sheet1!$L$14+0.75*[1]Sheet1!$L$17</f>
        <v>4.1129999999999995</v>
      </c>
    </row>
    <row r="15" spans="1:33" ht="17.25" x14ac:dyDescent="0.2">
      <c r="A15" t="s">
        <v>11</v>
      </c>
      <c r="B15">
        <f>0.25*[1]Sheet1!$B$7+0.75*[1]Sheet1!$B$22</f>
        <v>6.2922500000000001</v>
      </c>
      <c r="C15">
        <f>0.25*[1]Sheet1!$B$7+0.75*[1]Sheet1!$B$22</f>
        <v>6.2922500000000001</v>
      </c>
      <c r="D15">
        <f>0.25*[1]Sheet1!$B$7+0.75*[1]Sheet1!$B$22</f>
        <v>6.2922500000000001</v>
      </c>
      <c r="F15">
        <f>0.25*[1]Sheet1!$F$7+0.75*[1]Sheet1!$F$22</f>
        <v>4.4657499999999999</v>
      </c>
      <c r="G15">
        <f>0.25*[1]Sheet1!$F$7+0.75*[1]Sheet1!$F$22</f>
        <v>4.4657499999999999</v>
      </c>
      <c r="H15">
        <f>0.25*[1]Sheet1!$H$7+0.75*[1]Sheet1!$H$22</f>
        <v>7.2297500000000001</v>
      </c>
      <c r="J15">
        <f>0.25*[1]Sheet1!$J$7+0.75*[1]Sheet1!$J$22</f>
        <v>7.7115</v>
      </c>
      <c r="K15">
        <f>0.25*[1]Sheet1!$J$7+0.75*[1]Sheet1!$J$22</f>
        <v>7.7115</v>
      </c>
      <c r="L15">
        <f>0.25*[1]Sheet1!$L$7+0.75*[1]Sheet1!$L$22</f>
        <v>4.4587500000000002</v>
      </c>
      <c r="N15" t="s">
        <v>43</v>
      </c>
      <c r="O15">
        <f>0.25*[1]Sheet1!$B$19+0.75*[1]Sheet1!$B$22</f>
        <v>6.2352500000000006</v>
      </c>
      <c r="P15">
        <f>0.25*[1]Sheet1!$B$19+0.75*[1]Sheet1!$B$22</f>
        <v>6.2352500000000006</v>
      </c>
      <c r="Q15">
        <f>0.25*[1]Sheet1!$B$19+0.75*[1]Sheet1!$B$22</f>
        <v>6.2352500000000006</v>
      </c>
      <c r="S15">
        <f>0.25*[1]Sheet1!$F$19+0.75*[1]Sheet1!$F$22</f>
        <v>4.4394999999999998</v>
      </c>
      <c r="T15">
        <f>0.25*[1]Sheet1!$F$19+0.75*[1]Sheet1!$F$22</f>
        <v>4.4394999999999998</v>
      </c>
      <c r="U15">
        <f>0.25*[1]Sheet1!$H$19+0.75*[1]Sheet1!$H$22</f>
        <v>7.1182499999999997</v>
      </c>
      <c r="W15">
        <f>0.25*[1]Sheet1!$J$19+0.75*[1]Sheet1!$J$22</f>
        <v>7.6455000000000002</v>
      </c>
      <c r="X15">
        <f>0.25*[1]Sheet1!$J$19+0.75*[1]Sheet1!$J$22</f>
        <v>7.6455000000000002</v>
      </c>
      <c r="Y15">
        <f>0.25*[1]Sheet1!$L$19+0.75*[1]Sheet1!$L$22</f>
        <v>4.4317500000000001</v>
      </c>
    </row>
    <row r="16" spans="1:33" ht="17.25" x14ac:dyDescent="0.2">
      <c r="A16" t="s">
        <v>18</v>
      </c>
      <c r="B16">
        <f>0.25*[1]Sheet1!$B$9+0.75*[1]Sheet1!$B$14</f>
        <v>4.5122500000000008</v>
      </c>
      <c r="C16">
        <f>0.25*[1]Sheet1!$B$9+0.75*[1]Sheet1!$B$14</f>
        <v>4.5122500000000008</v>
      </c>
      <c r="D16">
        <f>0.25*[1]Sheet1!$B$9+0.75*[1]Sheet1!$B$14</f>
        <v>4.5122500000000008</v>
      </c>
      <c r="F16">
        <f>0.25*[1]Sheet1!$F$9+0.75*[1]Sheet1!$F$14</f>
        <v>3.2095000000000002</v>
      </c>
      <c r="G16">
        <f>0.25*[1]Sheet1!$F$9+0.75*[1]Sheet1!$F$14</f>
        <v>3.2095000000000002</v>
      </c>
      <c r="H16">
        <f>0.25*[1]Sheet1!$H$9+0.75*[1]Sheet1!$H$14</f>
        <v>5.1462500000000002</v>
      </c>
      <c r="J16">
        <f>0.25*[1]Sheet1!$J$9+0.75*[1]Sheet1!$J$14</f>
        <v>5.51675</v>
      </c>
      <c r="K16">
        <f>0.25*[1]Sheet1!$J$9+0.75*[1]Sheet1!$J$14</f>
        <v>5.51675</v>
      </c>
      <c r="L16">
        <f>0.25*[1]Sheet1!$L$9+0.75*[1]Sheet1!$L$14</f>
        <v>3.2145000000000001</v>
      </c>
      <c r="N16" t="s">
        <v>44</v>
      </c>
      <c r="O16">
        <f>0.25*[1]Sheet1!$B$5+0.75*[1]Sheet1!$B$6</f>
        <v>4.7530000000000001</v>
      </c>
      <c r="P16">
        <f>0.25*[1]Sheet1!$B$5+0.75*[1]Sheet1!$B$6</f>
        <v>4.7530000000000001</v>
      </c>
      <c r="Q16">
        <f>0.25*[1]Sheet1!$B$5+0.75*[1]Sheet1!$B$6</f>
        <v>4.7530000000000001</v>
      </c>
      <c r="S16">
        <f>0.25*[1]Sheet1!$F$5+0.75*[1]Sheet1!$F$6</f>
        <v>3.3405000000000005</v>
      </c>
      <c r="T16">
        <f>0.25*[1]Sheet1!$F$5+0.75*[1]Sheet1!$F$6</f>
        <v>3.3405000000000005</v>
      </c>
      <c r="U16">
        <f>0.25*[1]Sheet1!$H$5+0.75*[1]Sheet1!$H$6</f>
        <v>5.5432500000000005</v>
      </c>
      <c r="W16">
        <f>0.25*[1]Sheet1!$J$5+0.75*[1]Sheet1!$J$6</f>
        <v>5.8165000000000004</v>
      </c>
      <c r="X16">
        <f>0.25*[1]Sheet1!$J$5+0.75*[1]Sheet1!$J$6</f>
        <v>5.8165000000000004</v>
      </c>
      <c r="Y16">
        <f>0.25*[1]Sheet1!$L$5+0.75*[1]Sheet1!$L$6</f>
        <v>3.3479999999999999</v>
      </c>
    </row>
    <row r="17" spans="1:33" ht="17.25" x14ac:dyDescent="0.2">
      <c r="A17" t="s">
        <v>19</v>
      </c>
      <c r="B17">
        <f>0.25*[1]Sheet1!$B$10+0.75*[1]Sheet1!$B$15</f>
        <v>5.5069999999999997</v>
      </c>
      <c r="C17">
        <f>0.25*[1]Sheet1!$B$10+0.75*[1]Sheet1!$B$15</f>
        <v>5.5069999999999997</v>
      </c>
      <c r="D17">
        <f>0.25*[1]Sheet1!$B$10+0.75*[1]Sheet1!$B$15</f>
        <v>5.5069999999999997</v>
      </c>
      <c r="F17">
        <f>0.25*[1]Sheet1!$F$10+0.75*[1]Sheet1!$F$15</f>
        <v>3.9125000000000001</v>
      </c>
      <c r="G17">
        <f>0.25*[1]Sheet1!$F$10+0.75*[1]Sheet1!$F$15</f>
        <v>3.9125000000000001</v>
      </c>
      <c r="H17">
        <f>0.25*[1]Sheet1!$H$10+0.75*[1]Sheet1!$H$15</f>
        <v>6.3114999999999988</v>
      </c>
      <c r="J17">
        <f>0.25*[1]Sheet1!$J$10+0.75*[1]Sheet1!$J$15</f>
        <v>6.7425000000000006</v>
      </c>
      <c r="K17">
        <f>0.25*[1]Sheet1!$J$10+0.75*[1]Sheet1!$J$15</f>
        <v>6.7425000000000006</v>
      </c>
      <c r="L17">
        <f>0.25*[1]Sheet1!$L$10+0.75*[1]Sheet1!$L$15</f>
        <v>3.9132500000000001</v>
      </c>
      <c r="N17" t="s">
        <v>45</v>
      </c>
      <c r="O17">
        <f>0.25*[1]Sheet1!$B$10+0.75*[1]Sheet1!$B$11</f>
        <v>5.6734999999999989</v>
      </c>
      <c r="P17">
        <f>0.25*[1]Sheet1!$B$10+0.75*[1]Sheet1!$B$11</f>
        <v>5.6734999999999989</v>
      </c>
      <c r="Q17">
        <f>0.25*[1]Sheet1!$B$10+0.75*[1]Sheet1!$B$11</f>
        <v>5.6734999999999989</v>
      </c>
      <c r="S17">
        <f>0.25*[1]Sheet1!$F$10+0.75*[1]Sheet1!$F$11</f>
        <v>4.0070000000000006</v>
      </c>
      <c r="T17">
        <f>0.25*[1]Sheet1!$F$10+0.75*[1]Sheet1!$F$11</f>
        <v>4.0070000000000006</v>
      </c>
      <c r="U17">
        <f>0.25*[1]Sheet1!$H$10+0.75*[1]Sheet1!$H$11</f>
        <v>6.5837500000000002</v>
      </c>
      <c r="W17">
        <f>0.25*[1]Sheet1!$J$10+0.75*[1]Sheet1!$J$11</f>
        <v>6.9022500000000004</v>
      </c>
      <c r="X17">
        <f>0.25*[1]Sheet1!$J$10+0.75*[1]Sheet1!$J$11</f>
        <v>6.9022500000000004</v>
      </c>
      <c r="Y17">
        <f>0.25*[1]Sheet1!$L$10+0.75*[1]Sheet1!$L$11</f>
        <v>4.0287499999999996</v>
      </c>
    </row>
    <row r="18" spans="1:33" ht="17.25" x14ac:dyDescent="0.2">
      <c r="A18" t="s">
        <v>20</v>
      </c>
      <c r="B18">
        <f>0.25*[1]Sheet1!$B$11+0.75*[1]Sheet1!$B$16</f>
        <v>5.7430000000000003</v>
      </c>
      <c r="C18">
        <f>0.25*[1]Sheet1!$B$11+0.75*[1]Sheet1!$B$16</f>
        <v>5.7430000000000003</v>
      </c>
      <c r="D18">
        <f>0.25*[1]Sheet1!$B$11+0.75*[1]Sheet1!$B$16</f>
        <v>5.7430000000000003</v>
      </c>
      <c r="F18">
        <f>0.25*[1]Sheet1!$F$11+0.75*[1]Sheet1!$F$16</f>
        <v>4.0819999999999999</v>
      </c>
      <c r="G18">
        <f>0.25*[1]Sheet1!$F$11+0.75*[1]Sheet1!$F$16</f>
        <v>4.0819999999999999</v>
      </c>
      <c r="H18">
        <f>0.25*[1]Sheet1!$H$11+0.75*[1]Sheet1!$H$16</f>
        <v>6.5860000000000003</v>
      </c>
      <c r="J18">
        <f>0.25*[1]Sheet1!$J$11+0.75*[1]Sheet1!$J$16</f>
        <v>7.0280000000000005</v>
      </c>
      <c r="K18">
        <f>0.25*[1]Sheet1!$J$11+0.75*[1]Sheet1!$J$16</f>
        <v>7.0280000000000005</v>
      </c>
      <c r="L18">
        <f>0.25*[1]Sheet1!$L$11+0.75*[1]Sheet1!$L$16</f>
        <v>4.0732499999999998</v>
      </c>
      <c r="N18" t="s">
        <v>46</v>
      </c>
      <c r="O18">
        <f>0.25*[1]Sheet1!$B$15+0.75*[1]Sheet1!$B$16</f>
        <v>5.6875</v>
      </c>
      <c r="P18">
        <f>0.25*[1]Sheet1!$B$15+0.75*[1]Sheet1!$B$16</f>
        <v>5.6875</v>
      </c>
      <c r="Q18">
        <f>0.25*[1]Sheet1!$B$15+0.75*[1]Sheet1!$B$16</f>
        <v>5.6875</v>
      </c>
      <c r="S18">
        <f>0.25*[1]Sheet1!$F$15+0.75*[1]Sheet1!$F$16</f>
        <v>4.0504999999999995</v>
      </c>
      <c r="T18">
        <f>0.25*[1]Sheet1!$F$15+0.75*[1]Sheet1!$F$16</f>
        <v>4.0504999999999995</v>
      </c>
      <c r="U18">
        <f>0.25*[1]Sheet1!$H$15+0.75*[1]Sheet1!$H$16</f>
        <v>6.4952500000000004</v>
      </c>
      <c r="W18">
        <f>0.25*[1]Sheet1!$J$15+0.75*[1]Sheet1!$J$16</f>
        <v>6.9747500000000002</v>
      </c>
      <c r="X18">
        <f>0.25*[1]Sheet1!$J$15+0.75*[1]Sheet1!$J$16</f>
        <v>6.9747500000000002</v>
      </c>
      <c r="Y18">
        <f>0.25*[1]Sheet1!$L$15+0.75*[1]Sheet1!$L$16</f>
        <v>4.0347500000000007</v>
      </c>
    </row>
    <row r="19" spans="1:33" ht="17.25" x14ac:dyDescent="0.2">
      <c r="A19" t="s">
        <v>21</v>
      </c>
      <c r="B19">
        <f>0.25*[1]Sheet1!$B$12+0.75*[1]Sheet1!$B$17</f>
        <v>6.2162499999999996</v>
      </c>
      <c r="C19">
        <f>0.25*[1]Sheet1!$B$12+0.75*[1]Sheet1!$B$17</f>
        <v>6.2162499999999996</v>
      </c>
      <c r="D19">
        <f>0.25*[1]Sheet1!$B$12+0.75*[1]Sheet1!$B$17</f>
        <v>6.2162499999999996</v>
      </c>
      <c r="F19">
        <f>0.25*[1]Sheet1!$F$12+0.75*[1]Sheet1!$F$17</f>
        <v>4.4187499999999993</v>
      </c>
      <c r="G19">
        <f>0.25*[1]Sheet1!$F$12+0.75*[1]Sheet1!$F$17</f>
        <v>4.4187499999999993</v>
      </c>
      <c r="H19">
        <f>0.25*[1]Sheet1!$H$12+0.75*[1]Sheet1!$H$17</f>
        <v>7.1267500000000004</v>
      </c>
      <c r="J19">
        <f>0.25*[1]Sheet1!$J$12+0.75*[1]Sheet1!$J$17</f>
        <v>7.6102500000000006</v>
      </c>
      <c r="K19">
        <f>0.25*[1]Sheet1!$J$12+0.75*[1]Sheet1!$J$17</f>
        <v>7.6102500000000006</v>
      </c>
      <c r="L19">
        <f>0.25*[1]Sheet1!$L$12+0.75*[1]Sheet1!$L$17</f>
        <v>4.4055</v>
      </c>
      <c r="N19" t="s">
        <v>47</v>
      </c>
      <c r="O19">
        <f>0.25*[1]Sheet1!$B$20+0.75*[1]Sheet1!$B$21</f>
        <v>6.1262499999999998</v>
      </c>
      <c r="P19">
        <f>0.25*[1]Sheet1!$B$20+0.75*[1]Sheet1!$B$21</f>
        <v>6.1262499999999998</v>
      </c>
      <c r="Q19">
        <f>0.25*[1]Sheet1!$B$20+0.75*[1]Sheet1!$B$21</f>
        <v>6.1262499999999998</v>
      </c>
      <c r="S19">
        <f>0.25*[1]Sheet1!$F$20+0.75*[1]Sheet1!$F$21</f>
        <v>4.3622499999999995</v>
      </c>
      <c r="T19">
        <f>0.25*[1]Sheet1!$F$20+0.75*[1]Sheet1!$F$21</f>
        <v>4.3622499999999995</v>
      </c>
      <c r="U19">
        <f>0.25*[1]Sheet1!$H$20+0.75*[1]Sheet1!$H$21</f>
        <v>6.9945000000000004</v>
      </c>
      <c r="W19">
        <f>0.25*[1]Sheet1!$J$20+0.75*[1]Sheet1!$J$21</f>
        <v>7.5220000000000002</v>
      </c>
      <c r="X19">
        <f>0.25*[1]Sheet1!$J$20+0.75*[1]Sheet1!$J$21</f>
        <v>7.5220000000000002</v>
      </c>
      <c r="Y19">
        <f>0.25*[1]Sheet1!$L$20+0.75*[1]Sheet1!$L$21</f>
        <v>4.3562499999999993</v>
      </c>
    </row>
    <row r="20" spans="1:33" ht="17.25" x14ac:dyDescent="0.2">
      <c r="A20" t="s">
        <v>22</v>
      </c>
      <c r="B20">
        <f>0.25*[1]Sheet1!$B$9+0.75*[1]Sheet1!$B$19</f>
        <v>4.8842499999999998</v>
      </c>
      <c r="C20">
        <f>0.25*[1]Sheet1!$B$9+0.75*[1]Sheet1!$B$19</f>
        <v>4.8842499999999998</v>
      </c>
      <c r="D20">
        <f>0.25*[1]Sheet1!$B$9+0.75*[1]Sheet1!$B$19</f>
        <v>4.8842499999999998</v>
      </c>
      <c r="F20">
        <f>0.25*[1]Sheet1!$F$9+0.75*[1]Sheet1!$F$19</f>
        <v>3.4742499999999996</v>
      </c>
      <c r="G20">
        <f>0.25*[1]Sheet1!$F$9+0.75*[1]Sheet1!$F$19</f>
        <v>3.4742499999999996</v>
      </c>
      <c r="H20">
        <f>0.25*[1]Sheet1!$H$9+0.75*[1]Sheet1!$H$19</f>
        <v>5.57</v>
      </c>
      <c r="J20">
        <f>0.25*[1]Sheet1!$J$9+0.75*[1]Sheet1!$J$19</f>
        <v>5.9779999999999998</v>
      </c>
      <c r="K20">
        <f>0.25*[1]Sheet1!$J$9+0.75*[1]Sheet1!$J$19</f>
        <v>5.9779999999999998</v>
      </c>
      <c r="L20">
        <f>0.25*[1]Sheet1!$L$9+0.75*[1]Sheet1!$L$19</f>
        <v>3.4935</v>
      </c>
      <c r="N20" t="s">
        <v>48</v>
      </c>
      <c r="O20">
        <f>0.25*[1]Sheet1!$B$5+0.75*[1]Sheet1!$B$7</f>
        <v>5.0927499999999997</v>
      </c>
      <c r="P20">
        <f>0.25*[1]Sheet1!$B$5+0.75*[1]Sheet1!$B$7</f>
        <v>5.0927499999999997</v>
      </c>
      <c r="Q20">
        <f>0.25*[1]Sheet1!$B$5+0.75*[1]Sheet1!$B$7</f>
        <v>5.0927499999999997</v>
      </c>
      <c r="S20">
        <f>0.25*[1]Sheet1!$F$5+0.75*[1]Sheet1!$F$7</f>
        <v>3.5715000000000003</v>
      </c>
      <c r="T20">
        <f>0.25*[1]Sheet1!$F$5+0.75*[1]Sheet1!$F$7</f>
        <v>3.5715000000000003</v>
      </c>
      <c r="U20">
        <f>0.25*[1]Sheet1!$H$5+0.75*[1]Sheet1!$H$7</f>
        <v>5.9760000000000009</v>
      </c>
      <c r="W20">
        <f>0.25*[1]Sheet1!$J$5+0.75*[1]Sheet1!$J$7</f>
        <v>6.2357499999999995</v>
      </c>
      <c r="X20">
        <f>0.25*[1]Sheet1!$J$5+0.75*[1]Sheet1!$J$7</f>
        <v>6.2357499999999995</v>
      </c>
      <c r="Y20">
        <f>0.25*[1]Sheet1!$L$5+0.75*[1]Sheet1!$L$7</f>
        <v>3.5955000000000004</v>
      </c>
    </row>
    <row r="21" spans="1:33" ht="17.25" x14ac:dyDescent="0.2">
      <c r="A21" t="s">
        <v>23</v>
      </c>
      <c r="B21">
        <f>0.25*[1]Sheet1!$B$10+0.75*[1]Sheet1!$B$20</f>
        <v>5.8445</v>
      </c>
      <c r="C21">
        <f>0.25*[1]Sheet1!$B$10+0.75*[1]Sheet1!$B$20</f>
        <v>5.8445</v>
      </c>
      <c r="D21">
        <f>0.25*[1]Sheet1!$B$10+0.75*[1]Sheet1!$B$20</f>
        <v>5.8445</v>
      </c>
      <c r="F21">
        <f>0.25*[1]Sheet1!$F$10+0.75*[1]Sheet1!$F$20</f>
        <v>4.1524999999999999</v>
      </c>
      <c r="G21">
        <f>0.25*[1]Sheet1!$F$10+0.75*[1]Sheet1!$F$20</f>
        <v>4.1524999999999999</v>
      </c>
      <c r="H21">
        <f>0.25*[1]Sheet1!$H$10+0.75*[1]Sheet1!$H$20</f>
        <v>6.6954999999999991</v>
      </c>
      <c r="J21">
        <f>0.25*[1]Sheet1!$J$10+0.75*[1]Sheet1!$J$20</f>
        <v>7.1647500000000006</v>
      </c>
      <c r="K21">
        <f>0.25*[1]Sheet1!$J$10+0.75*[1]Sheet1!$J$20</f>
        <v>7.1647500000000006</v>
      </c>
      <c r="L21">
        <f>0.25*[1]Sheet1!$L$10+0.75*[1]Sheet1!$L$20</f>
        <v>4.1622500000000002</v>
      </c>
      <c r="N21" t="s">
        <v>49</v>
      </c>
      <c r="O21">
        <f>0.25*[1]Sheet1!$B$10+0.75*[1]Sheet1!$B$12</f>
        <v>6.0470000000000006</v>
      </c>
      <c r="P21">
        <f>0.25*[1]Sheet1!$B$10+0.75*[1]Sheet1!$B$12</f>
        <v>6.0470000000000006</v>
      </c>
      <c r="Q21">
        <f>0.25*[1]Sheet1!$B$10+0.75*[1]Sheet1!$B$12</f>
        <v>6.0470000000000006</v>
      </c>
      <c r="S21">
        <f>0.25*[1]Sheet1!$F$10+0.75*[1]Sheet1!$F$12</f>
        <v>4.2725</v>
      </c>
      <c r="T21">
        <f>0.25*[1]Sheet1!$F$10+0.75*[1]Sheet1!$F$12</f>
        <v>4.2725</v>
      </c>
      <c r="U21">
        <f>0.25*[1]Sheet1!$H$10+0.75*[1]Sheet1!$H$12</f>
        <v>7.0135000000000005</v>
      </c>
      <c r="W21">
        <f>0.25*[1]Sheet1!$J$10+0.75*[1]Sheet1!$J$12</f>
        <v>7.3732500000000005</v>
      </c>
      <c r="X21">
        <f>0.25*[1]Sheet1!$J$10+0.75*[1]Sheet1!$J$12</f>
        <v>7.3732500000000005</v>
      </c>
      <c r="Y21">
        <f>0.25*[1]Sheet1!$L$10+0.75*[1]Sheet1!$L$12</f>
        <v>4.2897500000000006</v>
      </c>
    </row>
    <row r="22" spans="1:33" ht="17.25" x14ac:dyDescent="0.2">
      <c r="A22" t="s">
        <v>24</v>
      </c>
      <c r="B22">
        <f>0.25*[1]Sheet1!$B$11+0.75*[1]Sheet1!$B$21</f>
        <v>6.0692500000000003</v>
      </c>
      <c r="C22">
        <f>0.25*[1]Sheet1!$B$11+0.75*[1]Sheet1!$B$21</f>
        <v>6.0692500000000003</v>
      </c>
      <c r="D22">
        <f>0.25*[1]Sheet1!$B$11+0.75*[1]Sheet1!$B$21</f>
        <v>6.0692500000000003</v>
      </c>
      <c r="F22">
        <f>0.25*[1]Sheet1!$F$11+0.75*[1]Sheet1!$F$21</f>
        <v>4.3137499999999998</v>
      </c>
      <c r="G22">
        <f>0.25*[1]Sheet1!$F$11+0.75*[1]Sheet1!$F$21</f>
        <v>4.3137499999999998</v>
      </c>
      <c r="H22">
        <f>0.25*[1]Sheet1!$H$11+0.75*[1]Sheet1!$H$21</f>
        <v>6.9572500000000002</v>
      </c>
      <c r="J22">
        <f>0.25*[1]Sheet1!$J$11+0.75*[1]Sheet1!$J$21</f>
        <v>7.4344999999999999</v>
      </c>
      <c r="K22">
        <f>0.25*[1]Sheet1!$J$11+0.75*[1]Sheet1!$J$21</f>
        <v>7.4344999999999999</v>
      </c>
      <c r="L22">
        <f>0.25*[1]Sheet1!$L$11+0.75*[1]Sheet1!$L$21</f>
        <v>4.31175</v>
      </c>
      <c r="N22" t="s">
        <v>50</v>
      </c>
      <c r="O22">
        <f>0.25*[1]Sheet1!$B$15+0.75*[1]Sheet1!$B$17</f>
        <v>6.0362499999999999</v>
      </c>
      <c r="P22">
        <f>0.25*[1]Sheet1!$B$15+0.75*[1]Sheet1!$B$17</f>
        <v>6.0362499999999999</v>
      </c>
      <c r="Q22">
        <f>0.25*[1]Sheet1!$B$15+0.75*[1]Sheet1!$B$17</f>
        <v>6.0362499999999999</v>
      </c>
      <c r="S22">
        <f>0.25*[1]Sheet1!$F$15+0.75*[1]Sheet1!$F$16</f>
        <v>4.0504999999999995</v>
      </c>
      <c r="T22">
        <f>0.25*[1]Sheet1!$F$15+0.75*[1]Sheet1!$F$16</f>
        <v>4.0504999999999995</v>
      </c>
      <c r="U22">
        <f>0.25*[1]Sheet1!$H$15+0.75*[1]Sheet1!$H$17</f>
        <v>6.8927499999999995</v>
      </c>
      <c r="W22">
        <f>0.25*[1]Sheet1!$J$15+0.75*[1]Sheet1!$J$17</f>
        <v>7.4</v>
      </c>
      <c r="X22">
        <f>0.25*[1]Sheet1!$J$15+0.75*[1]Sheet1!$J$17</f>
        <v>7.4</v>
      </c>
      <c r="Y22">
        <f>0.25*[1]Sheet1!$L$15+0.75*[1]Sheet1!$L$17</f>
        <v>4.28</v>
      </c>
    </row>
    <row r="23" spans="1:33" ht="17.25" x14ac:dyDescent="0.2">
      <c r="A23" t="s">
        <v>25</v>
      </c>
      <c r="B23">
        <f>0.25*[1]Sheet1!$B$12+0.75*[1]Sheet1!$B$22</f>
        <v>6.5305</v>
      </c>
      <c r="C23">
        <f>0.25*[1]Sheet1!$B$12+0.75*[1]Sheet1!$B$22</f>
        <v>6.5305</v>
      </c>
      <c r="D23">
        <f>0.25*[1]Sheet1!$B$12+0.75*[1]Sheet1!$B$22</f>
        <v>6.5305</v>
      </c>
      <c r="F23">
        <f>0.25*[1]Sheet1!$F$12+0.75*[1]Sheet1!$F$22</f>
        <v>4.6422500000000007</v>
      </c>
      <c r="G23">
        <f>0.25*[1]Sheet1!$F$12+0.75*[1]Sheet1!$F$22</f>
        <v>4.6422500000000007</v>
      </c>
      <c r="H23">
        <f>0.25*[1]Sheet1!$H$12+0.75*[1]Sheet1!$H$22</f>
        <v>7.4852500000000006</v>
      </c>
      <c r="J23">
        <f>0.25*[1]Sheet1!$J$12+0.75*[1]Sheet1!$J$22</f>
        <v>7.9972500000000002</v>
      </c>
      <c r="K23">
        <f>0.25*[1]Sheet1!$J$12+0.75*[1]Sheet1!$J$22</f>
        <v>7.9972500000000002</v>
      </c>
      <c r="L23">
        <f>0.25*[1]Sheet1!$L$12+0.75*[1]Sheet1!$L$22</f>
        <v>4.6312500000000005</v>
      </c>
      <c r="N23" t="s">
        <v>51</v>
      </c>
      <c r="O23">
        <f>0.25*[1]Sheet1!$B$20+0.75*[1]Sheet1!$B$22</f>
        <v>6.4630000000000001</v>
      </c>
      <c r="P23">
        <f>0.25*[1]Sheet1!$B$20+0.75*[1]Sheet1!$B$22</f>
        <v>6.4630000000000001</v>
      </c>
      <c r="Q23">
        <f>0.25*[1]Sheet1!$B$20+0.75*[1]Sheet1!$B$22</f>
        <v>6.4630000000000001</v>
      </c>
      <c r="S23">
        <f>0.25*[1]Sheet1!$F$20+0.75*[1]Sheet1!$F$21</f>
        <v>4.3622499999999995</v>
      </c>
      <c r="T23">
        <f>0.25*[1]Sheet1!$F$20+0.75*[1]Sheet1!$F$21</f>
        <v>4.3622499999999995</v>
      </c>
      <c r="U23">
        <f>0.25*[1]Sheet1!$H$20+0.75*[1]Sheet1!$H$22</f>
        <v>7.3792500000000008</v>
      </c>
      <c r="W23">
        <f>0.25*[1]Sheet1!$K$20+0.75*[1]Sheet1!$K$22</f>
        <v>7.9277499999999996</v>
      </c>
      <c r="X23">
        <f>0.25*[1]Sheet1!$K$20+0.75*[1]Sheet1!$K$22</f>
        <v>7.9277499999999996</v>
      </c>
      <c r="Y23">
        <f>0.25*[1]Sheet1!$L$20+0.75*[1]Sheet1!$L$22</f>
        <v>4.588750000000001</v>
      </c>
    </row>
    <row r="24" spans="1:33" ht="17.25" x14ac:dyDescent="0.2">
      <c r="A24" t="s">
        <v>26</v>
      </c>
      <c r="B24">
        <f>0.25*[1]Sheet1!$B$14+0.75*[1]Sheet1!$B$19</f>
        <v>4.9210000000000003</v>
      </c>
      <c r="C24">
        <f>0.25*[1]Sheet1!$B$14+0.75*[1]Sheet1!$B$19</f>
        <v>4.9210000000000003</v>
      </c>
      <c r="D24">
        <f>0.25*[1]Sheet1!$B$14+0.75*[1]Sheet1!$B$19</f>
        <v>4.9210000000000003</v>
      </c>
      <c r="F24">
        <f>0.25*[1]Sheet1!$F$14+0.75*[1]Sheet1!$F$19</f>
        <v>3.50075</v>
      </c>
      <c r="G24">
        <f>0.25*[1]Sheet1!$F$14+0.75*[1]Sheet1!$F$19</f>
        <v>3.50075</v>
      </c>
      <c r="H24">
        <f>0.25*[1]Sheet1!$H$14+0.75*[1]Sheet1!$H$19</f>
        <v>5.6127500000000001</v>
      </c>
      <c r="J24">
        <f>0.25*[1]Sheet1!$J$14+0.75*[1]Sheet1!$J$19</f>
        <v>6.0412499999999998</v>
      </c>
      <c r="K24">
        <f>0.25*[1]Sheet1!$J$14+0.75*[1]Sheet1!$J$19</f>
        <v>6.0412499999999998</v>
      </c>
      <c r="L24">
        <f>0.25*[1]Sheet1!$L$14+0.75*[1]Sheet1!$L$19</f>
        <v>3.5249999999999999</v>
      </c>
      <c r="N24" t="s">
        <v>52</v>
      </c>
      <c r="O24">
        <f>0.25*[1]Sheet1!$B$6+0.75*[1]Sheet1!$B$7</f>
        <v>5.1597499999999998</v>
      </c>
      <c r="P24">
        <f>0.25*[1]Sheet1!$B$6+0.75*[1]Sheet1!$B$7</f>
        <v>5.1597499999999998</v>
      </c>
      <c r="Q24">
        <f>0.25*[1]Sheet1!$B$6+0.75*[1]Sheet1!$B$7</f>
        <v>5.1597499999999998</v>
      </c>
      <c r="S24">
        <f>0.25*[1]Sheet1!$F$6+0.75*[1]Sheet1!$F$7</f>
        <v>3.617</v>
      </c>
      <c r="T24">
        <f>0.25*[1]Sheet1!$F$6+0.75*[1]Sheet1!$F$7</f>
        <v>3.617</v>
      </c>
      <c r="U24">
        <f>0.25*[1]Sheet1!$H$6+0.75*[1]Sheet1!$H$7</f>
        <v>6.0557500000000006</v>
      </c>
      <c r="W24">
        <f>0.25*[1]Sheet1!$J$6+0.75*[1]Sheet1!$J$7</f>
        <v>6.3192500000000003</v>
      </c>
      <c r="X24">
        <f>0.25*[1]Sheet1!$J$6+0.75*[1]Sheet1!$J$7</f>
        <v>6.3192500000000003</v>
      </c>
      <c r="Y24">
        <f>0.25*[1]Sheet1!$L$6+0.75*[1]Sheet1!$L$7</f>
        <v>3.6435000000000004</v>
      </c>
    </row>
    <row r="25" spans="1:33" ht="17.25" x14ac:dyDescent="0.2">
      <c r="A25" t="s">
        <v>27</v>
      </c>
      <c r="B25">
        <f>0.25*[1]Sheet1!$B$15+0.75*[1]Sheet1!$B$20</f>
        <v>5.8435000000000006</v>
      </c>
      <c r="C25">
        <f>0.25*[1]Sheet1!$B$15+0.75*[1]Sheet1!$B$20</f>
        <v>5.8435000000000006</v>
      </c>
      <c r="D25">
        <f>0.25*[1]Sheet1!$B$15+0.75*[1]Sheet1!$B$20</f>
        <v>5.8435000000000006</v>
      </c>
      <c r="F25">
        <f>0.25*[1]Sheet1!$F$15+0.75*[1]Sheet1!$F$20</f>
        <v>4.16</v>
      </c>
      <c r="G25">
        <f>0.25*[1]Sheet1!$F$15+0.75*[1]Sheet1!$F$20</f>
        <v>4.16</v>
      </c>
      <c r="H25">
        <f>0.25*[1]Sheet1!$H$15+0.75*[1]Sheet1!$H$20</f>
        <v>6.67</v>
      </c>
      <c r="J25">
        <f>0.25*[1]Sheet1!$J$15+0.75*[1]Sheet1!$J$20</f>
        <v>7.1832500000000001</v>
      </c>
      <c r="K25">
        <f>0.25*[1]Sheet1!$J$15+0.75*[1]Sheet1!$J$20</f>
        <v>7.1832500000000001</v>
      </c>
      <c r="L25">
        <f>0.25*[1]Sheet1!$L$15+0.75*[1]Sheet1!$L$20</f>
        <v>4.1630000000000003</v>
      </c>
      <c r="N25" t="s">
        <v>53</v>
      </c>
      <c r="O25">
        <f>0.25*[1]Sheet1!$B$11+0.75*[1]Sheet1!$B$12</f>
        <v>6.1014999999999997</v>
      </c>
      <c r="P25">
        <f>0.25*[1]Sheet1!$B$11+0.75*[1]Sheet1!$B$12</f>
        <v>6.1014999999999997</v>
      </c>
      <c r="Q25">
        <f>0.25*[1]Sheet1!$B$11+0.75*[1]Sheet1!$B$12</f>
        <v>6.1014999999999997</v>
      </c>
      <c r="S25">
        <f>0.25*[1]Sheet1!$F$11+0.75*[1]Sheet1!$F$12</f>
        <v>4.3115000000000006</v>
      </c>
      <c r="T25">
        <f>0.25*[1]Sheet1!$F$11+0.75*[1]Sheet1!$F$12</f>
        <v>4.3115000000000006</v>
      </c>
      <c r="U25">
        <f>0.25*[1]Sheet1!$H$11+0.75*[1]Sheet1!$H$12</f>
        <v>7.0787500000000003</v>
      </c>
      <c r="W25">
        <f>0.25*[1]Sheet1!$J$11+0.75*[1]Sheet1!$J$12</f>
        <v>7.4450000000000003</v>
      </c>
      <c r="X25">
        <f>0.25*[1]Sheet1!$J$11+0.75*[1]Sheet1!$J$12</f>
        <v>7.4450000000000003</v>
      </c>
      <c r="Y25">
        <f>0.25*[1]Sheet1!$L$11+0.75*[1]Sheet1!$L$12</f>
        <v>4.3290000000000006</v>
      </c>
    </row>
    <row r="26" spans="1:33" ht="17.25" x14ac:dyDescent="0.2">
      <c r="A26" t="s">
        <v>28</v>
      </c>
      <c r="B26">
        <f>0.25*[1]Sheet1!$B$16+0.75*[1]Sheet1!$B$21</f>
        <v>6.0742500000000001</v>
      </c>
      <c r="C26">
        <f>0.25*[1]Sheet1!$B$16+0.75*[1]Sheet1!$B$21</f>
        <v>6.0742500000000001</v>
      </c>
      <c r="D26">
        <f>0.25*[1]Sheet1!$B$16+0.75*[1]Sheet1!$B$21</f>
        <v>6.0742500000000001</v>
      </c>
      <c r="F26">
        <f>0.25*[1]Sheet1!$F$16+0.75*[1]Sheet1!$F$21</f>
        <v>4.3257500000000002</v>
      </c>
      <c r="G26">
        <f>0.25*[1]Sheet1!$F$16+0.75*[1]Sheet1!$F$21</f>
        <v>4.3257500000000002</v>
      </c>
      <c r="H26">
        <f>0.25*[1]Sheet1!$H$16+0.75*[1]Sheet1!$H$21</f>
        <v>6.9362500000000002</v>
      </c>
      <c r="J26">
        <f>0.25*[1]Sheet1!$J$16+0.75*[1]Sheet1!$J$21</f>
        <v>7.4524999999999997</v>
      </c>
      <c r="K26">
        <f>0.25*[1]Sheet1!$J$16+0.75*[1]Sheet1!$J$21</f>
        <v>7.4524999999999997</v>
      </c>
      <c r="L26">
        <f>0.25*[1]Sheet1!$L$16+0.75*[1]Sheet1!$L$21</f>
        <v>4.3134999999999994</v>
      </c>
      <c r="N26" t="s">
        <v>54</v>
      </c>
      <c r="O26">
        <f>0.25*[1]Sheet1!$B$16+0.75*[1]Sheet1!$B$17</f>
        <v>6.0967500000000001</v>
      </c>
      <c r="P26">
        <f>0.25*[1]Sheet1!$B$16+0.75*[1]Sheet1!$B$17</f>
        <v>6.0967500000000001</v>
      </c>
      <c r="Q26">
        <f>0.25*[1]Sheet1!$B$16+0.75*[1]Sheet1!$B$17</f>
        <v>6.0967500000000001</v>
      </c>
      <c r="S26">
        <f>0.25*[1]Sheet1!$F$16+0.75*[1]Sheet1!$F$17</f>
        <v>4.3422499999999999</v>
      </c>
      <c r="T26">
        <f>0.25*[1]Sheet1!$F$16+0.75*[1]Sheet1!$F$17</f>
        <v>4.3422499999999999</v>
      </c>
      <c r="U26">
        <f>0.25*[1]Sheet1!$H$16+0.75*[1]Sheet1!$H$17</f>
        <v>6.9625000000000004</v>
      </c>
      <c r="W26">
        <f>0.25*[1]Sheet1!$J$16+0.75*[1]Sheet1!$J$17</f>
        <v>7.4712500000000004</v>
      </c>
      <c r="X26">
        <f>0.25*[1]Sheet1!$J$16+0.75*[1]Sheet1!$J$17</f>
        <v>7.4712500000000004</v>
      </c>
      <c r="Y26">
        <f>0.25*[1]Sheet1!$L$16+0.75*[1]Sheet1!$L$17</f>
        <v>4.3202499999999997</v>
      </c>
    </row>
    <row r="27" spans="1:33" ht="17.25" x14ac:dyDescent="0.2">
      <c r="A27" t="s">
        <v>29</v>
      </c>
      <c r="B27">
        <f>0.25*[1]Sheet1!$B$17+0.75*[1]Sheet1!$B$22</f>
        <v>6.5272500000000004</v>
      </c>
      <c r="C27">
        <f>0.25*[1]Sheet1!$B$17+0.75*[1]Sheet1!$B$22</f>
        <v>6.5272500000000004</v>
      </c>
      <c r="D27">
        <f>0.25*[1]Sheet1!$B$17+0.75*[1]Sheet1!$B$22</f>
        <v>6.5272500000000004</v>
      </c>
      <c r="F27">
        <f>0.25*[1]Sheet1!$F$17+0.75*[1]Sheet1!$F$22</f>
        <v>4.6485000000000003</v>
      </c>
      <c r="G27">
        <f>0.25*[1]Sheet1!$F$17+0.75*[1]Sheet1!$F$22</f>
        <v>4.6485000000000003</v>
      </c>
      <c r="H27">
        <f>0.25*[1]Sheet1!$H$17+0.75*[1]Sheet1!$H$22</f>
        <v>7.4535</v>
      </c>
      <c r="J27">
        <f>0.25*[1]Sheet1!$J$17+0.75*[1]Sheet1!$J$22</f>
        <v>8</v>
      </c>
      <c r="K27">
        <f>0.25*[1]Sheet1!$J$17+0.75*[1]Sheet1!$J$22</f>
        <v>8</v>
      </c>
      <c r="L27">
        <f>0.25*[1]Sheet1!$L$17+0.75*[1]Sheet1!$L$22</f>
        <v>4.6277500000000007</v>
      </c>
      <c r="N27" t="s">
        <v>55</v>
      </c>
      <c r="O27">
        <f>0.25*[1]Sheet1!$B$21+0.75*[1]Sheet1!$B$22</f>
        <v>6.5197500000000002</v>
      </c>
      <c r="P27">
        <f>0.25*[1]Sheet1!$B$21+0.75*[1]Sheet1!$B$22</f>
        <v>6.5197500000000002</v>
      </c>
      <c r="Q27">
        <f>0.25*[1]Sheet1!$B$21+0.75*[1]Sheet1!$B$22</f>
        <v>6.5197500000000002</v>
      </c>
      <c r="S27">
        <f>0.25*[1]Sheet1!$F$21+0.75*[1]Sheet1!$F$22</f>
        <v>4.6429999999999998</v>
      </c>
      <c r="T27">
        <f>0.25*[1]Sheet1!$F$21+0.75*[1]Sheet1!$F$22</f>
        <v>4.6429999999999998</v>
      </c>
      <c r="U27">
        <f>0.25*[1]Sheet1!$H$21+0.75*[1]Sheet1!$H$22</f>
        <v>7.44475</v>
      </c>
      <c r="W27">
        <f>0.25*[1]Sheet1!$J$21+0.75*[1]Sheet1!$J$22</f>
        <v>7.9937500000000004</v>
      </c>
      <c r="X27">
        <f>0.25*[1]Sheet1!$J$21+0.75*[1]Sheet1!$J$22</f>
        <v>7.9937500000000004</v>
      </c>
      <c r="Y27">
        <f>0.25*[1]Sheet1!$L$21+0.75*[1]Sheet1!$L$22</f>
        <v>4.6255000000000006</v>
      </c>
    </row>
    <row r="28" spans="1:33" ht="15" x14ac:dyDescent="0.2">
      <c r="B28" s="4" t="s">
        <v>12</v>
      </c>
      <c r="C28" s="4"/>
      <c r="D28" s="4"/>
      <c r="F28" s="4" t="s">
        <v>16</v>
      </c>
      <c r="G28" s="4"/>
      <c r="H28" s="4"/>
      <c r="J28" s="4" t="s">
        <v>17</v>
      </c>
      <c r="K28" s="4"/>
      <c r="L28" s="4"/>
      <c r="M28" s="1"/>
      <c r="N28" s="1"/>
      <c r="O28" s="4" t="s">
        <v>12</v>
      </c>
      <c r="P28" s="4"/>
      <c r="Q28" s="4"/>
      <c r="S28" s="4" t="s">
        <v>16</v>
      </c>
      <c r="T28" s="4"/>
      <c r="U28" s="4"/>
      <c r="W28" s="4" t="s">
        <v>17</v>
      </c>
      <c r="X28" s="4"/>
      <c r="Y28" s="4"/>
      <c r="Z28" s="1"/>
      <c r="AA28" s="1"/>
      <c r="AB28" s="1"/>
      <c r="AC28" s="1"/>
      <c r="AD28" s="1"/>
      <c r="AE28" s="1"/>
      <c r="AF28" s="1"/>
      <c r="AG28" s="1"/>
    </row>
    <row r="29" spans="1:33" ht="15" x14ac:dyDescent="0.2">
      <c r="A29" t="s">
        <v>57</v>
      </c>
      <c r="B29" s="1" t="s">
        <v>13</v>
      </c>
      <c r="C29" s="1" t="s">
        <v>14</v>
      </c>
      <c r="D29" s="1" t="s">
        <v>15</v>
      </c>
      <c r="F29" s="1" t="s">
        <v>13</v>
      </c>
      <c r="G29" s="1" t="s">
        <v>14</v>
      </c>
      <c r="H29" s="1" t="s">
        <v>15</v>
      </c>
      <c r="J29" s="1" t="s">
        <v>13</v>
      </c>
      <c r="K29" s="1" t="s">
        <v>14</v>
      </c>
      <c r="L29" s="1" t="s">
        <v>15</v>
      </c>
      <c r="M29" s="1"/>
      <c r="N29" s="1" t="s">
        <v>57</v>
      </c>
      <c r="O29" s="1" t="s">
        <v>13</v>
      </c>
      <c r="P29" s="1" t="s">
        <v>14</v>
      </c>
      <c r="Q29" s="1" t="s">
        <v>15</v>
      </c>
      <c r="S29" s="1" t="s">
        <v>13</v>
      </c>
      <c r="T29" s="1" t="s">
        <v>14</v>
      </c>
      <c r="U29" s="1" t="s">
        <v>15</v>
      </c>
      <c r="W29" s="1" t="s">
        <v>13</v>
      </c>
      <c r="X29" s="1" t="s">
        <v>14</v>
      </c>
      <c r="Y29" s="1" t="s">
        <v>15</v>
      </c>
      <c r="Z29" s="1"/>
      <c r="AA29" s="1"/>
      <c r="AB29" s="1"/>
      <c r="AC29" s="1"/>
      <c r="AD29" s="1"/>
      <c r="AE29" s="1"/>
      <c r="AF29" s="1"/>
      <c r="AG29" s="1"/>
    </row>
    <row r="30" spans="1:33" ht="17.25" x14ac:dyDescent="0.2">
      <c r="A30" t="s">
        <v>0</v>
      </c>
      <c r="B30">
        <f>0.5*[1]Sheet1!$B$4+0.5*[1]Sheet1!$B$9</f>
        <v>4.0129999999999999</v>
      </c>
      <c r="C30">
        <f>0.5*[1]Sheet1!$B$4+0.5*[1]Sheet1!$B$9</f>
        <v>4.0129999999999999</v>
      </c>
      <c r="D30">
        <f>0.5*[1]Sheet1!$B$4+0.5*[1]Sheet1!$B$9</f>
        <v>4.0129999999999999</v>
      </c>
      <c r="F30">
        <f>0.5*[1]Sheet1!$F$4+0.5*[1]Sheet1!$F$9</f>
        <v>2.8419999999999996</v>
      </c>
      <c r="G30">
        <f>0.5*[1]Sheet1!$F$4+0.5*[1]Sheet1!$F$9</f>
        <v>2.8419999999999996</v>
      </c>
      <c r="H30">
        <f>0.5*[1]Sheet1!$H$4+0.5*[1]Sheet1!$H$9</f>
        <v>4.6225000000000005</v>
      </c>
      <c r="J30">
        <f>0.5*[1]Sheet1!$J$4+0.5*[1]Sheet1!$J$9</f>
        <v>4.8759999999999994</v>
      </c>
      <c r="K30">
        <f>0.5*[1]Sheet1!$J$4+0.5*[1]Sheet1!$J$9</f>
        <v>4.8759999999999994</v>
      </c>
      <c r="L30">
        <f>0.5*[1]Sheet1!$L$4+0.5*[1]Sheet1!$L$9</f>
        <v>2.8355000000000001</v>
      </c>
      <c r="N30" t="s">
        <v>32</v>
      </c>
      <c r="O30">
        <f>0.5*[1]Sheet1!$B$4+0.5*[1]Sheet1!$B$5</f>
        <v>4.0880000000000001</v>
      </c>
      <c r="P30">
        <f>0.5*[1]Sheet1!$B$4+0.5*[1]Sheet1!$B$5</f>
        <v>4.0880000000000001</v>
      </c>
      <c r="Q30">
        <f>0.5*[1]Sheet1!$B$4+0.5*[1]Sheet1!$B$5</f>
        <v>4.0880000000000001</v>
      </c>
      <c r="S30">
        <f>0.5*[1]Sheet1!$F$4+0.5*[1]Sheet1!$F$5</f>
        <v>2.879</v>
      </c>
      <c r="T30">
        <f>0.5*[1]Sheet1!$F$4+0.5*[1]Sheet1!$F$5</f>
        <v>2.879</v>
      </c>
      <c r="U30">
        <f>0.5*[1]Sheet1!$H$4+0.5*[1]Sheet1!$H$5</f>
        <v>4.7655000000000003</v>
      </c>
      <c r="W30">
        <f>0.5*[1]Sheet1!$J$4+0.5*[1]Sheet1!$J$5</f>
        <v>4.9954999999999998</v>
      </c>
      <c r="X30">
        <f>0.5*[1]Sheet1!$J$4+0.5*[1]Sheet1!$J$5</f>
        <v>4.9954999999999998</v>
      </c>
      <c r="Y30">
        <f>0.5*[1]Sheet1!$L$4+0.5*[1]Sheet1!$L$5</f>
        <v>2.8775000000000004</v>
      </c>
    </row>
    <row r="31" spans="1:33" ht="17.25" x14ac:dyDescent="0.2">
      <c r="A31" t="s">
        <v>1</v>
      </c>
      <c r="B31">
        <f>0.5*4.552+0.5*5.51</f>
        <v>5.0309999999999997</v>
      </c>
      <c r="C31">
        <f t="shared" ref="C31:D31" si="4">0.5*4.552+0.5*5.51</f>
        <v>5.0309999999999997</v>
      </c>
      <c r="D31">
        <f t="shared" si="4"/>
        <v>5.0309999999999997</v>
      </c>
      <c r="F31">
        <f>0.5*[1]Sheet1!$F$5+0.5*[1]Sheet1!$F$10</f>
        <v>3.5470000000000002</v>
      </c>
      <c r="G31">
        <f>0.5*[1]Sheet1!$F$5+0.5*[1]Sheet1!$F$10</f>
        <v>3.5470000000000002</v>
      </c>
      <c r="H31">
        <f>0.5*[1]Sheet1!$H$5+0.5*[1]Sheet1!$H$10</f>
        <v>5.8460000000000001</v>
      </c>
      <c r="J31">
        <f>0.5*[1]Sheet1!$J$5+0.5*[1]Sheet1!$J$10</f>
        <v>6.1265000000000001</v>
      </c>
      <c r="K31">
        <f>0.5*[1]Sheet1!$J$5+0.5*[1]Sheet1!$J$10</f>
        <v>6.1265000000000001</v>
      </c>
      <c r="L31">
        <f>0.5*[1]Sheet1!$L$5+0.5*[1]Sheet1!$L$10</f>
        <v>3.5575000000000001</v>
      </c>
      <c r="N31" t="s">
        <v>33</v>
      </c>
      <c r="O31">
        <f>0.5*[1]Sheet1!$B$9+0.5*[1]Sheet1!$B$10</f>
        <v>4.9559999999999995</v>
      </c>
      <c r="P31">
        <f>0.5*[1]Sheet1!$B$9+0.5*[1]Sheet1!$B$10</f>
        <v>4.9559999999999995</v>
      </c>
      <c r="Q31">
        <f>0.5*[1]Sheet1!$B$9+0.5*[1]Sheet1!$B$10</f>
        <v>4.9559999999999995</v>
      </c>
      <c r="S31">
        <f>0.5*[1]Sheet1!$F$9+0.5*[1]Sheet1!$F$10</f>
        <v>3.51</v>
      </c>
      <c r="T31">
        <f>0.5*[1]Sheet1!$F$9+0.5*[1]Sheet1!$F$10</f>
        <v>3.51</v>
      </c>
      <c r="U31">
        <f>0.5*[1]Sheet1!$H$9+0.5*[1]Sheet1!$H$10</f>
        <v>5.7029999999999994</v>
      </c>
      <c r="W31">
        <f>0.5*[1]Sheet1!$J$9+0.5*[1]Sheet1!$J$10</f>
        <v>6.0069999999999997</v>
      </c>
      <c r="X31">
        <f>0.5*[1]Sheet1!$J$9+0.5*[1]Sheet1!$J$10</f>
        <v>6.0069999999999997</v>
      </c>
      <c r="Y31">
        <f>0.5*[1]Sheet1!$L$9+0.5*[1]Sheet1!$L$10</f>
        <v>3.5155000000000003</v>
      </c>
    </row>
    <row r="32" spans="1:33" ht="17.25" x14ac:dyDescent="0.2">
      <c r="A32" t="s">
        <v>2</v>
      </c>
      <c r="B32">
        <f>0.5*4.82+0.5*5.728</f>
        <v>5.274</v>
      </c>
      <c r="C32">
        <f t="shared" ref="C32:D32" si="5">0.5*4.82+0.5*5.728</f>
        <v>5.274</v>
      </c>
      <c r="D32">
        <f t="shared" si="5"/>
        <v>5.274</v>
      </c>
      <c r="F32">
        <f>0.5*[1]Sheet1!$F$6+0.5*[1]Sheet1!$F$11</f>
        <v>3.7160000000000002</v>
      </c>
      <c r="G32">
        <f>0.5*[1]Sheet1!$F$6+0.5*[1]Sheet1!$F$11</f>
        <v>3.7160000000000002</v>
      </c>
      <c r="H32">
        <f>0.5*[1]Sheet1!$H$6+0.5*[1]Sheet1!$H$11</f>
        <v>6.1360000000000001</v>
      </c>
      <c r="J32">
        <f>0.5*[1]Sheet1!$J$6+0.5*[1]Sheet1!$J$11</f>
        <v>6.4370000000000003</v>
      </c>
      <c r="K32">
        <f>0.5*[1]Sheet1!$J$6+0.5*[1]Sheet1!$J$11</f>
        <v>6.4370000000000003</v>
      </c>
      <c r="L32">
        <f>0.5*[1]Sheet1!$L$6+0.5*[1]Sheet1!$L$11</f>
        <v>3.7319999999999998</v>
      </c>
      <c r="N32" t="s">
        <v>34</v>
      </c>
      <c r="O32">
        <f>0.5*[1]Sheet1!$B$14+0.5*[1]Sheet1!$B$15</f>
        <v>5.0274999999999999</v>
      </c>
      <c r="P32">
        <f>0.5*[1]Sheet1!$B$14+0.5*[1]Sheet1!$B$15</f>
        <v>5.0274999999999999</v>
      </c>
      <c r="Q32">
        <f>0.5*[1]Sheet1!$B$14+0.5*[1]Sheet1!$B$15</f>
        <v>5.0274999999999999</v>
      </c>
      <c r="S32">
        <f>0.5*[1]Sheet1!$F$14+0.5*[1]Sheet1!$F$15</f>
        <v>3.5780000000000003</v>
      </c>
      <c r="T32">
        <f>0.5*[1]Sheet1!$F$14+0.5*[1]Sheet1!$F$15</f>
        <v>3.5780000000000003</v>
      </c>
      <c r="U32">
        <f>0.5*[1]Sheet1!$H$14+0.5*[1]Sheet1!$H$15</f>
        <v>5.7374999999999998</v>
      </c>
      <c r="W32">
        <f>0.5*[1]Sheet1!$J$14+0.5*[1]Sheet1!$J$15</f>
        <v>6.1705000000000005</v>
      </c>
      <c r="X32">
        <f>0.5*[1]Sheet1!$J$14+0.5*[1]Sheet1!$J$15</f>
        <v>6.1705000000000005</v>
      </c>
      <c r="Y32">
        <f>0.5*[1]Sheet1!$L$14+0.5*[1]Sheet1!$L$15</f>
        <v>3.58</v>
      </c>
    </row>
    <row r="33" spans="1:25" ht="17.25" x14ac:dyDescent="0.2">
      <c r="A33" t="s">
        <v>3</v>
      </c>
      <c r="B33">
        <f>0.5*5.273+0.5*6.226</f>
        <v>5.7494999999999994</v>
      </c>
      <c r="C33">
        <f t="shared" ref="C33:D33" si="6">0.5*5.273+0.5*6.226</f>
        <v>5.7494999999999994</v>
      </c>
      <c r="D33">
        <f t="shared" si="6"/>
        <v>5.7494999999999994</v>
      </c>
      <c r="F33">
        <f>0.5*[1]Sheet1!$F$7+0.5*[1]Sheet1!$F$12</f>
        <v>4.0470000000000006</v>
      </c>
      <c r="G33">
        <f>0.5*[1]Sheet1!$F$7+0.5*[1]Sheet1!$F$12</f>
        <v>4.0470000000000006</v>
      </c>
      <c r="H33">
        <f>0.5*[1]Sheet1!$H$7+0.5*[1]Sheet1!$H$12</f>
        <v>6.7110000000000003</v>
      </c>
      <c r="J33">
        <f>0.5*[1]Sheet1!$J$7+0.5*[1]Sheet1!$J$12</f>
        <v>7.0305</v>
      </c>
      <c r="K33">
        <f>0.5*[1]Sheet1!$J$7+0.5*[1]Sheet1!$J$12</f>
        <v>7.0305</v>
      </c>
      <c r="L33">
        <f>0.5*[1]Sheet1!$L$7+0.5*[1]Sheet1!$L$12</f>
        <v>4.0709999999999997</v>
      </c>
      <c r="N33" t="s">
        <v>35</v>
      </c>
      <c r="O33">
        <f>0.5*[1]Sheet1!$B$19+0.5*[1]Sheet1!$B$20</f>
        <v>5.5005000000000006</v>
      </c>
      <c r="P33">
        <f>0.5*[1]Sheet1!$B$19+0.5*[1]Sheet1!$B$20</f>
        <v>5.5005000000000006</v>
      </c>
      <c r="Q33">
        <f>0.5*[1]Sheet1!$B$19+0.5*[1]Sheet1!$B$20</f>
        <v>5.5005000000000006</v>
      </c>
      <c r="S33">
        <f>0.5*[1]Sheet1!$F$19+0.5*[1]Sheet1!$F$20</f>
        <v>3.9145000000000003</v>
      </c>
      <c r="T33">
        <f>0.5*[1]Sheet1!$F$19+0.5*[1]Sheet1!$F$20</f>
        <v>3.9145000000000003</v>
      </c>
      <c r="U33">
        <f>0.5*[1]Sheet1!$H$19+0.5*[1]Sheet1!$H$20</f>
        <v>6.2759999999999998</v>
      </c>
      <c r="W33">
        <f>0.5*[1]Sheet1!$J$19+0.5*[1]Sheet1!$J$20</f>
        <v>6.7595000000000001</v>
      </c>
      <c r="X33">
        <f>0.5*[1]Sheet1!$J$19+0.5*[1]Sheet1!$J$20</f>
        <v>6.7595000000000001</v>
      </c>
      <c r="Y33">
        <f>0.5*[1]Sheet1!$L$19+0.5*[1]Sheet1!$L$20</f>
        <v>3.9320000000000004</v>
      </c>
    </row>
    <row r="34" spans="1:25" ht="17.25" x14ac:dyDescent="0.2">
      <c r="A34" t="s">
        <v>4</v>
      </c>
      <c r="B34">
        <f>0.5*3.624+0.5*4.549</f>
        <v>4.0865</v>
      </c>
      <c r="C34">
        <f t="shared" ref="C34:D34" si="7">0.5*3.624+0.5*4.549</f>
        <v>4.0865</v>
      </c>
      <c r="D34">
        <f t="shared" si="7"/>
        <v>4.0865</v>
      </c>
      <c r="F34">
        <f>0.5*[1]Sheet1!$F$4+0.5*[1]Sheet1!$F$14</f>
        <v>2.895</v>
      </c>
      <c r="G34">
        <f>0.5*[1]Sheet1!$F$4+0.5*[1]Sheet1!$F$14</f>
        <v>2.895</v>
      </c>
      <c r="H34">
        <f>0.5*[1]Sheet1!$H$4+0.5*[1]Sheet1!$H$14</f>
        <v>4.7080000000000002</v>
      </c>
      <c r="J34">
        <f>0.5*[1]Sheet1!$J$4+0.5*[1]Sheet1!$J$14</f>
        <v>5.0024999999999995</v>
      </c>
      <c r="K34">
        <f>0.5*[1]Sheet1!$J$4+0.5*[1]Sheet1!$J$14</f>
        <v>5.0024999999999995</v>
      </c>
      <c r="L34">
        <f>0.5*[1]Sheet1!$L$4+0.5*[1]Sheet1!$L$14</f>
        <v>2.8985000000000003</v>
      </c>
      <c r="N34" t="s">
        <v>37</v>
      </c>
      <c r="O34">
        <f>0.5*[1]Sheet1!$B$4+0.5*[1]Sheet1!$B$6</f>
        <v>4.2220000000000004</v>
      </c>
      <c r="P34">
        <f>0.5*[1]Sheet1!$B$4+0.5*[1]Sheet1!$B$6</f>
        <v>4.2220000000000004</v>
      </c>
      <c r="Q34">
        <f>0.5*[1]Sheet1!$B$4+0.5*[1]Sheet1!$B$6</f>
        <v>4.2220000000000004</v>
      </c>
      <c r="S34">
        <f>0.5*[1]Sheet1!$F$4+0.5*[1]Sheet1!$F$6</f>
        <v>2.9699999999999998</v>
      </c>
      <c r="T34">
        <f>0.5*[1]Sheet1!$F$4+0.5*[1]Sheet1!$F$6</f>
        <v>2.9699999999999998</v>
      </c>
      <c r="U34">
        <f>0.5*[1]Sheet1!$H$4+0.5*[1]Sheet1!$H$6</f>
        <v>4.9250000000000007</v>
      </c>
      <c r="W34">
        <f>0.5*[1]Sheet1!$J$4+0.5*[1]Sheet1!$J$6</f>
        <v>5.1624999999999996</v>
      </c>
      <c r="X34">
        <f>0.5*[1]Sheet1!$J$4+0.5*[1]Sheet1!$J$6</f>
        <v>5.1624999999999996</v>
      </c>
      <c r="Y34">
        <f>0.5*[1]Sheet1!$L$4+0.5*[1]Sheet1!$L$6</f>
        <v>2.9735</v>
      </c>
    </row>
    <row r="35" spans="1:25" ht="17.25" x14ac:dyDescent="0.2">
      <c r="A35" t="s">
        <v>5</v>
      </c>
      <c r="B35">
        <f>0.5*[1]Sheet1!$B$5+0.5*[1]Sheet1!$B$15</f>
        <v>5.0289999999999999</v>
      </c>
      <c r="C35">
        <f>0.5*[1]Sheet1!$B$5+0.5*[1]Sheet1!$B$15</f>
        <v>5.0289999999999999</v>
      </c>
      <c r="D35">
        <f>0.5*[1]Sheet1!$B$5+0.5*[1]Sheet1!$B$15</f>
        <v>5.0289999999999999</v>
      </c>
      <c r="F35">
        <f>0.5*[1]Sheet1!$F$5+0.5*[1]Sheet1!$F$15</f>
        <v>3.5620000000000003</v>
      </c>
      <c r="G35">
        <f>0.5*[1]Sheet1!$F$5+0.5*[1]Sheet1!$F$15</f>
        <v>3.5620000000000003</v>
      </c>
      <c r="H35">
        <f>0.5*[1]Sheet1!$H$5+0.5*[1]Sheet1!$H$15</f>
        <v>5.7949999999999999</v>
      </c>
      <c r="J35">
        <f>0.5*[1]Sheet1!$J$5+0.5*[1]Sheet1!$J$15</f>
        <v>6.1635</v>
      </c>
      <c r="K35">
        <f>0.5*[1]Sheet1!$J$5+0.5*[1]Sheet1!$J$15</f>
        <v>6.1635</v>
      </c>
      <c r="L35">
        <f>0.5*[1]Sheet1!$L$5+0.5*[1]Sheet1!$L$15</f>
        <v>3.5590000000000002</v>
      </c>
      <c r="N35" t="s">
        <v>38</v>
      </c>
      <c r="O35">
        <f>0.5*[1]Sheet1!$B$9+0.5*[1]Sheet1!$B$11</f>
        <v>5.0649999999999995</v>
      </c>
      <c r="P35">
        <f>0.5*[1]Sheet1!$B$9+0.5*[1]Sheet1!$B$11</f>
        <v>5.0649999999999995</v>
      </c>
      <c r="Q35">
        <f>0.5*[1]Sheet1!$B$9+0.5*[1]Sheet1!$B$11</f>
        <v>5.0649999999999995</v>
      </c>
      <c r="S35">
        <f>0.5*[1]Sheet1!$F$9+0.5*[1]Sheet1!$F$11</f>
        <v>3.5880000000000001</v>
      </c>
      <c r="T35">
        <f>0.5*[1]Sheet1!$F$9+0.5*[1]Sheet1!$F$11</f>
        <v>3.5880000000000001</v>
      </c>
      <c r="U35">
        <f>0.5*[1]Sheet1!$H$9+0.5*[1]Sheet1!$H$11</f>
        <v>5.8334999999999999</v>
      </c>
      <c r="W35">
        <f>0.5*[1]Sheet1!$J$9+0.5*[1]Sheet1!$J$11</f>
        <v>6.1505000000000001</v>
      </c>
      <c r="X35">
        <f>0.5*[1]Sheet1!$J$9+0.5*[1]Sheet1!$J$11</f>
        <v>6.1505000000000001</v>
      </c>
      <c r="Y35">
        <f>0.5*[1]Sheet1!$L$9+0.5*[1]Sheet1!$L$11</f>
        <v>3.5939999999999999</v>
      </c>
    </row>
    <row r="36" spans="1:25" ht="17.25" x14ac:dyDescent="0.2">
      <c r="A36" t="s">
        <v>6</v>
      </c>
      <c r="B36">
        <f>0.5*[1]Sheet1!$B$6+0.5*[1]Sheet1!$B$16</f>
        <v>5.2840000000000007</v>
      </c>
      <c r="C36">
        <f>0.5*[1]Sheet1!$B$6+0.5*[1]Sheet1!$B$16</f>
        <v>5.2840000000000007</v>
      </c>
      <c r="D36">
        <f>0.5*[1]Sheet1!$B$6+0.5*[1]Sheet1!$B$16</f>
        <v>5.2840000000000007</v>
      </c>
      <c r="F36">
        <f>0.5*[1]Sheet1!$F$6+0.5*[1]Sheet1!$F$16</f>
        <v>3.74</v>
      </c>
      <c r="G36">
        <f>0.5*[1]Sheet1!$F$6+0.5*[1]Sheet1!$F$16</f>
        <v>3.74</v>
      </c>
      <c r="H36">
        <f>0.5*[1]Sheet1!$H$6+0.5*[1]Sheet1!$H$16</f>
        <v>6.0940000000000003</v>
      </c>
      <c r="J36">
        <f>0.5*[1]Sheet1!$J$6+0.5*[1]Sheet1!$J$16</f>
        <v>6.4730000000000008</v>
      </c>
      <c r="K36">
        <f>0.5*[1]Sheet1!$J$6+0.5*[1]Sheet1!$J$16</f>
        <v>6.4730000000000008</v>
      </c>
      <c r="L36">
        <f>0.5*[1]Sheet1!$L$6+0.5*[1]Sheet1!$L$16</f>
        <v>3.7355</v>
      </c>
      <c r="N36" t="s">
        <v>36</v>
      </c>
      <c r="O36">
        <f>0.5*[1]Sheet1!$B$14+0.5*[1]Sheet1!$B$16</f>
        <v>5.1485000000000003</v>
      </c>
      <c r="P36">
        <f>0.5*[1]Sheet1!$B$14+0.5*[1]Sheet1!$B$16</f>
        <v>5.1485000000000003</v>
      </c>
      <c r="Q36">
        <f>0.5*[1]Sheet1!$B$14+0.5*[1]Sheet1!$B$16</f>
        <v>5.1485000000000003</v>
      </c>
      <c r="S36">
        <f>0.5*[1]Sheet1!$F$14+0.5*[1]Sheet1!$F$16</f>
        <v>3.665</v>
      </c>
      <c r="T36">
        <f>0.5*[1]Sheet1!$F$14+0.5*[1]Sheet1!$F$16</f>
        <v>3.665</v>
      </c>
      <c r="U36">
        <f>0.5*[1]Sheet1!$H$14+0.5*[1]Sheet1!$H$16</f>
        <v>5.8770000000000007</v>
      </c>
      <c r="W36">
        <f>0.5*[1]Sheet1!$J$14+0.5*[1]Sheet1!$J$16</f>
        <v>6.3130000000000006</v>
      </c>
      <c r="X36">
        <f>0.5*[1]Sheet1!$J$14+0.5*[1]Sheet1!$J$16</f>
        <v>6.3130000000000006</v>
      </c>
      <c r="Y36">
        <f>0.5*[1]Sheet1!$L$14+0.5*[1]Sheet1!$L$16</f>
        <v>3.6604999999999999</v>
      </c>
    </row>
    <row r="37" spans="1:25" ht="17.25" x14ac:dyDescent="0.2">
      <c r="A37" t="s">
        <v>7</v>
      </c>
      <c r="B37">
        <f>0.5*[1]Sheet1!$B$7+0.5*[1]Sheet1!$B$17</f>
        <v>5.7430000000000003</v>
      </c>
      <c r="C37">
        <f>0.5*[1]Sheet1!$B$7+0.5*[1]Sheet1!$B$17</f>
        <v>5.7430000000000003</v>
      </c>
      <c r="D37">
        <f>0.5*[1]Sheet1!$B$7+0.5*[1]Sheet1!$B$17</f>
        <v>5.7430000000000003</v>
      </c>
      <c r="F37">
        <f>0.5*[1]Sheet1!$F$7+0.5*[1]Sheet1!$F$17</f>
        <v>4.0594999999999999</v>
      </c>
      <c r="G37">
        <f>0.5*[1]Sheet1!$F$7+0.5*[1]Sheet1!$F$17</f>
        <v>4.0594999999999999</v>
      </c>
      <c r="H37">
        <f>0.5*[1]Sheet1!$H$7+0.5*[1]Sheet1!$H$17</f>
        <v>6.6475</v>
      </c>
      <c r="J37">
        <f>0.5*[1]Sheet1!$J$7+0.5*[1]Sheet1!$J$17</f>
        <v>7.0359999999999996</v>
      </c>
      <c r="K37">
        <f>0.5*[1]Sheet1!$J$7+0.5*[1]Sheet1!$J$17</f>
        <v>7.0359999999999996</v>
      </c>
      <c r="L37">
        <f>0.5*[1]Sheet1!$L$7+0.5*[1]Sheet1!$L$17</f>
        <v>4.0640000000000001</v>
      </c>
      <c r="N37" t="s">
        <v>39</v>
      </c>
      <c r="O37">
        <f>0.5*[1]Sheet1!$B$19+0.5*[1]Sheet1!$B$21</f>
        <v>5.6139999999999999</v>
      </c>
      <c r="P37">
        <f>0.5*[1]Sheet1!$B$19+0.5*[1]Sheet1!$B$21</f>
        <v>5.6139999999999999</v>
      </c>
      <c r="Q37">
        <f>0.5*[1]Sheet1!$B$19+0.5*[1]Sheet1!$B$21</f>
        <v>5.6139999999999999</v>
      </c>
      <c r="S37">
        <f>0.5*[1]Sheet1!$F$19+0.5*[1]Sheet1!$F$21</f>
        <v>3.9959999999999996</v>
      </c>
      <c r="T37">
        <f>0.5*[1]Sheet1!$F$19+0.5*[1]Sheet1!$F$21</f>
        <v>3.9959999999999996</v>
      </c>
      <c r="U37">
        <f>0.5*[1]Sheet1!$H$19+0.5*[1]Sheet1!$H$21</f>
        <v>6.407</v>
      </c>
      <c r="W37">
        <f>0.5*[1]Sheet1!$J$19+0.5*[1]Sheet1!$J$21</f>
        <v>6.8915000000000006</v>
      </c>
      <c r="X37">
        <f>0.5*[1]Sheet1!$J$19+0.5*[1]Sheet1!$J$21</f>
        <v>6.8915000000000006</v>
      </c>
      <c r="Y37">
        <f>0.5*[1]Sheet1!$L$19+0.5*[1]Sheet1!$L$21</f>
        <v>4.0054999999999996</v>
      </c>
    </row>
    <row r="38" spans="1:25" ht="17.25" x14ac:dyDescent="0.2">
      <c r="A38" t="s">
        <v>8</v>
      </c>
      <c r="B38">
        <f>0.5*[1]Sheet1!$B$4+0.5*[1]Sheet1!$B$19</f>
        <v>4.3345000000000002</v>
      </c>
      <c r="C38">
        <f>0.5*[1]Sheet1!$B$4+0.5*[1]Sheet1!$B$19</f>
        <v>4.3345000000000002</v>
      </c>
      <c r="D38">
        <f>0.5*[1]Sheet1!$B$4+0.5*[1]Sheet1!$B$19</f>
        <v>4.3345000000000002</v>
      </c>
      <c r="F38">
        <f>0.5*[1]Sheet1!$F$4+0.5*[1]Sheet1!$F$19</f>
        <v>3.0714999999999999</v>
      </c>
      <c r="G38">
        <f>0.5*[1]Sheet1!$F$4+0.5*[1]Sheet1!$F$19</f>
        <v>3.0714999999999999</v>
      </c>
      <c r="H38">
        <f>0.5*[1]Sheet1!$H$4+0.5*[1]Sheet1!$H$19</f>
        <v>4.9904999999999999</v>
      </c>
      <c r="J38">
        <f>0.5*[1]Sheet1!$J$4+0.5*[1]Sheet1!$J$19</f>
        <v>5.3100000000000005</v>
      </c>
      <c r="K38">
        <f>0.5*[1]Sheet1!$J$4+0.5*[1]Sheet1!$J$19</f>
        <v>5.3100000000000005</v>
      </c>
      <c r="L38">
        <f>0.5*[1]Sheet1!$L$4+0.5*[1]Sheet1!$L$19</f>
        <v>3.0845000000000002</v>
      </c>
      <c r="N38" t="s">
        <v>40</v>
      </c>
      <c r="O38">
        <f>0.5*[1]Sheet1!$B$4+0.5*[1]Sheet1!$B$7</f>
        <v>4.4485000000000001</v>
      </c>
      <c r="P38">
        <f>0.5*[1]Sheet1!$B$4+0.5*[1]Sheet1!$B$7</f>
        <v>4.4485000000000001</v>
      </c>
      <c r="Q38">
        <f>0.5*[1]Sheet1!$B$4+0.5*[1]Sheet1!$B$7</f>
        <v>4.4485000000000001</v>
      </c>
      <c r="S38">
        <f>0.5*[1]Sheet1!$F$4+0.5*[1]Sheet1!$F$7</f>
        <v>3.1239999999999997</v>
      </c>
      <c r="T38">
        <f>0.5*[1]Sheet1!$F$4+0.5*[1]Sheet1!$F$7</f>
        <v>3.1239999999999997</v>
      </c>
      <c r="U38">
        <f>0.5*[1]Sheet1!$H$4+0.5*[1]Sheet1!$H$7</f>
        <v>5.2134999999999998</v>
      </c>
      <c r="W38">
        <f>0.5*[1]Sheet1!$J$4+0.5*[1]Sheet1!$J$7</f>
        <v>5.4420000000000002</v>
      </c>
      <c r="X38">
        <f>0.5*[1]Sheet1!$J$4+0.5*[1]Sheet1!$J$7</f>
        <v>5.4420000000000002</v>
      </c>
      <c r="Y38">
        <f>0.5*[1]Sheet1!$L$4+0.5*[1]Sheet1!$L$7</f>
        <v>3.1385000000000001</v>
      </c>
    </row>
    <row r="39" spans="1:25" ht="17.25" x14ac:dyDescent="0.2">
      <c r="A39" t="s">
        <v>9</v>
      </c>
      <c r="B39">
        <f>0.5*[1]Sheet1!$B$5+0.5*[1]Sheet1!$B$20</f>
        <v>5.2539999999999996</v>
      </c>
      <c r="C39">
        <f>0.5*[1]Sheet1!$B$5+0.5*[1]Sheet1!$B$20</f>
        <v>5.2539999999999996</v>
      </c>
      <c r="D39">
        <f>0.5*[1]Sheet1!$B$5+0.5*[1]Sheet1!$B$20</f>
        <v>5.2539999999999996</v>
      </c>
      <c r="F39">
        <f>0.5*[1]Sheet1!$F$5+0.5*[1]Sheet1!$F$20</f>
        <v>3.7220000000000004</v>
      </c>
      <c r="G39">
        <f>0.5*[1]Sheet1!$F$5+0.5*[1]Sheet1!$F$20</f>
        <v>3.7220000000000004</v>
      </c>
      <c r="H39">
        <f>0.5*[1]Sheet1!$H$5+0.5*[1]Sheet1!$H$20</f>
        <v>6.0510000000000002</v>
      </c>
      <c r="J39">
        <f>0.5*[1]Sheet1!$J$5+0.5*[1]Sheet1!$J$20</f>
        <v>6.4450000000000003</v>
      </c>
      <c r="K39">
        <f>0.5*[1]Sheet1!$J$5+0.5*[1]Sheet1!$J$20</f>
        <v>6.4450000000000003</v>
      </c>
      <c r="L39">
        <f>0.5*[1]Sheet1!$L$5+0.5*[1]Sheet1!$L$20</f>
        <v>3.7250000000000005</v>
      </c>
      <c r="N39" t="s">
        <v>41</v>
      </c>
      <c r="O39">
        <f>0.5*[1]Sheet1!$B$9+0.5*[1]Sheet1!$B$12</f>
        <v>5.3140000000000001</v>
      </c>
      <c r="P39">
        <f>0.5*[1]Sheet1!$B$9+0.5*[1]Sheet1!$B$12</f>
        <v>5.3140000000000001</v>
      </c>
      <c r="Q39">
        <f>0.5*[1]Sheet1!$B$9+0.5*[1]Sheet1!$B$12</f>
        <v>5.3140000000000001</v>
      </c>
      <c r="S39">
        <f>0.5*[1]Sheet1!$F$9+0.5*[1]Sheet1!$F$12</f>
        <v>3.7650000000000001</v>
      </c>
      <c r="T39">
        <f>0.5*[1]Sheet1!$F$9+0.5*[1]Sheet1!$F$12</f>
        <v>3.7650000000000001</v>
      </c>
      <c r="U39">
        <f>0.5*[1]Sheet1!$H$9+0.5*[1]Sheet1!$H$12</f>
        <v>6.12</v>
      </c>
      <c r="W39">
        <f>0.5*[1]Sheet1!$J$9+0.5*[1]Sheet1!$J$12</f>
        <v>6.4645000000000001</v>
      </c>
      <c r="X39">
        <f>0.5*[1]Sheet1!$J$9+0.5*[1]Sheet1!$J$12</f>
        <v>6.4645000000000001</v>
      </c>
      <c r="Y39">
        <f>0.5*[1]Sheet1!$L$9+0.5*[1]Sheet1!$L$12</f>
        <v>3.7680000000000002</v>
      </c>
    </row>
    <row r="40" spans="1:25" ht="17.25" x14ac:dyDescent="0.2">
      <c r="A40" t="s">
        <v>10</v>
      </c>
      <c r="B40">
        <f>0.5*[1]Sheet1!$B$6+0.5*[1]Sheet1!$B$21</f>
        <v>5.5015000000000001</v>
      </c>
      <c r="C40">
        <f>0.5*[1]Sheet1!$B$6+0.5*[1]Sheet1!$B$21</f>
        <v>5.5015000000000001</v>
      </c>
      <c r="D40">
        <f>0.5*[1]Sheet1!$B$6+0.5*[1]Sheet1!$B$21</f>
        <v>5.5015000000000001</v>
      </c>
      <c r="F40">
        <f>0.5*[1]Sheet1!$F$6+0.5*[1]Sheet1!$F$21</f>
        <v>3.8944999999999999</v>
      </c>
      <c r="G40">
        <f>0.5*[1]Sheet1!$F$6+0.5*[1]Sheet1!$F$21</f>
        <v>3.8944999999999999</v>
      </c>
      <c r="H40">
        <f>0.5*[1]Sheet1!$H$6+0.5*[1]Sheet1!$H$21</f>
        <v>6.3414999999999999</v>
      </c>
      <c r="J40">
        <f>0.5*[1]Sheet1!$J$6+0.5*[1]Sheet1!$J$21</f>
        <v>6.7439999999999998</v>
      </c>
      <c r="K40">
        <f>0.5*[1]Sheet1!$J$6+0.5*[1]Sheet1!$J$21</f>
        <v>6.7439999999999998</v>
      </c>
      <c r="L40">
        <f>0.5*[1]Sheet1!$L$6+0.5*[1]Sheet1!$L$21</f>
        <v>3.8944999999999999</v>
      </c>
      <c r="N40" t="s">
        <v>42</v>
      </c>
      <c r="O40">
        <f>0.5*[1]Sheet1!$B$14+0.5*[1]Sheet1!$B$17</f>
        <v>5.3810000000000002</v>
      </c>
      <c r="P40">
        <f>0.5*[1]Sheet1!$B$14+0.5*[1]Sheet1!$B$17</f>
        <v>5.3810000000000002</v>
      </c>
      <c r="Q40">
        <f>0.5*[1]Sheet1!$B$14+0.5*[1]Sheet1!$B$17</f>
        <v>5.3810000000000002</v>
      </c>
      <c r="S40">
        <f>0.5*[1]Sheet1!$F$14+0.5*[1]Sheet1!$F$17</f>
        <v>3.8304999999999998</v>
      </c>
      <c r="T40">
        <f>0.5*[1]Sheet1!$F$14+0.5*[1]Sheet1!$F$17</f>
        <v>3.8304999999999998</v>
      </c>
      <c r="U40">
        <f>0.5*[1]Sheet1!$H$14+0.5*[1]Sheet1!$H$17</f>
        <v>6.1419999999999995</v>
      </c>
      <c r="W40">
        <f>0.5*[1]Sheet1!$J$14+0.5*[1]Sheet1!$J$17</f>
        <v>6.5965000000000007</v>
      </c>
      <c r="X40">
        <f>0.5*[1]Sheet1!$J$14+0.5*[1]Sheet1!$J$17</f>
        <v>6.5965000000000007</v>
      </c>
      <c r="Y40">
        <f>0.5*[1]Sheet1!$L$14+0.5*[1]Sheet1!$L$17</f>
        <v>3.8239999999999998</v>
      </c>
    </row>
    <row r="41" spans="1:25" ht="17.25" x14ac:dyDescent="0.2">
      <c r="A41" t="s">
        <v>11</v>
      </c>
      <c r="B41">
        <f>0.5*[1]Sheet1!$B$7+0.5*[1]Sheet1!$B$22</f>
        <v>5.9524999999999997</v>
      </c>
      <c r="C41">
        <f>0.5*[1]Sheet1!$B$7+0.5*[1]Sheet1!$B$22</f>
        <v>5.9524999999999997</v>
      </c>
      <c r="D41">
        <f>0.5*[1]Sheet1!$B$7+0.5*[1]Sheet1!$B$22</f>
        <v>5.9524999999999997</v>
      </c>
      <c r="F41">
        <f>0.5*[1]Sheet1!$F$7+0.5*[1]Sheet1!$F$22</f>
        <v>4.2084999999999999</v>
      </c>
      <c r="G41">
        <f>0.5*[1]Sheet1!$F$7+0.5*[1]Sheet1!$F$22</f>
        <v>4.2084999999999999</v>
      </c>
      <c r="H41">
        <f>0.5*[1]Sheet1!$H$7+0.5*[1]Sheet1!$H$22</f>
        <v>6.8864999999999998</v>
      </c>
      <c r="J41">
        <f>0.5*[1]Sheet1!$J$7+0.5*[1]Sheet1!$J$22</f>
        <v>7.2939999999999996</v>
      </c>
      <c r="K41">
        <f>0.5*[1]Sheet1!$J$7+0.5*[1]Sheet1!$J$22</f>
        <v>7.2939999999999996</v>
      </c>
      <c r="L41">
        <f>0.5*[1]Sheet1!$L$7+0.5*[1]Sheet1!$L$22</f>
        <v>4.2145000000000001</v>
      </c>
      <c r="N41" t="s">
        <v>43</v>
      </c>
      <c r="O41">
        <f>0.5*[1]Sheet1!$B$19+0.5*[1]Sheet1!$B$22</f>
        <v>5.8384999999999998</v>
      </c>
      <c r="P41">
        <f>0.5*[1]Sheet1!$B$19+0.5*[1]Sheet1!$B$22</f>
        <v>5.8384999999999998</v>
      </c>
      <c r="Q41">
        <f>0.5*[1]Sheet1!$B$19+0.5*[1]Sheet1!$B$22</f>
        <v>5.8384999999999998</v>
      </c>
      <c r="S41">
        <f>0.5*[1]Sheet1!$F$19+0.5*[1]Sheet1!$F$22</f>
        <v>4.1559999999999997</v>
      </c>
      <c r="T41">
        <f>0.5*[1]Sheet1!$F$19+0.5*[1]Sheet1!$F$22</f>
        <v>4.1559999999999997</v>
      </c>
      <c r="U41">
        <f>0.5*[1]Sheet1!$H$19+0.5*[1]Sheet1!$H$22</f>
        <v>6.6635</v>
      </c>
      <c r="W41">
        <f>0.5*[1]Sheet1!$J$19+0.5*[1]Sheet1!$J$22</f>
        <v>7.1619999999999999</v>
      </c>
      <c r="X41">
        <f>0.5*[1]Sheet1!$J$19+0.5*[1]Sheet1!$J$22</f>
        <v>7.1619999999999999</v>
      </c>
      <c r="Y41">
        <f>0.5*[1]Sheet1!$L$19+0.5*[1]Sheet1!$L$22</f>
        <v>4.1604999999999999</v>
      </c>
    </row>
    <row r="42" spans="1:25" ht="17.25" x14ac:dyDescent="0.2">
      <c r="A42" t="s">
        <v>18</v>
      </c>
      <c r="B42">
        <f>0.5*[1]Sheet1!$B$9+0.5*[1]Sheet1!$B$14</f>
        <v>4.4755000000000003</v>
      </c>
      <c r="C42">
        <f>0.5*[1]Sheet1!$B$9+0.5*[1]Sheet1!$B$14</f>
        <v>4.4755000000000003</v>
      </c>
      <c r="D42">
        <f>0.5*[1]Sheet1!$B$9+0.5*[1]Sheet1!$B$14</f>
        <v>4.4755000000000003</v>
      </c>
      <c r="F42">
        <f>0.5*[1]Sheet1!$F$9+0.5*[1]Sheet1!$F$14</f>
        <v>3.1829999999999998</v>
      </c>
      <c r="G42">
        <f>0.5*[1]Sheet1!$F$9+0.5*[1]Sheet1!$F$14</f>
        <v>3.1829999999999998</v>
      </c>
      <c r="H42">
        <f>0.5*[1]Sheet1!$H$9+0.5*[1]Sheet1!$H$14</f>
        <v>5.1035000000000004</v>
      </c>
      <c r="J42">
        <f>0.5*[1]Sheet1!$J$9+0.5*[1]Sheet1!$J$14</f>
        <v>5.4535</v>
      </c>
      <c r="K42">
        <f>0.5*[1]Sheet1!$J$9+0.5*[1]Sheet1!$J$14</f>
        <v>5.4535</v>
      </c>
      <c r="L42">
        <f>0.5*[1]Sheet1!$L$9+0.5*[1]Sheet1!$L$14</f>
        <v>3.1829999999999998</v>
      </c>
      <c r="N42" t="s">
        <v>44</v>
      </c>
      <c r="O42">
        <f>0.5*[1]Sheet1!$B$5+0.5*[1]Sheet1!$B$6</f>
        <v>4.6859999999999999</v>
      </c>
      <c r="P42">
        <f>0.5*[1]Sheet1!$B$5+0.5*[1]Sheet1!$B$6</f>
        <v>4.6859999999999999</v>
      </c>
      <c r="Q42">
        <f>0.5*[1]Sheet1!$B$5+0.5*[1]Sheet1!$B$6</f>
        <v>4.6859999999999999</v>
      </c>
      <c r="S42">
        <f>0.5*[1]Sheet1!$F$5+0.5*[1]Sheet1!$F$6</f>
        <v>3.2949999999999999</v>
      </c>
      <c r="T42">
        <f>0.5*[1]Sheet1!$F$5+0.5*[1]Sheet1!$F$6</f>
        <v>3.2949999999999999</v>
      </c>
      <c r="U42">
        <f>0.5*[1]Sheet1!$H$5+0.5*[1]Sheet1!$H$6</f>
        <v>5.4634999999999998</v>
      </c>
      <c r="W42">
        <f>0.5*[1]Sheet1!$J$5+0.5*[1]Sheet1!$J$6</f>
        <v>5.7330000000000005</v>
      </c>
      <c r="X42">
        <f>0.5*[1]Sheet1!$J$5+0.5*[1]Sheet1!$J$6</f>
        <v>5.7330000000000005</v>
      </c>
      <c r="Y42">
        <f>0.5*[1]Sheet1!$L$5+0.5*[1]Sheet1!$L$6</f>
        <v>3.3</v>
      </c>
    </row>
    <row r="43" spans="1:25" ht="17.25" x14ac:dyDescent="0.2">
      <c r="A43" t="s">
        <v>19</v>
      </c>
      <c r="B43">
        <f>0.5*[1]Sheet1!$B$10+0.5*[1]Sheet1!$B$15</f>
        <v>5.508</v>
      </c>
      <c r="C43">
        <f>0.5*[1]Sheet1!$B$10+0.5*[1]Sheet1!$B$15</f>
        <v>5.508</v>
      </c>
      <c r="D43">
        <f>0.5*[1]Sheet1!$B$10+0.5*[1]Sheet1!$B$15</f>
        <v>5.508</v>
      </c>
      <c r="F43">
        <f>0.5*[1]Sheet1!$F$10+0.5*[1]Sheet1!$F$15</f>
        <v>3.9050000000000002</v>
      </c>
      <c r="G43">
        <f>0.5*[1]Sheet1!$F$10+0.5*[1]Sheet1!$F$15</f>
        <v>3.9050000000000002</v>
      </c>
      <c r="H43">
        <f>0.5*[1]Sheet1!$H$10+0.5*[1]Sheet1!$H$15</f>
        <v>6.3369999999999997</v>
      </c>
      <c r="J43">
        <f>0.5*[1]Sheet1!$J$10+0.5*[1]Sheet1!$J$15</f>
        <v>6.7240000000000002</v>
      </c>
      <c r="K43">
        <f>0.5*[1]Sheet1!$J$10+0.5*[1]Sheet1!$J$15</f>
        <v>6.7240000000000002</v>
      </c>
      <c r="L43">
        <f>0.5*[1]Sheet1!$L$10+0.5*[1]Sheet1!$L$15</f>
        <v>3.9125000000000001</v>
      </c>
      <c r="N43" t="s">
        <v>45</v>
      </c>
      <c r="O43">
        <f>0.5*[1]Sheet1!$B$10+0.5*[1]Sheet1!$B$11</f>
        <v>5.6189999999999998</v>
      </c>
      <c r="P43">
        <f>0.5*[1]Sheet1!$B$10+0.5*[1]Sheet1!$B$11</f>
        <v>5.6189999999999998</v>
      </c>
      <c r="Q43">
        <f>0.5*[1]Sheet1!$B$10+0.5*[1]Sheet1!$B$11</f>
        <v>5.6189999999999998</v>
      </c>
      <c r="S43">
        <f>0.5*[1]Sheet1!$F$10+0.5*[1]Sheet1!$F$11</f>
        <v>3.968</v>
      </c>
      <c r="T43">
        <f>0.5*[1]Sheet1!$F$10+0.5*[1]Sheet1!$F$11</f>
        <v>3.968</v>
      </c>
      <c r="U43">
        <f>0.5*[1]Sheet1!$H$10+0.5*[1]Sheet1!$H$11</f>
        <v>6.5184999999999995</v>
      </c>
      <c r="W43">
        <f>0.5*[1]Sheet1!$J$10+0.5*[1]Sheet1!$J$11</f>
        <v>6.8305000000000007</v>
      </c>
      <c r="X43">
        <f>0.5*[1]Sheet1!$J$10+0.5*[1]Sheet1!$J$11</f>
        <v>6.8305000000000007</v>
      </c>
      <c r="Y43">
        <f>0.5*[1]Sheet1!$L$10+0.5*[1]Sheet1!$L$11</f>
        <v>3.9894999999999996</v>
      </c>
    </row>
    <row r="44" spans="1:25" ht="17.25" x14ac:dyDescent="0.2">
      <c r="A44" t="s">
        <v>20</v>
      </c>
      <c r="B44">
        <f>0.5*[1]Sheet1!$B$11+0.5*[1]Sheet1!$B$16</f>
        <v>5.7379999999999995</v>
      </c>
      <c r="C44">
        <f>0.5*[1]Sheet1!$B$11+0.5*[1]Sheet1!$B$16</f>
        <v>5.7379999999999995</v>
      </c>
      <c r="D44">
        <f>0.5*[1]Sheet1!$B$11+0.5*[1]Sheet1!$B$16</f>
        <v>5.7379999999999995</v>
      </c>
      <c r="F44">
        <f>0.5*[1]Sheet1!$F$11+0.5*[1]Sheet1!$F$16</f>
        <v>4.07</v>
      </c>
      <c r="G44">
        <f>0.25*[1]Sheet1!$F$11+0.75*[1]Sheet1!$F$16</f>
        <v>4.0819999999999999</v>
      </c>
      <c r="H44">
        <f>0.25*[1]Sheet1!$H$11+0.75*[1]Sheet1!$H$16</f>
        <v>6.5860000000000003</v>
      </c>
      <c r="J44">
        <f>0.5*[1]Sheet1!$J$11+0.5*[1]Sheet1!$J$16</f>
        <v>7.01</v>
      </c>
      <c r="K44">
        <f>0.5*[1]Sheet1!$J$11+0.5*[1]Sheet1!$J$16</f>
        <v>7.01</v>
      </c>
      <c r="L44">
        <f>0.5*[1]Sheet1!$L$11+0.5*[1]Sheet1!$L$16</f>
        <v>4.0715000000000003</v>
      </c>
      <c r="N44" t="s">
        <v>46</v>
      </c>
      <c r="O44">
        <f>0.5*[1]Sheet1!$B$15+0.5*[1]Sheet1!$B$16</f>
        <v>5.6270000000000007</v>
      </c>
      <c r="P44">
        <f>0.5*[1]Sheet1!$B$15+0.5*[1]Sheet1!$B$16</f>
        <v>5.6270000000000007</v>
      </c>
      <c r="Q44">
        <f>0.5*[1]Sheet1!$B$15+0.5*[1]Sheet1!$B$16</f>
        <v>5.6270000000000007</v>
      </c>
      <c r="S44">
        <f>0.5*[1]Sheet1!$F$15+0.5*[1]Sheet1!$F$16</f>
        <v>4.0069999999999997</v>
      </c>
      <c r="T44">
        <f>0.5*[1]Sheet1!$F$15+0.5*[1]Sheet1!$F$16</f>
        <v>4.0069999999999997</v>
      </c>
      <c r="U44">
        <f>0.5*[1]Sheet1!$H$15+0.5*[1]Sheet1!$H$16</f>
        <v>6.4254999999999995</v>
      </c>
      <c r="W44">
        <f>0.5*[1]Sheet1!$J$15+0.5*[1]Sheet1!$J$16</f>
        <v>6.9035000000000002</v>
      </c>
      <c r="X44">
        <f>0.5*[1]Sheet1!$J$15+0.5*[1]Sheet1!$J$16</f>
        <v>6.9035000000000002</v>
      </c>
      <c r="Y44">
        <f>0.5*[1]Sheet1!$L$15+0.5*[1]Sheet1!$L$16</f>
        <v>3.9945000000000004</v>
      </c>
    </row>
    <row r="45" spans="1:25" ht="17.25" x14ac:dyDescent="0.2">
      <c r="A45" t="s">
        <v>21</v>
      </c>
      <c r="B45">
        <f>0.5*[1]Sheet1!$B$12+0.5*[1]Sheet1!$B$17</f>
        <v>6.2195</v>
      </c>
      <c r="C45">
        <f>0.5*[1]Sheet1!$B$12+0.5*[1]Sheet1!$B$17</f>
        <v>6.2195</v>
      </c>
      <c r="D45">
        <f>0.5*[1]Sheet1!$B$12+0.5*[1]Sheet1!$B$17</f>
        <v>6.2195</v>
      </c>
      <c r="F45">
        <f>0.5*[1]Sheet1!$F$12+0.5*[1]Sheet1!$F$17</f>
        <v>4.4124999999999996</v>
      </c>
      <c r="G45">
        <f>0.5*[1]Sheet1!$F$12+0.5*[1]Sheet1!$F$17</f>
        <v>4.4124999999999996</v>
      </c>
      <c r="H45">
        <f>0.5*[1]Sheet1!$H$12+0.5*[1]Sheet1!$H$17</f>
        <v>7.1585000000000001</v>
      </c>
      <c r="J45">
        <f>0.5*[1]Sheet1!$J$12+0.5*[1]Sheet1!$J$17</f>
        <v>7.6074999999999999</v>
      </c>
      <c r="K45">
        <f>0.5*[1]Sheet1!$J$12+0.5*[1]Sheet1!$J$17</f>
        <v>7.6074999999999999</v>
      </c>
      <c r="L45">
        <f>0.5*[1]Sheet1!$L$12+0.5*[1]Sheet1!$L$17</f>
        <v>4.4090000000000007</v>
      </c>
      <c r="N45" t="s">
        <v>47</v>
      </c>
      <c r="O45">
        <f>0.5*[1]Sheet1!$B$20+0.5*[1]Sheet1!$B$21</f>
        <v>6.0694999999999997</v>
      </c>
      <c r="P45">
        <f>0.5*[1]Sheet1!$B$20+0.5*[1]Sheet1!$B$21</f>
        <v>6.0694999999999997</v>
      </c>
      <c r="Q45">
        <f>0.5*[1]Sheet1!$B$20+0.5*[1]Sheet1!$B$21</f>
        <v>6.0694999999999997</v>
      </c>
      <c r="S45">
        <f>0.5*[1]Sheet1!$F$20+0.5*[1]Sheet1!$F$21</f>
        <v>4.3215000000000003</v>
      </c>
      <c r="T45">
        <f>0.5*[1]Sheet1!$F$20+0.5*[1]Sheet1!$F$21</f>
        <v>4.3215000000000003</v>
      </c>
      <c r="U45">
        <f>0.5*[1]Sheet1!$H$20+0.5*[1]Sheet1!$H$21</f>
        <v>6.9290000000000003</v>
      </c>
      <c r="W45">
        <f>0.5*[1]Sheet1!$J$20+0.5*[1]Sheet1!$J$21</f>
        <v>7.4559999999999995</v>
      </c>
      <c r="X45">
        <f>0.5*[1]Sheet1!$J$20+0.5*[1]Sheet1!$J$21</f>
        <v>7.4559999999999995</v>
      </c>
      <c r="Y45">
        <f>0.5*[1]Sheet1!$L$20+0.5*[1]Sheet1!$L$21</f>
        <v>4.3194999999999997</v>
      </c>
    </row>
    <row r="46" spans="1:25" ht="17.25" x14ac:dyDescent="0.2">
      <c r="A46" t="s">
        <v>22</v>
      </c>
      <c r="B46">
        <f>0.5*[1]Sheet1!$B$9+0.5*[1]Sheet1!$B$19</f>
        <v>4.7234999999999996</v>
      </c>
      <c r="C46">
        <f>0.5*[1]Sheet1!$B$9+0.5*[1]Sheet1!$B$19</f>
        <v>4.7234999999999996</v>
      </c>
      <c r="D46">
        <f>0.5*[1]Sheet1!$B$9+0.5*[1]Sheet1!$B$19</f>
        <v>4.7234999999999996</v>
      </c>
      <c r="F46">
        <f>0.5*[1]Sheet1!$F$9+0.5*[1]Sheet1!$F$19</f>
        <v>3.3594999999999997</v>
      </c>
      <c r="G46">
        <f>0.5*[1]Sheet1!$F$9+0.5*[1]Sheet1!$F$19</f>
        <v>3.3594999999999997</v>
      </c>
      <c r="H46">
        <f>0.5*[1]Sheet1!$H$9+0.5*[1]Sheet1!$H$19</f>
        <v>5.3859999999999992</v>
      </c>
      <c r="J46">
        <f>0.5*[1]Sheet1!$J$9+0.5*[1]Sheet1!$J$19</f>
        <v>5.7610000000000001</v>
      </c>
      <c r="K46">
        <f>0.5*[1]Sheet1!$J$9+0.5*[1]Sheet1!$J$19</f>
        <v>5.7610000000000001</v>
      </c>
      <c r="L46">
        <f>0.5*[1]Sheet1!$L$9+0.5*[1]Sheet1!$L$19</f>
        <v>3.3689999999999998</v>
      </c>
      <c r="N46" t="s">
        <v>48</v>
      </c>
      <c r="O46">
        <f>0.5*[1]Sheet1!$B$5+0.5*[1]Sheet1!$B$7</f>
        <v>4.9124999999999996</v>
      </c>
      <c r="P46">
        <f>0.5*[1]Sheet1!$B$5+0.5*[1]Sheet1!$B$7</f>
        <v>4.9124999999999996</v>
      </c>
      <c r="Q46">
        <f>0.5*[1]Sheet1!$B$5+0.5*[1]Sheet1!$B$7</f>
        <v>4.9124999999999996</v>
      </c>
      <c r="S46">
        <f>0.5*[1]Sheet1!$F$5+0.5*[1]Sheet1!$F$7</f>
        <v>3.4489999999999998</v>
      </c>
      <c r="T46">
        <f>0.5*[1]Sheet1!$F$5+0.5*[1]Sheet1!$F$7</f>
        <v>3.4489999999999998</v>
      </c>
      <c r="U46">
        <f>0.5*[1]Sheet1!$H$5+0.5*[1]Sheet1!$H$7</f>
        <v>5.7520000000000007</v>
      </c>
      <c r="W46">
        <f>0.5*[1]Sheet1!$J$5+0.5*[1]Sheet1!$J$7</f>
        <v>6.0124999999999993</v>
      </c>
      <c r="X46">
        <f>0.5*[1]Sheet1!$J$5+0.5*[1]Sheet1!$J$7</f>
        <v>6.0124999999999993</v>
      </c>
      <c r="Y46">
        <f>0.5*[1]Sheet1!$L$5+0.5*[1]Sheet1!$L$7</f>
        <v>3.4649999999999999</v>
      </c>
    </row>
    <row r="47" spans="1:25" ht="17.25" x14ac:dyDescent="0.2">
      <c r="A47" t="s">
        <v>23</v>
      </c>
      <c r="B47">
        <f>0.5*[1]Sheet1!$B$10+0.5*[1]Sheet1!$B$20</f>
        <v>5.7330000000000005</v>
      </c>
      <c r="C47">
        <f>0.5*[1]Sheet1!$B$10+0.5*[1]Sheet1!$B$20</f>
        <v>5.7330000000000005</v>
      </c>
      <c r="D47">
        <f>0.5*[1]Sheet1!$B$10+0.5*[1]Sheet1!$B$20</f>
        <v>5.7330000000000005</v>
      </c>
      <c r="F47">
        <f>0.5*[1]Sheet1!$F$10+0.5*[1]Sheet1!$F$20</f>
        <v>4.0650000000000004</v>
      </c>
      <c r="G47">
        <f>0.5*[1]Sheet1!$F$10+0.5*[1]Sheet1!$F$20</f>
        <v>4.0650000000000004</v>
      </c>
      <c r="H47">
        <f>0.5*[1]Sheet1!$H$10+0.5*[1]Sheet1!$H$20</f>
        <v>6.593</v>
      </c>
      <c r="J47">
        <f>0.5*[1]Sheet1!$J$10+0.5*[1]Sheet1!$J$20</f>
        <v>7.0054999999999996</v>
      </c>
      <c r="K47">
        <f>0.5*[1]Sheet1!$J$10+0.5*[1]Sheet1!$J$20</f>
        <v>7.0054999999999996</v>
      </c>
      <c r="L47">
        <f>0.5*[1]Sheet1!$L$10+0.5*[1]Sheet1!$L$20</f>
        <v>4.0785</v>
      </c>
      <c r="N47" t="s">
        <v>49</v>
      </c>
      <c r="O47">
        <f>0.5*[1]Sheet1!$B$10+0.5*[1]Sheet1!$B$12</f>
        <v>5.8680000000000003</v>
      </c>
      <c r="P47">
        <f>0.5*[1]Sheet1!$B$10+0.5*[1]Sheet1!$B$12</f>
        <v>5.8680000000000003</v>
      </c>
      <c r="Q47">
        <f>0.5*[1]Sheet1!$B$10+0.5*[1]Sheet1!$B$12</f>
        <v>5.8680000000000003</v>
      </c>
      <c r="S47">
        <f>0.5*[1]Sheet1!$F$10+0.5*[1]Sheet1!$F$12</f>
        <v>4.1450000000000005</v>
      </c>
      <c r="T47">
        <f>0.5*[1]Sheet1!$F$10+0.5*[1]Sheet1!$F$12</f>
        <v>4.1450000000000005</v>
      </c>
      <c r="U47">
        <f>0.5*[1]Sheet1!$H$10+0.5*[1]Sheet1!$H$12</f>
        <v>6.8049999999999997</v>
      </c>
      <c r="W47">
        <f>0.5*[1]Sheet1!$J$10+0.5*[1]Sheet1!$J$12</f>
        <v>7.1445000000000007</v>
      </c>
      <c r="X47">
        <f>0.5*[1]Sheet1!$J$10+0.5*[1]Sheet1!$J$12</f>
        <v>7.1445000000000007</v>
      </c>
      <c r="Y47">
        <f>0.5*[1]Sheet1!$L$10+0.5*[1]Sheet1!$L$12</f>
        <v>4.1635</v>
      </c>
    </row>
    <row r="48" spans="1:25" ht="17.25" x14ac:dyDescent="0.2">
      <c r="A48" t="s">
        <v>24</v>
      </c>
      <c r="B48">
        <f>0.5*[1]Sheet1!$B$11+0.5*[1]Sheet1!$B$21</f>
        <v>5.9554999999999998</v>
      </c>
      <c r="C48">
        <f>0.5*[1]Sheet1!$B$11+0.5*[1]Sheet1!$B$21</f>
        <v>5.9554999999999998</v>
      </c>
      <c r="D48">
        <f>0.5*[1]Sheet1!$B$11+0.5*[1]Sheet1!$B$21</f>
        <v>5.9554999999999998</v>
      </c>
      <c r="F48">
        <f>0.5*[1]Sheet1!$F$11+0.5*[1]Sheet1!$F$21</f>
        <v>4.2244999999999999</v>
      </c>
      <c r="G48">
        <f>0.5*[1]Sheet1!$F$11+0.5*[1]Sheet1!$F$21</f>
        <v>4.2244999999999999</v>
      </c>
      <c r="H48">
        <f>0.5*[1]Sheet1!$H$11+0.5*[1]Sheet1!$H$21</f>
        <v>6.8544999999999998</v>
      </c>
      <c r="J48">
        <f>0.5*[1]Sheet1!$J$11+0.5*[1]Sheet1!$J$21</f>
        <v>7.2810000000000006</v>
      </c>
      <c r="K48">
        <f>0.5*[1]Sheet1!$J$11+0.5*[1]Sheet1!$J$21</f>
        <v>7.2810000000000006</v>
      </c>
      <c r="L48">
        <f>0.5*[1]Sheet1!$L$11+0.5*[1]Sheet1!$L$21</f>
        <v>4.2304999999999993</v>
      </c>
      <c r="N48" t="s">
        <v>50</v>
      </c>
      <c r="O48">
        <f>0.5*[1]Sheet1!$B$15+0.5*[1]Sheet1!$B$17</f>
        <v>5.8595000000000006</v>
      </c>
      <c r="P48">
        <f>0.5*[1]Sheet1!$B$15+0.5*[1]Sheet1!$B$17</f>
        <v>5.8595000000000006</v>
      </c>
      <c r="Q48">
        <f>0.5*[1]Sheet1!$B$15+0.5*[1]Sheet1!$B$17</f>
        <v>5.8595000000000006</v>
      </c>
      <c r="S48">
        <f>0.5*[1]Sheet1!$F$15+0.5*[1]Sheet1!$F$16</f>
        <v>4.0069999999999997</v>
      </c>
      <c r="T48">
        <f>0.5*[1]Sheet1!$F$15+0.5*[1]Sheet1!$F$16</f>
        <v>4.0069999999999997</v>
      </c>
      <c r="U48">
        <f>0.5*[1]Sheet1!$H$15+0.5*[1]Sheet1!$H$17</f>
        <v>6.6905000000000001</v>
      </c>
      <c r="W48">
        <f>0.5*[1]Sheet1!$J$15+0.5*[1]Sheet1!$J$17</f>
        <v>7.1870000000000003</v>
      </c>
      <c r="X48">
        <f>0.5*[1]Sheet1!$J$15+0.5*[1]Sheet1!$J$17</f>
        <v>7.1870000000000003</v>
      </c>
      <c r="Y48">
        <f>0.5*[1]Sheet1!$L$15+0.5*[1]Sheet1!$L$17</f>
        <v>4.1580000000000004</v>
      </c>
    </row>
    <row r="49" spans="1:33" ht="17.25" x14ac:dyDescent="0.2">
      <c r="A49" t="s">
        <v>25</v>
      </c>
      <c r="B49">
        <f>0.5*[1]Sheet1!$B$12+0.5*[1]Sheet1!$B$22</f>
        <v>6.4290000000000003</v>
      </c>
      <c r="C49">
        <f>0.5*[1]Sheet1!$B$12+0.5*[1]Sheet1!$B$22</f>
        <v>6.4290000000000003</v>
      </c>
      <c r="D49">
        <f>0.5*[1]Sheet1!$B$12+0.5*[1]Sheet1!$B$22</f>
        <v>6.4290000000000003</v>
      </c>
      <c r="F49">
        <f>0.5*[1]Sheet1!$F$12+0.5*[1]Sheet1!$F$22</f>
        <v>4.5615000000000006</v>
      </c>
      <c r="G49">
        <f>0.5*[1]Sheet1!$F$12+0.5*[1]Sheet1!$F$22</f>
        <v>4.5615000000000006</v>
      </c>
      <c r="H49">
        <f>0.5*[1]Sheet1!$H$12+0.5*[1]Sheet1!$H$22</f>
        <v>7.3975000000000009</v>
      </c>
      <c r="J49">
        <f>0.5*[1]Sheet1!$J$12+0.5*[1]Sheet1!$J$22</f>
        <v>7.8654999999999999</v>
      </c>
      <c r="K49">
        <f>0.5*[1]Sheet1!$J$12+0.5*[1]Sheet1!$J$22</f>
        <v>7.8654999999999999</v>
      </c>
      <c r="L49">
        <f>0.5*[1]Sheet1!$L$12+0.5*[1]Sheet1!$L$22</f>
        <v>4.5594999999999999</v>
      </c>
      <c r="N49" t="s">
        <v>51</v>
      </c>
      <c r="O49">
        <f>0.5*[1]Sheet1!$B$20+0.5*[1]Sheet1!$B$22</f>
        <v>6.2940000000000005</v>
      </c>
      <c r="P49">
        <f>0.5*[1]Sheet1!$B$20+0.5*[1]Sheet1!$B$22</f>
        <v>6.2940000000000005</v>
      </c>
      <c r="Q49">
        <f>0.5*[1]Sheet1!$B$20+0.5*[1]Sheet1!$B$22</f>
        <v>6.2940000000000005</v>
      </c>
      <c r="S49">
        <f>0.5*[1]Sheet1!$F$20+0.5*[1]Sheet1!$F$21</f>
        <v>4.3215000000000003</v>
      </c>
      <c r="T49">
        <f>0.5*[1]Sheet1!$F$20+0.5*[1]Sheet1!$F$21</f>
        <v>4.3215000000000003</v>
      </c>
      <c r="U49">
        <f>0.5*[1]Sheet1!$H$20+0.5*[1]Sheet1!$H$22</f>
        <v>7.1855000000000002</v>
      </c>
      <c r="W49">
        <f>0.5*[1]Sheet1!$K$20+0.5*[1]Sheet1!$K$22</f>
        <v>7.7264999999999997</v>
      </c>
      <c r="X49">
        <f>0.5*[1]Sheet1!$K$20+0.5*[1]Sheet1!$K$22</f>
        <v>7.7264999999999997</v>
      </c>
      <c r="Y49">
        <f>0.5*[1]Sheet1!$L$20+0.5*[1]Sheet1!$L$22</f>
        <v>4.4745000000000008</v>
      </c>
    </row>
    <row r="50" spans="1:33" ht="17.25" x14ac:dyDescent="0.2">
      <c r="A50" t="s">
        <v>26</v>
      </c>
      <c r="B50">
        <f>0.5*[1]Sheet1!$B$14+0.5*[1]Sheet1!$B$19</f>
        <v>4.7970000000000006</v>
      </c>
      <c r="C50">
        <f>0.5*[1]Sheet1!$B$14+0.5*[1]Sheet1!$B$19</f>
        <v>4.7970000000000006</v>
      </c>
      <c r="D50">
        <f>0.5*[1]Sheet1!$B$14+0.5*[1]Sheet1!$B$19</f>
        <v>4.7970000000000006</v>
      </c>
      <c r="F50">
        <f>0.5*[1]Sheet1!$F$14+0.5*[1]Sheet1!$F$19</f>
        <v>3.4125000000000001</v>
      </c>
      <c r="G50">
        <f>0.5*[1]Sheet1!$F$14+0.5*[1]Sheet1!$F$19</f>
        <v>3.4125000000000001</v>
      </c>
      <c r="H50">
        <f>0.5*[1]Sheet1!$H$14+0.5*[1]Sheet1!$H$19</f>
        <v>5.4714999999999998</v>
      </c>
      <c r="J50">
        <f>0.5*[1]Sheet1!$J$14+0.5*[1]Sheet1!$J$19</f>
        <v>5.8875000000000002</v>
      </c>
      <c r="K50">
        <f>0.5*[1]Sheet1!$J$14+0.5*[1]Sheet1!$J$19</f>
        <v>5.8875000000000002</v>
      </c>
      <c r="L50">
        <f>0.5*[1]Sheet1!$L$14+0.5*[1]Sheet1!$L$19</f>
        <v>3.4319999999999999</v>
      </c>
      <c r="N50" t="s">
        <v>52</v>
      </c>
      <c r="O50">
        <f>0.5*[1]Sheet1!$B$6+0.5*[1]Sheet1!$B$7</f>
        <v>5.0465</v>
      </c>
      <c r="P50">
        <f>0.5*[1]Sheet1!$B$6+0.5*[1]Sheet1!$B$7</f>
        <v>5.0465</v>
      </c>
      <c r="Q50">
        <f>0.5*[1]Sheet1!$B$6+0.5*[1]Sheet1!$B$7</f>
        <v>5.0465</v>
      </c>
      <c r="S50">
        <f>0.5*[1]Sheet1!$F$6+0.5*[1]Sheet1!$F$7</f>
        <v>3.54</v>
      </c>
      <c r="T50">
        <f>0.5*[1]Sheet1!$F$6+0.5*[1]Sheet1!$F$7</f>
        <v>3.54</v>
      </c>
      <c r="U50">
        <f>0.5*[1]Sheet1!$H$6+0.5*[1]Sheet1!$H$7</f>
        <v>5.9115000000000002</v>
      </c>
      <c r="W50">
        <f>0.5*[1]Sheet1!$J$6+0.5*[1]Sheet1!$J$7</f>
        <v>6.1795</v>
      </c>
      <c r="X50">
        <f>0.5*[1]Sheet1!$J$6+0.5*[1]Sheet1!$J$7</f>
        <v>6.1795</v>
      </c>
      <c r="Y50">
        <f>0.5*[1]Sheet1!$L$6+0.5*[1]Sheet1!$L$7</f>
        <v>3.5609999999999999</v>
      </c>
    </row>
    <row r="51" spans="1:33" ht="17.25" x14ac:dyDescent="0.2">
      <c r="A51" t="s">
        <v>27</v>
      </c>
      <c r="B51">
        <f>0.5*[1]Sheet1!$B$15+0.5*[1]Sheet1!$B$20</f>
        <v>5.7309999999999999</v>
      </c>
      <c r="C51">
        <f>0.5*[1]Sheet1!$B$15+0.5*[1]Sheet1!$B$20</f>
        <v>5.7309999999999999</v>
      </c>
      <c r="D51">
        <f>0.5*[1]Sheet1!$B$15+0.5*[1]Sheet1!$B$20</f>
        <v>5.7309999999999999</v>
      </c>
      <c r="F51">
        <f>0.5*[1]Sheet1!$F$15+0.5*[1]Sheet1!$F$20</f>
        <v>4.08</v>
      </c>
      <c r="G51">
        <f>0.5*[1]Sheet1!$F$15+0.5*[1]Sheet1!$F$20</f>
        <v>4.08</v>
      </c>
      <c r="H51">
        <f>0.5*[1]Sheet1!$H$15+0.5*[1]Sheet1!$H$20</f>
        <v>6.5419999999999998</v>
      </c>
      <c r="J51">
        <f>0.5*[1]Sheet1!$J$15+0.5*[1]Sheet1!$J$20</f>
        <v>7.0425000000000004</v>
      </c>
      <c r="K51">
        <f>0.5*[1]Sheet1!$J$15+0.5*[1]Sheet1!$J$20</f>
        <v>7.0425000000000004</v>
      </c>
      <c r="L51">
        <f>0.5*[1]Sheet1!$L$15+0.5*[1]Sheet1!$L$20</f>
        <v>4.08</v>
      </c>
      <c r="N51" t="s">
        <v>53</v>
      </c>
      <c r="O51">
        <f>0.5*[1]Sheet1!$B$11+0.5*[1]Sheet1!$B$12</f>
        <v>5.9770000000000003</v>
      </c>
      <c r="P51">
        <f>0.5*[1]Sheet1!$B$11+0.5*[1]Sheet1!$B$12</f>
        <v>5.9770000000000003</v>
      </c>
      <c r="Q51">
        <f>0.5*[1]Sheet1!$B$11+0.5*[1]Sheet1!$B$12</f>
        <v>5.9770000000000003</v>
      </c>
      <c r="S51">
        <f>0.5*[1]Sheet1!$F$11+0.5*[1]Sheet1!$F$12</f>
        <v>4.2230000000000008</v>
      </c>
      <c r="T51">
        <f>0.5*[1]Sheet1!$F$11+0.5*[1]Sheet1!$F$12</f>
        <v>4.2230000000000008</v>
      </c>
      <c r="U51">
        <f>0.5*[1]Sheet1!$H$11+0.5*[1]Sheet1!$H$12</f>
        <v>6.9355000000000002</v>
      </c>
      <c r="W51">
        <f>0.5*[1]Sheet1!$J$11+0.5*[1]Sheet1!$J$12</f>
        <v>7.2880000000000003</v>
      </c>
      <c r="X51">
        <f>0.5*[1]Sheet1!$J$11+0.5*[1]Sheet1!$J$12</f>
        <v>7.2880000000000003</v>
      </c>
      <c r="Y51">
        <f>0.5*[1]Sheet1!$L$11+0.5*[1]Sheet1!$L$12</f>
        <v>4.242</v>
      </c>
    </row>
    <row r="52" spans="1:33" ht="17.25" x14ac:dyDescent="0.2">
      <c r="A52" t="s">
        <v>28</v>
      </c>
      <c r="B52">
        <f>0.5*[1]Sheet1!$B$16+0.5*[1]Sheet1!$B$21</f>
        <v>5.9655000000000005</v>
      </c>
      <c r="C52">
        <f>0.5*[1]Sheet1!$B$16+0.5*[1]Sheet1!$B$21</f>
        <v>5.9655000000000005</v>
      </c>
      <c r="D52">
        <f>0.5*[1]Sheet1!$B$16+0.5*[1]Sheet1!$B$21</f>
        <v>5.9655000000000005</v>
      </c>
      <c r="F52">
        <f>0.5*[1]Sheet1!$F$16+0.5*[1]Sheet1!$F$21</f>
        <v>4.2484999999999999</v>
      </c>
      <c r="G52">
        <f>0.5*[1]Sheet1!$F$16+0.5*[1]Sheet1!$F$21</f>
        <v>4.2484999999999999</v>
      </c>
      <c r="H52">
        <f>0.5*[1]Sheet1!$H$16+0.5*[1]Sheet1!$H$21</f>
        <v>6.8125</v>
      </c>
      <c r="J52">
        <f>0.5*[1]Sheet1!$J$16+0.5*[1]Sheet1!$J$21</f>
        <v>7.3170000000000002</v>
      </c>
      <c r="K52">
        <f>0.5*[1]Sheet1!$J$16+0.5*[1]Sheet1!$J$21</f>
        <v>7.3170000000000002</v>
      </c>
      <c r="L52">
        <f>0.5*[1]Sheet1!$L$16+0.5*[1]Sheet1!$L$21</f>
        <v>4.234</v>
      </c>
      <c r="N52" t="s">
        <v>54</v>
      </c>
      <c r="O52">
        <f>0.5*[1]Sheet1!$B$16+0.5*[1]Sheet1!$B$17</f>
        <v>5.9805000000000001</v>
      </c>
      <c r="P52">
        <f>0.5*[1]Sheet1!$B$16+0.5*[1]Sheet1!$B$17</f>
        <v>5.9805000000000001</v>
      </c>
      <c r="Q52">
        <f>0.5*[1]Sheet1!$B$16+0.5*[1]Sheet1!$B$17</f>
        <v>5.9805000000000001</v>
      </c>
      <c r="S52">
        <f>0.5*[1]Sheet1!$F$16+0.5*[1]Sheet1!$F$17</f>
        <v>4.2595000000000001</v>
      </c>
      <c r="T52">
        <f>0.5*[1]Sheet1!$F$16+0.5*[1]Sheet1!$F$17</f>
        <v>4.2595000000000001</v>
      </c>
      <c r="U52">
        <f>0.5*[1]Sheet1!$H$16+0.5*[1]Sheet1!$H$17</f>
        <v>6.83</v>
      </c>
      <c r="W52">
        <f>0.5*[1]Sheet1!$J$16+0.5*[1]Sheet1!$J$17</f>
        <v>7.3295000000000003</v>
      </c>
      <c r="X52">
        <f>0.5*[1]Sheet1!$J$16+0.5*[1]Sheet1!$J$17</f>
        <v>7.3295000000000003</v>
      </c>
      <c r="Y52">
        <f>0.5*[1]Sheet1!$L$16+0.5*[1]Sheet1!$L$17</f>
        <v>4.2385000000000002</v>
      </c>
    </row>
    <row r="53" spans="1:33" ht="17.25" x14ac:dyDescent="0.2">
      <c r="A53" t="s">
        <v>29</v>
      </c>
      <c r="B53">
        <f>0.5*[1]Sheet1!$B$17+0.5*[1]Sheet1!$B$22</f>
        <v>6.4224999999999994</v>
      </c>
      <c r="C53">
        <f>0.5*[1]Sheet1!$B$17+0.5*[1]Sheet1!$B$22</f>
        <v>6.4224999999999994</v>
      </c>
      <c r="D53">
        <f>0.5*[1]Sheet1!$B$17+0.5*[1]Sheet1!$B$22</f>
        <v>6.4224999999999994</v>
      </c>
      <c r="F53">
        <f>0.5*[1]Sheet1!$F$17+0.5*[1]Sheet1!$F$22</f>
        <v>4.5739999999999998</v>
      </c>
      <c r="G53">
        <f>0.5*[1]Sheet1!$F$17+0.5*[1]Sheet1!$F$22</f>
        <v>4.5739999999999998</v>
      </c>
      <c r="H53">
        <f>0.5*[1]Sheet1!$H$17+0.5*[1]Sheet1!$H$22</f>
        <v>7.3339999999999996</v>
      </c>
      <c r="J53">
        <f>0.5*[1]Sheet1!$J$17+0.5*[1]Sheet1!$J$22</f>
        <v>7.8710000000000004</v>
      </c>
      <c r="K53">
        <f>0.5*[1]Sheet1!$J$17+0.5*[1]Sheet1!$J$22</f>
        <v>7.8710000000000004</v>
      </c>
      <c r="L53">
        <f>0.5*[1]Sheet1!$L$17+0.5*[1]Sheet1!$L$22</f>
        <v>4.5525000000000002</v>
      </c>
      <c r="N53" t="s">
        <v>55</v>
      </c>
      <c r="O53">
        <f>0.5*[1]Sheet1!$B$21+0.5*[1]Sheet1!$B$22</f>
        <v>6.4074999999999998</v>
      </c>
      <c r="P53">
        <f>0.5*[1]Sheet1!$B$21+0.5*[1]Sheet1!$B$22</f>
        <v>6.4074999999999998</v>
      </c>
      <c r="Q53">
        <f>0.5*[1]Sheet1!$B$21+0.5*[1]Sheet1!$B$22</f>
        <v>6.4074999999999998</v>
      </c>
      <c r="S53">
        <f>0.5*[1]Sheet1!$F$21+0.5*[1]Sheet1!$F$22</f>
        <v>4.5629999999999997</v>
      </c>
      <c r="T53">
        <f>0.5*[1]Sheet1!$F$21+0.5*[1]Sheet1!$F$22</f>
        <v>4.5629999999999997</v>
      </c>
      <c r="U53">
        <f>0.5*[1]Sheet1!$H$21+0.5*[1]Sheet1!$H$22</f>
        <v>7.3164999999999996</v>
      </c>
      <c r="W53">
        <f>0.5*[1]Sheet1!$J$21+0.5*[1]Sheet1!$J$22</f>
        <v>7.8584999999999994</v>
      </c>
      <c r="X53">
        <f>0.5*[1]Sheet1!$J$21+0.5*[1]Sheet1!$J$22</f>
        <v>7.8584999999999994</v>
      </c>
      <c r="Y53">
        <f>0.5*[1]Sheet1!$L$21+0.5*[1]Sheet1!$L$22</f>
        <v>4.548</v>
      </c>
    </row>
    <row r="54" spans="1:33" ht="15" x14ac:dyDescent="0.2">
      <c r="B54" s="4" t="s">
        <v>12</v>
      </c>
      <c r="C54" s="4"/>
      <c r="D54" s="4"/>
      <c r="F54" s="4" t="s">
        <v>16</v>
      </c>
      <c r="G54" s="4"/>
      <c r="H54" s="4"/>
      <c r="J54" s="4" t="s">
        <v>17</v>
      </c>
      <c r="K54" s="4"/>
      <c r="L54" s="4"/>
      <c r="M54" s="1"/>
      <c r="N54" s="1"/>
      <c r="O54" s="4" t="s">
        <v>12</v>
      </c>
      <c r="P54" s="4"/>
      <c r="Q54" s="4"/>
      <c r="S54" s="4" t="s">
        <v>16</v>
      </c>
      <c r="T54" s="4"/>
      <c r="U54" s="4"/>
      <c r="W54" s="4" t="s">
        <v>17</v>
      </c>
      <c r="X54" s="4"/>
      <c r="Y54" s="4"/>
      <c r="Z54" s="1"/>
      <c r="AA54" s="1"/>
      <c r="AB54" s="1"/>
      <c r="AC54" s="1"/>
      <c r="AD54" s="1"/>
      <c r="AE54" s="1"/>
      <c r="AF54" s="1"/>
      <c r="AG54" s="1"/>
    </row>
    <row r="55" spans="1:33" ht="15" x14ac:dyDescent="0.2">
      <c r="A55" t="s">
        <v>58</v>
      </c>
      <c r="B55" s="1" t="s">
        <v>13</v>
      </c>
      <c r="C55" s="1" t="s">
        <v>14</v>
      </c>
      <c r="D55" s="1" t="s">
        <v>15</v>
      </c>
      <c r="F55" s="1" t="s">
        <v>13</v>
      </c>
      <c r="G55" s="1" t="s">
        <v>14</v>
      </c>
      <c r="H55" s="1" t="s">
        <v>15</v>
      </c>
      <c r="J55" s="1" t="s">
        <v>13</v>
      </c>
      <c r="K55" s="1" t="s">
        <v>14</v>
      </c>
      <c r="L55" s="1" t="s">
        <v>15</v>
      </c>
      <c r="M55" s="1"/>
      <c r="N55" s="1" t="s">
        <v>58</v>
      </c>
      <c r="O55" s="1" t="s">
        <v>13</v>
      </c>
      <c r="P55" s="1" t="s">
        <v>14</v>
      </c>
      <c r="Q55" s="1" t="s">
        <v>15</v>
      </c>
      <c r="S55" s="1" t="s">
        <v>13</v>
      </c>
      <c r="T55" s="1" t="s">
        <v>14</v>
      </c>
      <c r="U55" s="1" t="s">
        <v>15</v>
      </c>
      <c r="W55" s="1" t="s">
        <v>13</v>
      </c>
      <c r="X55" s="1" t="s">
        <v>14</v>
      </c>
      <c r="Y55" s="1" t="s">
        <v>15</v>
      </c>
      <c r="Z55" s="1"/>
      <c r="AA55" s="1"/>
      <c r="AB55" s="1"/>
      <c r="AC55" s="1"/>
      <c r="AD55" s="1"/>
      <c r="AE55" s="1"/>
      <c r="AF55" s="1"/>
      <c r="AG55" s="1"/>
    </row>
    <row r="56" spans="1:33" ht="17.25" x14ac:dyDescent="0.2">
      <c r="A56" t="s">
        <v>0</v>
      </c>
      <c r="B56">
        <f>0.75*3.624+0.25*4.402</f>
        <v>3.8185000000000002</v>
      </c>
      <c r="C56">
        <f t="shared" ref="C56:D56" si="8">0.75*3.624+0.25*4.402</f>
        <v>3.8185000000000002</v>
      </c>
      <c r="D56">
        <f t="shared" si="8"/>
        <v>3.8185000000000002</v>
      </c>
      <c r="F56">
        <f>0.75*[1]Sheet1!$F$4+0.25*[1]Sheet1!$F$9</f>
        <v>2.6979999999999995</v>
      </c>
      <c r="G56">
        <f>0.75*[1]Sheet1!$F$4+0.25*[1]Sheet1!$F$9</f>
        <v>2.6979999999999995</v>
      </c>
      <c r="H56">
        <f>0.75*[1]Sheet1!$H$4+0.25*[1]Sheet1!$H$9</f>
        <v>4.4247500000000004</v>
      </c>
      <c r="J56">
        <f>0.75*[1]Sheet1!$J$4+0.25*[1]Sheet1!$J$9</f>
        <v>4.6504999999999992</v>
      </c>
      <c r="K56">
        <f>0.75*[1]Sheet1!$J$4+0.25*[1]Sheet1!$J$9</f>
        <v>4.6504999999999992</v>
      </c>
      <c r="L56">
        <f>0.75*[1]Sheet1!$L$4+0.25*[1]Sheet1!$L$9</f>
        <v>2.6932499999999999</v>
      </c>
      <c r="N56" t="s">
        <v>32</v>
      </c>
      <c r="O56">
        <f>0.75*[1]Sheet1!$B$4+0.25*[1]Sheet1!$B$5</f>
        <v>3.8559999999999999</v>
      </c>
      <c r="P56">
        <f>0.75*[1]Sheet1!$B$4+0.25*[1]Sheet1!$B$5</f>
        <v>3.8559999999999999</v>
      </c>
      <c r="Q56">
        <f>0.75*[1]Sheet1!$B$4+0.25*[1]Sheet1!$B$5</f>
        <v>3.8559999999999999</v>
      </c>
      <c r="S56">
        <f>0.75*[1]Sheet1!$F$4+0.25*[1]Sheet1!$F$5</f>
        <v>2.7164999999999999</v>
      </c>
      <c r="T56">
        <f>0.75*[1]Sheet1!$F$4+0.25*[1]Sheet1!$F$5</f>
        <v>2.7164999999999999</v>
      </c>
      <c r="U56">
        <f>0.75*[1]Sheet1!$H$4+0.25*[1]Sheet1!$H$5</f>
        <v>4.4962499999999999</v>
      </c>
      <c r="W56">
        <f>0.75*[1]Sheet1!$J$4+0.25*[1]Sheet1!$J$5</f>
        <v>4.7102499999999994</v>
      </c>
      <c r="X56">
        <f>0.75*[1]Sheet1!$J$4+0.25*[1]Sheet1!$J$5</f>
        <v>4.7102499999999994</v>
      </c>
      <c r="Y56">
        <f>0.75*[1]Sheet1!$L$4+0.25*[1]Sheet1!$L$5</f>
        <v>2.7142500000000003</v>
      </c>
    </row>
    <row r="57" spans="1:33" ht="17.25" x14ac:dyDescent="0.2">
      <c r="A57" t="s">
        <v>1</v>
      </c>
      <c r="B57">
        <f>0.75*4.552+0.25*5.51</f>
        <v>4.7914999999999992</v>
      </c>
      <c r="C57">
        <f>0.75*4.552+0.25*5.51</f>
        <v>4.7914999999999992</v>
      </c>
      <c r="D57">
        <f>0.75*4.552+0.25*5.51</f>
        <v>4.7914999999999992</v>
      </c>
      <c r="F57">
        <f>0.75*[1]Sheet1!$F$5+0.25*[1]Sheet1!$F$10</f>
        <v>3.3755000000000002</v>
      </c>
      <c r="G57">
        <f>0.75*[1]Sheet1!$F$5+0.25*[1]Sheet1!$F$10</f>
        <v>3.3755000000000002</v>
      </c>
      <c r="H57">
        <f>0.75*[1]Sheet1!$H$5+0.25*[1]Sheet1!$H$10</f>
        <v>5.5750000000000002</v>
      </c>
      <c r="J57">
        <f>0.75*[1]Sheet1!$J$5+0.25*[1]Sheet1!$J$10</f>
        <v>5.8462500000000004</v>
      </c>
      <c r="K57">
        <f>0.75*[1]Sheet1!$J$5+0.25*[1]Sheet1!$J$10</f>
        <v>5.8462500000000004</v>
      </c>
      <c r="L57">
        <f>0.75*[1]Sheet1!$L$5+0.25*[1]Sheet1!$L$10</f>
        <v>3.3807499999999999</v>
      </c>
      <c r="N57" t="s">
        <v>33</v>
      </c>
      <c r="O57">
        <f>0.75*[1]Sheet1!$B$9+0.25*[1]Sheet1!$B$10</f>
        <v>4.6790000000000003</v>
      </c>
      <c r="P57">
        <f>0.75*[1]Sheet1!$B$9+0.25*[1]Sheet1!$B$10</f>
        <v>4.6790000000000003</v>
      </c>
      <c r="Q57">
        <f>0.75*[1]Sheet1!$B$9+0.25*[1]Sheet1!$B$10</f>
        <v>4.6790000000000003</v>
      </c>
      <c r="S57">
        <f>0.75*[1]Sheet1!$F$9+0.25*[1]Sheet1!$F$10</f>
        <v>3.3200000000000003</v>
      </c>
      <c r="T57">
        <f>0.75*[1]Sheet1!$F$9+0.25*[1]Sheet1!$F$10</f>
        <v>3.3200000000000003</v>
      </c>
      <c r="U57">
        <f>0.75*[1]Sheet1!$H$9+0.25*[1]Sheet1!$H$10</f>
        <v>5.3605</v>
      </c>
      <c r="W57">
        <f>0.75*[1]Sheet1!$J$9+0.25*[1]Sheet1!$J$10</f>
        <v>5.6669999999999998</v>
      </c>
      <c r="X57">
        <f>0.75*[1]Sheet1!$J$9+0.25*[1]Sheet1!$J$10</f>
        <v>5.6669999999999998</v>
      </c>
      <c r="Y57">
        <f>0.75*[1]Sheet1!$L$9+0.25*[1]Sheet1!$L$10</f>
        <v>3.3177499999999998</v>
      </c>
    </row>
    <row r="58" spans="1:33" ht="17.25" x14ac:dyDescent="0.2">
      <c r="A58" t="s">
        <v>2</v>
      </c>
      <c r="B58">
        <f>0.75*4.82+0.25*5.728</f>
        <v>5.0470000000000006</v>
      </c>
      <c r="C58">
        <f t="shared" ref="C58:D58" si="9">0.75*4.82+0.25*5.728</f>
        <v>5.0470000000000006</v>
      </c>
      <c r="D58">
        <f t="shared" si="9"/>
        <v>5.0470000000000006</v>
      </c>
      <c r="F58">
        <f>0.75*[1]Sheet1!$F$6+0.25*[1]Sheet1!$F$11</f>
        <v>3.5510000000000002</v>
      </c>
      <c r="G58">
        <f>0.75*[1]Sheet1!$F$6+0.25*[1]Sheet1!$F$11</f>
        <v>3.5510000000000002</v>
      </c>
      <c r="H58">
        <f>0.75*[1]Sheet1!$H$6+0.25*[1]Sheet1!$H$11</f>
        <v>5.8795000000000002</v>
      </c>
      <c r="J58">
        <f>0.5*[1]Sheet1!$J$6+0.5*[1]Sheet1!$J$11</f>
        <v>6.4370000000000003</v>
      </c>
      <c r="K58">
        <f>0.5*[1]Sheet1!$J$6+0.5*[1]Sheet1!$J$11</f>
        <v>6.4370000000000003</v>
      </c>
      <c r="L58">
        <f>0.75*[1]Sheet1!$L$6+0.25*[1]Sheet1!$L$11</f>
        <v>3.5639999999999996</v>
      </c>
      <c r="N58" t="s">
        <v>34</v>
      </c>
      <c r="O58">
        <f>0.75*[1]Sheet1!$B$14+0.25*[1]Sheet1!$B$15</f>
        <v>4.7882500000000006</v>
      </c>
      <c r="P58">
        <f>0.75*[1]Sheet1!$B$14+0.25*[1]Sheet1!$B$15</f>
        <v>4.7882500000000006</v>
      </c>
      <c r="Q58">
        <f>0.75*[1]Sheet1!$B$14+0.25*[1]Sheet1!$B$15</f>
        <v>4.7882500000000006</v>
      </c>
      <c r="S58">
        <f>0.75*[1]Sheet1!$F$14+0.25*[1]Sheet1!$F$15</f>
        <v>3.407</v>
      </c>
      <c r="T58">
        <f>0.75*[1]Sheet1!$F$14+0.25*[1]Sheet1!$F$15</f>
        <v>3.407</v>
      </c>
      <c r="U58">
        <f>0.75*[1]Sheet1!$H$14+0.25*[1]Sheet1!$H$15</f>
        <v>5.4632500000000004</v>
      </c>
      <c r="W58">
        <f>0.75*[1]Sheet1!$J$14+0.25*[1]Sheet1!$J$15</f>
        <v>5.8752500000000003</v>
      </c>
      <c r="X58">
        <f>0.75*[1]Sheet1!$J$14+0.25*[1]Sheet1!$J$15</f>
        <v>5.8752500000000003</v>
      </c>
      <c r="Y58">
        <f>0.75*[1]Sheet1!$L$14+0.25*[1]Sheet1!$L$15</f>
        <v>3.4129999999999998</v>
      </c>
    </row>
    <row r="59" spans="1:33" ht="17.25" x14ac:dyDescent="0.2">
      <c r="A59" t="s">
        <v>3</v>
      </c>
      <c r="B59">
        <f>0.75*5.273+0.25*6.226</f>
        <v>5.5112499999999995</v>
      </c>
      <c r="C59">
        <f t="shared" ref="C59:D59" si="10">0.75*5.273+0.25*6.226</f>
        <v>5.5112499999999995</v>
      </c>
      <c r="D59">
        <f t="shared" si="10"/>
        <v>5.5112499999999995</v>
      </c>
      <c r="F59">
        <f>0.75*[1]Sheet1!$F$7+0.25*[1]Sheet1!$F$12</f>
        <v>3.8705000000000003</v>
      </c>
      <c r="G59">
        <f>0.75*[1]Sheet1!$F$7+0.25*[1]Sheet1!$F$12</f>
        <v>3.8705000000000003</v>
      </c>
      <c r="H59">
        <f>0.75*[1]Sheet1!$H$7+0.25*[1]Sheet1!$H$12</f>
        <v>6.4555000000000007</v>
      </c>
      <c r="J59">
        <f>0.75*[1]Sheet1!$J$7+0.25*[1]Sheet1!$J$12</f>
        <v>6.7447499999999998</v>
      </c>
      <c r="K59">
        <f>0.75*[1]Sheet1!$J$7+0.25*[1]Sheet1!$J$12</f>
        <v>6.7447499999999998</v>
      </c>
      <c r="L59">
        <f>0.75*[1]Sheet1!$L$7+0.25*[1]Sheet1!$L$12</f>
        <v>3.8985000000000003</v>
      </c>
      <c r="N59" t="s">
        <v>35</v>
      </c>
      <c r="O59">
        <f>0.75*[1]Sheet1!$B$19+0.25*[1]Sheet1!$B$20</f>
        <v>5.2727500000000003</v>
      </c>
      <c r="P59">
        <f>0.75*[1]Sheet1!$B$19+0.25*[1]Sheet1!$B$20</f>
        <v>5.2727500000000003</v>
      </c>
      <c r="Q59">
        <f>0.75*[1]Sheet1!$B$19+0.25*[1]Sheet1!$B$20</f>
        <v>5.2727500000000003</v>
      </c>
      <c r="S59">
        <f>0.75*[1]Sheet1!$F$19+0.25*[1]Sheet1!$F$20</f>
        <v>3.7517499999999999</v>
      </c>
      <c r="T59">
        <f>0.75*[1]Sheet1!$F$19+0.25*[1]Sheet1!$F$20</f>
        <v>3.7517499999999999</v>
      </c>
      <c r="U59">
        <f>0.75*[1]Sheet1!$H$19+0.25*[1]Sheet1!$H$20</f>
        <v>6.0150000000000006</v>
      </c>
      <c r="W59">
        <f>0.75*[1]Sheet1!$J$19+0.25*[1]Sheet1!$J$20</f>
        <v>6.4772499999999997</v>
      </c>
      <c r="X59">
        <f>0.75*[1]Sheet1!$J$19+0.25*[1]Sheet1!$J$20</f>
        <v>6.4772499999999997</v>
      </c>
      <c r="Y59">
        <f>0.75*[1]Sheet1!$L$19+0.25*[1]Sheet1!$L$20</f>
        <v>3.7749999999999999</v>
      </c>
    </row>
    <row r="60" spans="1:33" ht="17.25" x14ac:dyDescent="0.2">
      <c r="A60" t="s">
        <v>4</v>
      </c>
      <c r="B60">
        <f>0.75*3.624+0.25*4.549</f>
        <v>3.8552499999999998</v>
      </c>
      <c r="C60">
        <f t="shared" ref="C60:D60" si="11">0.75*3.624+0.25*4.549</f>
        <v>3.8552499999999998</v>
      </c>
      <c r="D60">
        <f t="shared" si="11"/>
        <v>3.8552499999999998</v>
      </c>
      <c r="F60">
        <f>0.75*[1]Sheet1!$F$4+0.25*[1]Sheet1!$F$14</f>
        <v>2.7244999999999999</v>
      </c>
      <c r="G60">
        <f>0.75*[1]Sheet1!$F$4+0.25*[1]Sheet1!$F$14</f>
        <v>2.7244999999999999</v>
      </c>
      <c r="H60">
        <f>0.75*[1]Sheet1!$H$4+0.25*[1]Sheet1!$H$14</f>
        <v>4.4675000000000002</v>
      </c>
      <c r="J60">
        <f>0.75*[1]Sheet1!$J$4+0.25*[1]Sheet1!$J$14</f>
        <v>4.7137499999999992</v>
      </c>
      <c r="K60">
        <f>0.75*[1]Sheet1!$J$4+0.25*[1]Sheet1!$J$14</f>
        <v>4.7137499999999992</v>
      </c>
      <c r="L60">
        <f>0.75*[1]Sheet1!$L$4+0.25*[1]Sheet1!$L$14</f>
        <v>2.7247500000000002</v>
      </c>
      <c r="N60" t="s">
        <v>37</v>
      </c>
      <c r="O60">
        <f>0.75*[1]Sheet1!$B$4+0.25*[1]Sheet1!$B$6</f>
        <v>3.923</v>
      </c>
      <c r="P60">
        <f>0.75*[1]Sheet1!$B$4+0.25*[1]Sheet1!$B$6</f>
        <v>3.923</v>
      </c>
      <c r="Q60">
        <f>0.75*[1]Sheet1!$B$4+0.25*[1]Sheet1!$B$6</f>
        <v>3.923</v>
      </c>
      <c r="S60">
        <f>0.75*[1]Sheet1!$F$4+0.25*[1]Sheet1!$F$6</f>
        <v>2.7619999999999996</v>
      </c>
      <c r="T60">
        <f>0.75*[1]Sheet1!$F$4+0.25*[1]Sheet1!$F$6</f>
        <v>2.7619999999999996</v>
      </c>
      <c r="U60">
        <f>0.75*[1]Sheet1!$H$4+0.25*[1]Sheet1!$H$6</f>
        <v>4.5760000000000005</v>
      </c>
      <c r="W60">
        <f>0.75*[1]Sheet1!$J$4+0.25*[1]Sheet1!$J$6</f>
        <v>4.7937499999999993</v>
      </c>
      <c r="X60">
        <f>0.75*[1]Sheet1!$J$4+0.25*[1]Sheet1!$J$6</f>
        <v>4.7937499999999993</v>
      </c>
      <c r="Y60">
        <f>0.75*[1]Sheet1!$L$4+0.25*[1]Sheet1!$L$6</f>
        <v>2.7622499999999999</v>
      </c>
    </row>
    <row r="61" spans="1:33" ht="17.25" x14ac:dyDescent="0.2">
      <c r="A61" t="s">
        <v>5</v>
      </c>
      <c r="B61">
        <f>0.75*[1]Sheet1!$B$5+0.25*[1]Sheet1!$B$15</f>
        <v>4.7904999999999998</v>
      </c>
      <c r="C61">
        <f>0.75*[1]Sheet1!$B$5+0.25*[1]Sheet1!$B$15</f>
        <v>4.7904999999999998</v>
      </c>
      <c r="D61">
        <f>0.75*[1]Sheet1!$B$5+0.25*[1]Sheet1!$B$15</f>
        <v>4.7904999999999998</v>
      </c>
      <c r="F61">
        <f>0.75*[1]Sheet1!$F$5+0.25*[1]Sheet1!$F$15</f>
        <v>3.383</v>
      </c>
      <c r="G61">
        <f>0.75*[1]Sheet1!$F$5+0.25*[1]Sheet1!$F$15</f>
        <v>3.383</v>
      </c>
      <c r="H61">
        <f>0.75*[1]Sheet1!$H$5+0.25*[1]Sheet1!$H$15</f>
        <v>5.5495000000000001</v>
      </c>
      <c r="J61">
        <f>0.75*[1]Sheet1!$J$5+0.25*[1]Sheet1!$J$15</f>
        <v>5.8647499999999999</v>
      </c>
      <c r="K61">
        <f>0.75*[1]Sheet1!$J$5+0.25*[1]Sheet1!$J$15</f>
        <v>5.8647499999999999</v>
      </c>
      <c r="L61">
        <f>0.75*[1]Sheet1!$L$5+0.25*[1]Sheet1!$L$15</f>
        <v>3.3815</v>
      </c>
      <c r="N61" t="s">
        <v>38</v>
      </c>
      <c r="O61">
        <f>0.75*[1]Sheet1!$B$9+0.25*[1]Sheet1!$B$11</f>
        <v>4.7334999999999994</v>
      </c>
      <c r="P61">
        <f>0.75*[1]Sheet1!$B$9+0.25*[1]Sheet1!$B$11</f>
        <v>4.7334999999999994</v>
      </c>
      <c r="Q61">
        <f>0.75*[1]Sheet1!$B$9+0.25*[1]Sheet1!$B$11</f>
        <v>4.7334999999999994</v>
      </c>
      <c r="S61">
        <f>0.75*[1]Sheet1!$F$9+0.25*[1]Sheet1!$F$11</f>
        <v>3.359</v>
      </c>
      <c r="T61">
        <f>0.75*[1]Sheet1!$F$9+0.25*[1]Sheet1!$F$11</f>
        <v>3.359</v>
      </c>
      <c r="U61">
        <f>0.75*[1]Sheet1!$H$9+0.25*[1]Sheet1!$H$11</f>
        <v>5.4257499999999999</v>
      </c>
      <c r="W61">
        <f>0.75*[1]Sheet1!$J$9+0.25*[1]Sheet1!$J$11</f>
        <v>5.7387499999999996</v>
      </c>
      <c r="X61">
        <f>0.75*[1]Sheet1!$J$9+0.25*[1]Sheet1!$J$11</f>
        <v>5.7387499999999996</v>
      </c>
      <c r="Y61">
        <f>0.75*[1]Sheet1!$L$9+0.25*[1]Sheet1!$L$11</f>
        <v>3.3569999999999998</v>
      </c>
    </row>
    <row r="62" spans="1:33" ht="17.25" x14ac:dyDescent="0.2">
      <c r="A62" t="s">
        <v>6</v>
      </c>
      <c r="B62">
        <f>0.75*[1]Sheet1!$B$6+0.25*[1]Sheet1!$B$16</f>
        <v>5.0520000000000005</v>
      </c>
      <c r="C62">
        <f>0.75*[1]Sheet1!$B$6+0.25*[1]Sheet1!$B$16</f>
        <v>5.0520000000000005</v>
      </c>
      <c r="D62">
        <f>0.75*[1]Sheet1!$B$6+0.25*[1]Sheet1!$B$16</f>
        <v>5.0520000000000005</v>
      </c>
      <c r="F62">
        <f>0.75*[1]Sheet1!$F$6+0.25*[1]Sheet1!$F$16</f>
        <v>3.5630000000000006</v>
      </c>
      <c r="G62">
        <f>0.75*[1]Sheet1!$F$6+0.25*[1]Sheet1!$F$16</f>
        <v>3.5630000000000006</v>
      </c>
      <c r="H62">
        <f>0.75*[1]Sheet1!$H$6+0.25*[1]Sheet1!$H$16</f>
        <v>5.8585000000000003</v>
      </c>
      <c r="J62">
        <f>0.75*[1]Sheet1!$J$6+0.25*[1]Sheet1!$J$16</f>
        <v>6.1865000000000006</v>
      </c>
      <c r="K62">
        <f>0.75*[1]Sheet1!$J$6+0.25*[1]Sheet1!$J$16</f>
        <v>6.1865000000000006</v>
      </c>
      <c r="L62">
        <f>0.75*[1]Sheet1!$L$6+0.25*[1]Sheet1!$L$16</f>
        <v>3.5657499999999995</v>
      </c>
      <c r="N62" t="s">
        <v>36</v>
      </c>
      <c r="O62">
        <f>0.75*[1]Sheet1!$B$14+0.25*[1]Sheet1!$B$16</f>
        <v>4.8487500000000008</v>
      </c>
      <c r="P62">
        <f>0.75*[1]Sheet1!$B$14+0.25*[1]Sheet1!$B$16</f>
        <v>4.8487500000000008</v>
      </c>
      <c r="Q62">
        <f>0.75*[1]Sheet1!$B$14+0.25*[1]Sheet1!$B$16</f>
        <v>4.8487500000000008</v>
      </c>
      <c r="S62">
        <f>0.75*[1]Sheet1!$F$14+0.25*[1]Sheet1!$F$16</f>
        <v>3.4504999999999999</v>
      </c>
      <c r="T62">
        <f>0.75*[1]Sheet1!$F$14+0.25*[1]Sheet1!$F$16</f>
        <v>3.4504999999999999</v>
      </c>
      <c r="U62">
        <f>0.75*[1]Sheet1!$H$14+0.25*[1]Sheet1!$H$16</f>
        <v>5.5330000000000004</v>
      </c>
      <c r="W62">
        <f>0.75*[1]Sheet1!$J$14+0.25*[1]Sheet1!$J$16</f>
        <v>5.9465000000000003</v>
      </c>
      <c r="X62">
        <f>0.75*[1]Sheet1!$J$14+0.25*[1]Sheet1!$J$16</f>
        <v>5.9465000000000003</v>
      </c>
      <c r="Y62">
        <f>0.75*[1]Sheet1!$L$14+0.25*[1]Sheet1!$L$16</f>
        <v>3.4532499999999997</v>
      </c>
    </row>
    <row r="63" spans="1:33" ht="17.25" x14ac:dyDescent="0.2">
      <c r="A63" t="s">
        <v>7</v>
      </c>
      <c r="B63">
        <f>0.75*[1]Sheet1!$B$7+0.25*[1]Sheet1!$B$17</f>
        <v>5.508</v>
      </c>
      <c r="C63">
        <f>0.75*[1]Sheet1!$B$7+0.25*[1]Sheet1!$B$17</f>
        <v>5.508</v>
      </c>
      <c r="D63">
        <f>0.75*[1]Sheet1!$B$7+0.25*[1]Sheet1!$B$17</f>
        <v>5.508</v>
      </c>
      <c r="F63">
        <f>0.75*[1]Sheet1!$F$7+0.25*[1]Sheet1!$F$17</f>
        <v>3.8767500000000004</v>
      </c>
      <c r="G63">
        <f>0.75*[1]Sheet1!$F$7+0.25*[1]Sheet1!$F$17</f>
        <v>3.8767500000000004</v>
      </c>
      <c r="H63">
        <f>0.75*[1]Sheet1!$H$7+0.25*[1]Sheet1!$H$17</f>
        <v>6.4237500000000001</v>
      </c>
      <c r="J63">
        <f>0.75*[1]Sheet1!$J$7+0.25*[1]Sheet1!$J$17</f>
        <v>6.7474999999999996</v>
      </c>
      <c r="K63">
        <f>0.75*[1]Sheet1!$J$7+0.25*[1]Sheet1!$J$17</f>
        <v>6.7474999999999996</v>
      </c>
      <c r="L63">
        <f>0.75*[1]Sheet1!$L$7+0.25*[1]Sheet1!$L$17</f>
        <v>3.8950000000000005</v>
      </c>
      <c r="N63" t="s">
        <v>39</v>
      </c>
      <c r="O63">
        <f>0.75*[1]Sheet1!$B$19+0.25*[1]Sheet1!$B$21</f>
        <v>5.3294999999999995</v>
      </c>
      <c r="P63">
        <f>0.75*[1]Sheet1!$B$19+0.25*[1]Sheet1!$B$21</f>
        <v>5.3294999999999995</v>
      </c>
      <c r="Q63">
        <f>0.75*[1]Sheet1!$B$19+0.25*[1]Sheet1!$B$21</f>
        <v>5.3294999999999995</v>
      </c>
      <c r="S63">
        <f>0.75*[1]Sheet1!$F$19+0.25*[1]Sheet1!$F$21</f>
        <v>3.7924999999999995</v>
      </c>
      <c r="T63">
        <f>0.75*[1]Sheet1!$F$19+0.25*[1]Sheet1!$F$21</f>
        <v>3.7924999999999995</v>
      </c>
      <c r="U63">
        <f>0.75*[1]Sheet1!$H$19+0.25*[1]Sheet1!$H$21</f>
        <v>6.0804999999999998</v>
      </c>
      <c r="W63">
        <f>0.75*[1]Sheet1!$J$19+0.25*[1]Sheet1!$J$21</f>
        <v>6.5432500000000005</v>
      </c>
      <c r="X63">
        <f>0.75*[1]Sheet1!$J$19+0.25*[1]Sheet1!$J$21</f>
        <v>6.5432500000000005</v>
      </c>
      <c r="Y63">
        <f>0.75*[1]Sheet1!$L$19+0.25*[1]Sheet1!$L$21</f>
        <v>3.81175</v>
      </c>
    </row>
    <row r="64" spans="1:33" ht="17.25" x14ac:dyDescent="0.2">
      <c r="A64" t="s">
        <v>8</v>
      </c>
      <c r="B64">
        <f>0.75*[1]Sheet1!$B$4+0.25*[1]Sheet1!$B$19</f>
        <v>3.97925</v>
      </c>
      <c r="C64">
        <f>0.75*[1]Sheet1!$B$4+0.25*[1]Sheet1!$B$19</f>
        <v>3.97925</v>
      </c>
      <c r="D64">
        <f>0.75*[1]Sheet1!$B$4+0.25*[1]Sheet1!$B$19</f>
        <v>3.97925</v>
      </c>
      <c r="F64">
        <f>0.75*[1]Sheet1!$F$4+0.25*[1]Sheet1!$F$19</f>
        <v>2.8127499999999999</v>
      </c>
      <c r="G64">
        <f>0.75*[1]Sheet1!$F$4+0.25*[1]Sheet1!$F$19</f>
        <v>2.8127499999999999</v>
      </c>
      <c r="H64">
        <f>0.75*[1]Sheet1!$H$4+0.25*[1]Sheet1!$H$19</f>
        <v>4.6087500000000006</v>
      </c>
      <c r="J64">
        <f>0.75*[1]Sheet1!$J$4+0.25*[1]Sheet1!$J$19</f>
        <v>4.8674999999999997</v>
      </c>
      <c r="K64">
        <f>0.75*[1]Sheet1!$J$4+0.25*[1]Sheet1!$J$19</f>
        <v>4.8674999999999997</v>
      </c>
      <c r="L64">
        <f>0.75*[1]Sheet1!$L$4+0.25*[1]Sheet1!$L$19</f>
        <v>2.8177500000000002</v>
      </c>
      <c r="N64" t="s">
        <v>40</v>
      </c>
      <c r="O64">
        <f>0.75*[1]Sheet1!$B$4+0.25*[1]Sheet1!$B$7</f>
        <v>4.0362499999999999</v>
      </c>
      <c r="P64">
        <f>0.75*[1]Sheet1!$B$4+0.25*[1]Sheet1!$B$7</f>
        <v>4.0362499999999999</v>
      </c>
      <c r="Q64">
        <f>0.75*[1]Sheet1!$B$4+0.25*[1]Sheet1!$B$7</f>
        <v>4.0362499999999999</v>
      </c>
      <c r="S64">
        <f>0.75*[1]Sheet1!$F$4+0.25*[1]Sheet1!$F$7</f>
        <v>2.8389999999999995</v>
      </c>
      <c r="T64">
        <f>0.75*[1]Sheet1!$F$4+0.25*[1]Sheet1!$F$7</f>
        <v>2.8389999999999995</v>
      </c>
      <c r="U64">
        <f>0.75*[1]Sheet1!$H$4+0.25*[1]Sheet1!$H$7</f>
        <v>4.7202500000000001</v>
      </c>
      <c r="W64">
        <f>0.75*[1]Sheet1!$J$4+0.25*[1]Sheet1!$J$7</f>
        <v>4.9334999999999996</v>
      </c>
      <c r="X64">
        <f>0.75*[1]Sheet1!$J$4+0.25*[1]Sheet1!$J$7</f>
        <v>4.9334999999999996</v>
      </c>
      <c r="Y64">
        <f>0.75*[1]Sheet1!$L$4+0.25*[1]Sheet1!$L$7</f>
        <v>2.8447500000000003</v>
      </c>
    </row>
    <row r="65" spans="1:25" ht="17.25" x14ac:dyDescent="0.2">
      <c r="A65" t="s">
        <v>9</v>
      </c>
      <c r="B65">
        <f>0.75*[1]Sheet1!$B$5+0.25*[1]Sheet1!$B$20</f>
        <v>4.9029999999999996</v>
      </c>
      <c r="C65">
        <f>0.75*[1]Sheet1!$B$5+0.25*[1]Sheet1!$B$20</f>
        <v>4.9029999999999996</v>
      </c>
      <c r="D65">
        <f>0.75*[1]Sheet1!$B$5+0.25*[1]Sheet1!$B$20</f>
        <v>4.9029999999999996</v>
      </c>
      <c r="F65">
        <f>0.75*[1]Sheet1!$F$5+0.25*[1]Sheet1!$F$20</f>
        <v>3.4630000000000001</v>
      </c>
      <c r="G65">
        <f>0.75*[1]Sheet1!$F$5+0.25*[1]Sheet1!$F$20</f>
        <v>3.4630000000000001</v>
      </c>
      <c r="H65">
        <f>0.75*[1]Sheet1!$H$5+0.25*[1]Sheet1!$H$20</f>
        <v>5.6775000000000002</v>
      </c>
      <c r="J65">
        <f>0.75*[1]Sheet1!$J$5+0.25*[1]Sheet1!$J$20</f>
        <v>6.0054999999999996</v>
      </c>
      <c r="K65">
        <f>0.75*[1]Sheet1!$J$5+0.25*[1]Sheet1!$J$20</f>
        <v>6.0054999999999996</v>
      </c>
      <c r="L65">
        <f>0.75*[1]Sheet1!$L$5+0.25*[1]Sheet1!$L$20</f>
        <v>3.4645000000000001</v>
      </c>
      <c r="N65" t="s">
        <v>41</v>
      </c>
      <c r="O65">
        <f>0.75*[1]Sheet1!$B$9+0.25*[1]Sheet1!$B$12</f>
        <v>4.8579999999999997</v>
      </c>
      <c r="P65">
        <f>0.75*[1]Sheet1!$B$9+0.25*[1]Sheet1!$B$12</f>
        <v>4.8579999999999997</v>
      </c>
      <c r="Q65">
        <f>0.75*[1]Sheet1!$B$9+0.25*[1]Sheet1!$B$12</f>
        <v>4.8579999999999997</v>
      </c>
      <c r="S65">
        <f>0.75*[1]Sheet1!$F$9+0.25*[1]Sheet1!$F$12</f>
        <v>3.4475000000000002</v>
      </c>
      <c r="T65">
        <f>0.75*[1]Sheet1!$F$9+0.25*[1]Sheet1!$F$12</f>
        <v>3.4475000000000002</v>
      </c>
      <c r="U65">
        <f>0.75*[1]Sheet1!$H$9+0.25*[1]Sheet1!$H$12</f>
        <v>5.569</v>
      </c>
      <c r="W65">
        <f>0.75*[1]Sheet1!$J$9+0.25*[1]Sheet1!$J$12</f>
        <v>5.8957499999999996</v>
      </c>
      <c r="X65">
        <f>0.75*[1]Sheet1!$J$9+0.25*[1]Sheet1!$J$12</f>
        <v>5.8957499999999996</v>
      </c>
      <c r="Y65">
        <f>0.75*[1]Sheet1!$L$9+0.25*[1]Sheet1!$L$12</f>
        <v>3.444</v>
      </c>
    </row>
    <row r="66" spans="1:25" ht="17.25" x14ac:dyDescent="0.2">
      <c r="A66" t="s">
        <v>10</v>
      </c>
      <c r="B66">
        <f>0.75*[1]Sheet1!$B$6+0.25*[1]Sheet1!$B$21</f>
        <v>5.1607500000000002</v>
      </c>
      <c r="C66">
        <f>0.75*[1]Sheet1!$B$6+0.25*[1]Sheet1!$B$21</f>
        <v>5.1607500000000002</v>
      </c>
      <c r="D66">
        <f>0.75*[1]Sheet1!$B$6+0.25*[1]Sheet1!$B$21</f>
        <v>5.1607500000000002</v>
      </c>
      <c r="F66">
        <f>0.75*[1]Sheet1!$F$6+0.25*[1]Sheet1!$F$21</f>
        <v>3.64025</v>
      </c>
      <c r="G66">
        <f>0.75*[1]Sheet1!$F$6+0.25*[1]Sheet1!$F$21</f>
        <v>3.64025</v>
      </c>
      <c r="H66">
        <f>0.75*[1]Sheet1!$H$6+0.25*[1]Sheet1!$H$21</f>
        <v>5.9822499999999996</v>
      </c>
      <c r="J66">
        <f>0.75*[1]Sheet1!$J$6+0.25*[1]Sheet1!$J$21</f>
        <v>6.322000000000001</v>
      </c>
      <c r="K66">
        <f>0.75*[1]Sheet1!$J$6+0.25*[1]Sheet1!$J$21</f>
        <v>6.322000000000001</v>
      </c>
      <c r="L66">
        <f>0.75*[1]Sheet1!$L$6+0.25*[1]Sheet1!$L$21</f>
        <v>3.6452499999999999</v>
      </c>
      <c r="N66" t="s">
        <v>42</v>
      </c>
      <c r="O66">
        <f>0.75*[1]Sheet1!$B$14+0.25*[1]Sheet1!$B$17</f>
        <v>4.9650000000000007</v>
      </c>
      <c r="P66">
        <f>0.75*[1]Sheet1!$B$14+0.25*[1]Sheet1!$B$17</f>
        <v>4.9650000000000007</v>
      </c>
      <c r="Q66">
        <f>0.75*[1]Sheet1!$B$14+0.25*[1]Sheet1!$B$17</f>
        <v>4.9650000000000007</v>
      </c>
      <c r="S66">
        <f>0.75*[1]Sheet1!$F$14+0.25*[1]Sheet1!$F$17</f>
        <v>3.5332499999999998</v>
      </c>
      <c r="T66">
        <f>0.75*[1]Sheet1!$F$14+0.25*[1]Sheet1!$F$17</f>
        <v>3.5332499999999998</v>
      </c>
      <c r="U66">
        <f>0.75*[1]Sheet1!$H$14+0.25*[1]Sheet1!$H$17</f>
        <v>5.6654999999999998</v>
      </c>
      <c r="W66">
        <f>0.75*[1]Sheet1!$J$14+0.25*[1]Sheet1!$J$17</f>
        <v>6.0882500000000004</v>
      </c>
      <c r="X66">
        <f>0.75*[1]Sheet1!$J$14+0.25*[1]Sheet1!$J$17</f>
        <v>6.0882500000000004</v>
      </c>
      <c r="Y66">
        <f>0.75*[1]Sheet1!$L$14+0.25*[1]Sheet1!$L$17</f>
        <v>3.5350000000000001</v>
      </c>
    </row>
    <row r="67" spans="1:25" ht="17.25" x14ac:dyDescent="0.2">
      <c r="A67" t="s">
        <v>11</v>
      </c>
      <c r="B67">
        <f>0.75*[1]Sheet1!$B$7+0.25*[1]Sheet1!$B$22</f>
        <v>5.6127500000000001</v>
      </c>
      <c r="C67">
        <f>0.75*[1]Sheet1!$B$7+0.25*[1]Sheet1!$B$22</f>
        <v>5.6127500000000001</v>
      </c>
      <c r="D67">
        <f>0.75*[1]Sheet1!$B$7+0.25*[1]Sheet1!$B$22</f>
        <v>5.6127500000000001</v>
      </c>
      <c r="F67">
        <f>0.75*[1]Sheet1!$F$7+0.25*[1]Sheet1!$F$22</f>
        <v>3.9512499999999999</v>
      </c>
      <c r="G67">
        <f>0.75*[1]Sheet1!$F$7+0.25*[1]Sheet1!$F$22</f>
        <v>3.9512499999999999</v>
      </c>
      <c r="H67">
        <f>0.75*[1]Sheet1!$H$7+0.25*[1]Sheet1!$H$22</f>
        <v>6.5432500000000005</v>
      </c>
      <c r="J67">
        <f>0.75*[1]Sheet1!$J$7+0.25*[1]Sheet1!$J$22</f>
        <v>6.8765000000000001</v>
      </c>
      <c r="K67">
        <f>0.75*[1]Sheet1!$J$7+0.25*[1]Sheet1!$J$22</f>
        <v>6.8765000000000001</v>
      </c>
      <c r="L67">
        <f>0.75*[1]Sheet1!$L$7+0.25*[1]Sheet1!$L$22</f>
        <v>3.9702500000000001</v>
      </c>
      <c r="N67" t="s">
        <v>43</v>
      </c>
      <c r="O67">
        <f>0.75*[1]Sheet1!$B$19+0.25*[1]Sheet1!$B$22</f>
        <v>5.4417499999999999</v>
      </c>
      <c r="P67">
        <f>0.75*[1]Sheet1!$B$19+0.25*[1]Sheet1!$B$22</f>
        <v>5.4417499999999999</v>
      </c>
      <c r="Q67">
        <f>0.75*[1]Sheet1!$B$19+0.25*[1]Sheet1!$B$22</f>
        <v>5.4417499999999999</v>
      </c>
      <c r="S67">
        <f>0.75*[1]Sheet1!$F$19+0.25*[1]Sheet1!$F$22</f>
        <v>3.8724999999999996</v>
      </c>
      <c r="T67">
        <f>0.75*[1]Sheet1!$F$19+0.25*[1]Sheet1!$F$22</f>
        <v>3.8724999999999996</v>
      </c>
      <c r="U67">
        <f>0.75*[1]Sheet1!$H$19+0.25*[1]Sheet1!$H$22</f>
        <v>6.2087500000000002</v>
      </c>
      <c r="W67">
        <f>0.75*[1]Sheet1!$J$19+0.25*[1]Sheet1!$J$22</f>
        <v>6.6784999999999997</v>
      </c>
      <c r="X67">
        <f>0.75*[1]Sheet1!$J$19+0.25*[1]Sheet1!$J$22</f>
        <v>6.6784999999999997</v>
      </c>
      <c r="Y67">
        <f>0.75*[1]Sheet1!$L$19+0.25*[1]Sheet1!$L$22</f>
        <v>3.8892499999999997</v>
      </c>
    </row>
    <row r="68" spans="1:25" ht="17.25" x14ac:dyDescent="0.2">
      <c r="A68" t="s">
        <v>18</v>
      </c>
      <c r="B68">
        <f>0.75*[1]Sheet1!$B$9+0.25*[1]Sheet1!$B$14</f>
        <v>4.4387499999999998</v>
      </c>
      <c r="C68">
        <f>0.75*[1]Sheet1!$B$9+0.25*[1]Sheet1!$B$14</f>
        <v>4.4387499999999998</v>
      </c>
      <c r="D68">
        <f>0.75*[1]Sheet1!$B$9+0.25*[1]Sheet1!$B$14</f>
        <v>4.4387499999999998</v>
      </c>
      <c r="F68">
        <f>0.75*[1]Sheet1!$F$9+0.25*[1]Sheet1!$F$14</f>
        <v>3.1565000000000003</v>
      </c>
      <c r="G68">
        <f>0.75*[1]Sheet1!$F$9+0.25*[1]Sheet1!$F$14</f>
        <v>3.1565000000000003</v>
      </c>
      <c r="H68">
        <f>0.75*[1]Sheet1!$H$9+0.25*[1]Sheet1!$H$14</f>
        <v>5.0607499999999996</v>
      </c>
      <c r="J68">
        <f>0.75*[1]Sheet1!$J$9+0.25*[1]Sheet1!$J$14</f>
        <v>5.39025</v>
      </c>
      <c r="K68">
        <f>0.75*[1]Sheet1!$J$9+0.25*[1]Sheet1!$J$14</f>
        <v>5.39025</v>
      </c>
      <c r="L68">
        <f>0.75*[1]Sheet1!$L$9+0.25*[1]Sheet1!$L$14</f>
        <v>3.1515</v>
      </c>
      <c r="N68" t="s">
        <v>44</v>
      </c>
      <c r="O68">
        <f>0.75*[1]Sheet1!$B$5+0.25*[1]Sheet1!$B$6</f>
        <v>4.6189999999999998</v>
      </c>
      <c r="P68">
        <f>0.75*[1]Sheet1!$B$5+0.25*[1]Sheet1!$B$6</f>
        <v>4.6189999999999998</v>
      </c>
      <c r="Q68">
        <f>0.75*[1]Sheet1!$B$5+0.25*[1]Sheet1!$B$6</f>
        <v>4.6189999999999998</v>
      </c>
      <c r="S68">
        <f>0.75*[1]Sheet1!$F$5+0.25*[1]Sheet1!$F$6</f>
        <v>3.2495000000000003</v>
      </c>
      <c r="T68">
        <f>0.75*[1]Sheet1!$F$5+0.25*[1]Sheet1!$F$6</f>
        <v>3.2495000000000003</v>
      </c>
      <c r="U68">
        <f>0.75*[1]Sheet1!$H$5+0.25*[1]Sheet1!$H$6</f>
        <v>5.38375</v>
      </c>
      <c r="W68">
        <f>0.75*[1]Sheet1!$J$5+0.25*[1]Sheet1!$J$6</f>
        <v>5.6494999999999997</v>
      </c>
      <c r="X68">
        <f>0.75*[1]Sheet1!$J$5+0.25*[1]Sheet1!$J$6</f>
        <v>5.6494999999999997</v>
      </c>
      <c r="Y68">
        <f>0.75*[1]Sheet1!$L$5+0.25*[1]Sheet1!$L$6</f>
        <v>3.2519999999999998</v>
      </c>
    </row>
    <row r="69" spans="1:25" ht="17.25" x14ac:dyDescent="0.2">
      <c r="A69" t="s">
        <v>19</v>
      </c>
      <c r="B69">
        <f>0.75*[1]Sheet1!$B$10+0.25*[1]Sheet1!$B$15</f>
        <v>5.5090000000000003</v>
      </c>
      <c r="C69">
        <f>0.75*[1]Sheet1!$B$10+0.25*[1]Sheet1!$B$15</f>
        <v>5.5090000000000003</v>
      </c>
      <c r="D69">
        <f>0.75*[1]Sheet1!$B$10+0.25*[1]Sheet1!$B$15</f>
        <v>5.5090000000000003</v>
      </c>
      <c r="F69">
        <f>0.75*[1]Sheet1!$F$10+0.25*[1]Sheet1!$F$15</f>
        <v>3.8975</v>
      </c>
      <c r="G69">
        <f>0.75*[1]Sheet1!$F$10+0.25*[1]Sheet1!$F$15</f>
        <v>3.8975</v>
      </c>
      <c r="H69">
        <f>0.75*[1]Sheet1!$H$10+0.25*[1]Sheet1!$H$15</f>
        <v>6.3625000000000007</v>
      </c>
      <c r="J69">
        <f>0.75*[1]Sheet1!$J$10+0.25*[1]Sheet1!$J$15</f>
        <v>6.7054999999999998</v>
      </c>
      <c r="K69">
        <f>0.75*[1]Sheet1!$J$10+0.25*[1]Sheet1!$J$15</f>
        <v>6.7054999999999998</v>
      </c>
      <c r="L69">
        <f>0.75*[1]Sheet1!$L$10+0.25*[1]Sheet1!$L$15</f>
        <v>3.9117500000000001</v>
      </c>
      <c r="N69" t="s">
        <v>45</v>
      </c>
      <c r="O69">
        <f>0.75*[1]Sheet1!$B$10+0.25*[1]Sheet1!$B$11</f>
        <v>5.5645000000000007</v>
      </c>
      <c r="P69">
        <f>0.75*[1]Sheet1!$B$10+0.25*[1]Sheet1!$B$11</f>
        <v>5.5645000000000007</v>
      </c>
      <c r="Q69">
        <f>0.75*[1]Sheet1!$B$10+0.25*[1]Sheet1!$B$11</f>
        <v>5.5645000000000007</v>
      </c>
      <c r="S69">
        <f>0.75*[1]Sheet1!$F$10+0.25*[1]Sheet1!$F$11</f>
        <v>3.9290000000000003</v>
      </c>
      <c r="T69">
        <f>0.75*[1]Sheet1!$F$10+0.25*[1]Sheet1!$F$11</f>
        <v>3.9290000000000003</v>
      </c>
      <c r="U69">
        <f>0.75*[1]Sheet1!$H$10+0.25*[1]Sheet1!$H$11</f>
        <v>6.4532500000000006</v>
      </c>
      <c r="W69">
        <f>0.75*[1]Sheet1!$J$10+0.25*[1]Sheet1!$J$11</f>
        <v>6.75875</v>
      </c>
      <c r="X69">
        <f>0.75*[1]Sheet1!$J$10+0.25*[1]Sheet1!$J$11</f>
        <v>6.75875</v>
      </c>
      <c r="Y69">
        <f>0.75*[1]Sheet1!$L$10+0.25*[1]Sheet1!$L$11</f>
        <v>3.95025</v>
      </c>
    </row>
    <row r="70" spans="1:25" ht="17.25" x14ac:dyDescent="0.2">
      <c r="A70" t="s">
        <v>20</v>
      </c>
      <c r="B70">
        <f>0.75*[1]Sheet1!$B$11+0.25*[1]Sheet1!$B$16</f>
        <v>5.7329999999999997</v>
      </c>
      <c r="C70">
        <f>0.75*[1]Sheet1!$B$11+0.25*[1]Sheet1!$B$16</f>
        <v>5.7329999999999997</v>
      </c>
      <c r="D70">
        <f>0.75*[1]Sheet1!$B$11+0.25*[1]Sheet1!$B$16</f>
        <v>5.7329999999999997</v>
      </c>
      <c r="F70">
        <f>0.75*[1]Sheet1!$F$11+0.25*[1]Sheet1!$F$16</f>
        <v>4.0580000000000007</v>
      </c>
      <c r="G70">
        <f>0.75*[1]Sheet1!$F$11+0.25*[1]Sheet1!$F$16</f>
        <v>4.0580000000000007</v>
      </c>
      <c r="H70">
        <f>0.75*[1]Sheet1!$H$11+0.25*[1]Sheet1!$H$16</f>
        <v>6.6280000000000001</v>
      </c>
      <c r="J70">
        <f>0.75*[1]Sheet1!$J$11+0.25*[1]Sheet1!$J$16</f>
        <v>6.992</v>
      </c>
      <c r="K70">
        <f>0.75*[1]Sheet1!$J$11+0.25*[1]Sheet1!$J$16</f>
        <v>6.992</v>
      </c>
      <c r="L70">
        <f>0.75*[1]Sheet1!$L$11+0.25*[1]Sheet1!$L$16</f>
        <v>4.06975</v>
      </c>
      <c r="N70" t="s">
        <v>46</v>
      </c>
      <c r="O70">
        <f>0.75*[1]Sheet1!$B$15+0.25*[1]Sheet1!$B$16</f>
        <v>5.5665000000000004</v>
      </c>
      <c r="P70">
        <f>0.75*[1]Sheet1!$B$15+0.25*[1]Sheet1!$B$16</f>
        <v>5.5665000000000004</v>
      </c>
      <c r="Q70">
        <f>0.75*[1]Sheet1!$B$15+0.25*[1]Sheet1!$B$16</f>
        <v>5.5665000000000004</v>
      </c>
      <c r="S70">
        <f>0.75*[1]Sheet1!$F$15+0.25*[1]Sheet1!$F$16</f>
        <v>3.9634999999999998</v>
      </c>
      <c r="T70">
        <f>0.75*[1]Sheet1!$F$15+0.25*[1]Sheet1!$F$16</f>
        <v>3.9634999999999998</v>
      </c>
      <c r="U70">
        <f>0.75*[1]Sheet1!$H$15+0.25*[1]Sheet1!$H$16</f>
        <v>6.3557499999999996</v>
      </c>
      <c r="W70">
        <f>0.75*[1]Sheet1!$J$15+0.25*[1]Sheet1!$J$16</f>
        <v>6.8322500000000002</v>
      </c>
      <c r="X70">
        <f>0.75*[1]Sheet1!$J$15+0.25*[1]Sheet1!$J$16</f>
        <v>6.8322500000000002</v>
      </c>
      <c r="Y70">
        <f>0.75*[1]Sheet1!$L$15+0.25*[1]Sheet1!$L$16</f>
        <v>3.95425</v>
      </c>
    </row>
    <row r="71" spans="1:25" ht="17.25" x14ac:dyDescent="0.2">
      <c r="A71" t="s">
        <v>21</v>
      </c>
      <c r="B71">
        <f>0.75*[1]Sheet1!$B$12+0.25*[1]Sheet1!$B$17</f>
        <v>6.2227500000000004</v>
      </c>
      <c r="C71">
        <f>0.75*[1]Sheet1!$B$12+0.25*[1]Sheet1!$B$17</f>
        <v>6.2227500000000004</v>
      </c>
      <c r="D71">
        <f>0.75*[1]Sheet1!$B$12+0.25*[1]Sheet1!$B$17</f>
        <v>6.2227500000000004</v>
      </c>
      <c r="F71">
        <f>0.75*[1]Sheet1!$F$12+0.25*[1]Sheet1!$F$17</f>
        <v>4.40625</v>
      </c>
      <c r="G71">
        <f>0.75*[1]Sheet1!$F$12+0.25*[1]Sheet1!$F$17</f>
        <v>4.40625</v>
      </c>
      <c r="H71">
        <f>0.75*[1]Sheet1!$H$12+0.25*[1]Sheet1!$H$17</f>
        <v>7.1902499999999998</v>
      </c>
      <c r="J71">
        <f>0.75*[1]Sheet1!$J$12+0.25*[1]Sheet1!$J$17</f>
        <v>7.6047500000000001</v>
      </c>
      <c r="K71">
        <f>0.75*[1]Sheet1!$J$12+0.25*[1]Sheet1!$J$17</f>
        <v>7.6047500000000001</v>
      </c>
      <c r="L71">
        <f>0.75*[1]Sheet1!$L$12+0.25*[1]Sheet1!$L$17</f>
        <v>4.4125000000000005</v>
      </c>
      <c r="N71" t="s">
        <v>47</v>
      </c>
      <c r="O71">
        <f>0.75*[1]Sheet1!$B$20+0.25*[1]Sheet1!$B$21</f>
        <v>6.0127500000000005</v>
      </c>
      <c r="P71">
        <f>0.75*[1]Sheet1!$B$20+0.25*[1]Sheet1!$B$21</f>
        <v>6.0127500000000005</v>
      </c>
      <c r="Q71">
        <f>0.75*[1]Sheet1!$B$20+0.25*[1]Sheet1!$B$21</f>
        <v>6.0127500000000005</v>
      </c>
      <c r="S71">
        <f>0.75*[1]Sheet1!$F$20+0.25*[1]Sheet1!$F$21</f>
        <v>4.2807500000000003</v>
      </c>
      <c r="T71">
        <f>0.75*[1]Sheet1!$F$20+0.25*[1]Sheet1!$F$21</f>
        <v>4.2807500000000003</v>
      </c>
      <c r="U71">
        <f>0.75*[1]Sheet1!$H$20+0.25*[1]Sheet1!$H$21</f>
        <v>6.8634999999999993</v>
      </c>
      <c r="W71">
        <f>0.75*[1]Sheet1!$J$20+0.25*[1]Sheet1!$J$21</f>
        <v>7.3900000000000006</v>
      </c>
      <c r="X71">
        <f>0.75*[1]Sheet1!$J$20+0.25*[1]Sheet1!$J$21</f>
        <v>7.3900000000000006</v>
      </c>
      <c r="Y71">
        <f>0.75*[1]Sheet1!$L$20+0.25*[1]Sheet1!$L$21</f>
        <v>4.2827500000000001</v>
      </c>
    </row>
    <row r="72" spans="1:25" ht="17.25" x14ac:dyDescent="0.2">
      <c r="A72" t="s">
        <v>22</v>
      </c>
      <c r="B72">
        <f>0.75*[1]Sheet1!$B$9+0.25*[1]Sheet1!$B$19</f>
        <v>4.5627499999999994</v>
      </c>
      <c r="C72">
        <f>0.75*[1]Sheet1!$B$9+0.25*[1]Sheet1!$B$19</f>
        <v>4.5627499999999994</v>
      </c>
      <c r="D72">
        <f>0.75*[1]Sheet1!$B$9+0.25*[1]Sheet1!$B$19</f>
        <v>4.5627499999999994</v>
      </c>
      <c r="F72">
        <f>0.75*[1]Sheet1!$F$9+0.25*[1]Sheet1!$F$19</f>
        <v>3.2447500000000002</v>
      </c>
      <c r="G72">
        <f>0.75*[1]Sheet1!$F$9+0.25*[1]Sheet1!$F$19</f>
        <v>3.2447500000000002</v>
      </c>
      <c r="H72">
        <f>0.75*[1]Sheet1!$H$9+0.25*[1]Sheet1!$H$19</f>
        <v>5.202</v>
      </c>
      <c r="J72">
        <f>0.75*[1]Sheet1!$J$9+0.25*[1]Sheet1!$J$19</f>
        <v>5.5440000000000005</v>
      </c>
      <c r="K72">
        <f>0.75*[1]Sheet1!$J$9+0.25*[1]Sheet1!$J$19</f>
        <v>5.5440000000000005</v>
      </c>
      <c r="L72">
        <f>0.75*[1]Sheet1!$L$9+0.25*[1]Sheet1!$L$19</f>
        <v>3.2444999999999999</v>
      </c>
      <c r="N72" t="s">
        <v>48</v>
      </c>
      <c r="O72">
        <f>0.75*[1]Sheet1!$B$5+0.25*[1]Sheet1!$B$7</f>
        <v>4.7322499999999996</v>
      </c>
      <c r="P72">
        <f>0.75*[1]Sheet1!$B$5+0.25*[1]Sheet1!$B$7</f>
        <v>4.7322499999999996</v>
      </c>
      <c r="Q72">
        <f>0.75*[1]Sheet1!$B$5+0.25*[1]Sheet1!$B$7</f>
        <v>4.7322499999999996</v>
      </c>
      <c r="S72">
        <f>0.75*[1]Sheet1!$F$5+0.25*[1]Sheet1!$F$7</f>
        <v>3.3265000000000002</v>
      </c>
      <c r="T72">
        <f>0.75*[1]Sheet1!$F$5+0.25*[1]Sheet1!$F$7</f>
        <v>3.3265000000000002</v>
      </c>
      <c r="U72">
        <f>0.75*[1]Sheet1!$H$5+0.25*[1]Sheet1!$H$7</f>
        <v>5.5280000000000005</v>
      </c>
      <c r="W72">
        <f>0.75*[1]Sheet1!$J$5+0.25*[1]Sheet1!$J$7</f>
        <v>5.78925</v>
      </c>
      <c r="X72">
        <f>0.75*[1]Sheet1!$J$5+0.25*[1]Sheet1!$J$7</f>
        <v>5.78925</v>
      </c>
      <c r="Y72">
        <f>0.75*[1]Sheet1!$L$5+0.25*[1]Sheet1!$L$7</f>
        <v>3.3345000000000002</v>
      </c>
    </row>
    <row r="73" spans="1:25" ht="17.25" x14ac:dyDescent="0.2">
      <c r="A73" t="s">
        <v>23</v>
      </c>
      <c r="B73">
        <f>0.75*[1]Sheet1!$B$10+0.25*[1]Sheet1!$B$20</f>
        <v>5.6215000000000002</v>
      </c>
      <c r="C73">
        <f>0.75*[1]Sheet1!$B$10+0.25*[1]Sheet1!$B$20</f>
        <v>5.6215000000000002</v>
      </c>
      <c r="D73">
        <f>0.75*[1]Sheet1!$B$10+0.25*[1]Sheet1!$B$20</f>
        <v>5.6215000000000002</v>
      </c>
      <c r="F73">
        <f>0.75*[1]Sheet1!$F$10+0.25*[1]Sheet1!$F$20</f>
        <v>3.9775</v>
      </c>
      <c r="G73">
        <f>0.75*[1]Sheet1!$F$10+0.25*[1]Sheet1!$F$20</f>
        <v>3.9775</v>
      </c>
      <c r="H73">
        <f>0.75*[1]Sheet1!$H$10+0.25*[1]Sheet1!$H$20</f>
        <v>6.4905000000000008</v>
      </c>
      <c r="J73">
        <f>0.75*[1]Sheet1!$J$10+0.25*[1]Sheet1!$J$20</f>
        <v>6.8462499999999995</v>
      </c>
      <c r="K73">
        <f>0.75*[1]Sheet1!$J$10+0.25*[1]Sheet1!$J$20</f>
        <v>6.8462499999999995</v>
      </c>
      <c r="L73">
        <f>0.75*[1]Sheet1!$L$10+0.25*[1]Sheet1!$L$20</f>
        <v>3.9947500000000002</v>
      </c>
      <c r="N73" t="s">
        <v>49</v>
      </c>
      <c r="O73">
        <f>0.75*[1]Sheet1!$B$10+0.25*[1]Sheet1!$B$12</f>
        <v>5.6890000000000001</v>
      </c>
      <c r="P73">
        <f>0.75*[1]Sheet1!$B$10+0.25*[1]Sheet1!$B$12</f>
        <v>5.6890000000000001</v>
      </c>
      <c r="Q73">
        <f>0.75*[1]Sheet1!$B$10+0.25*[1]Sheet1!$B$12</f>
        <v>5.6890000000000001</v>
      </c>
      <c r="S73">
        <f>0.75*[1]Sheet1!$F$10+0.25*[1]Sheet1!$F$12</f>
        <v>4.0175000000000001</v>
      </c>
      <c r="T73">
        <f>0.75*[1]Sheet1!$F$10+0.25*[1]Sheet1!$F$12</f>
        <v>4.0175000000000001</v>
      </c>
      <c r="U73">
        <f>0.75*[1]Sheet1!$H$10+0.25*[1]Sheet1!$H$12</f>
        <v>6.5965000000000007</v>
      </c>
      <c r="W73">
        <f>0.75*[1]Sheet1!$J$10+0.25*[1]Sheet1!$J$12</f>
        <v>6.9157500000000001</v>
      </c>
      <c r="X73">
        <f>0.75*[1]Sheet1!$J$10+0.25*[1]Sheet1!$J$12</f>
        <v>6.9157500000000001</v>
      </c>
      <c r="Y73">
        <f>0.75*[1]Sheet1!$L$10+0.25*[1]Sheet1!$L$12</f>
        <v>4.0372500000000002</v>
      </c>
    </row>
    <row r="74" spans="1:25" ht="17.25" x14ac:dyDescent="0.2">
      <c r="A74" t="s">
        <v>24</v>
      </c>
      <c r="B74">
        <f>0.75*[1]Sheet1!$B$11+0.25*[1]Sheet1!$B$21</f>
        <v>5.8417499999999993</v>
      </c>
      <c r="C74">
        <f>0.75*[1]Sheet1!$B$11+0.25*[1]Sheet1!$B$21</f>
        <v>5.8417499999999993</v>
      </c>
      <c r="D74">
        <f>0.75*[1]Sheet1!$B$11+0.25*[1]Sheet1!$B$21</f>
        <v>5.8417499999999993</v>
      </c>
      <c r="F74">
        <f>0.75*[1]Sheet1!$F$11+0.25*[1]Sheet1!$F$21</f>
        <v>4.1352500000000001</v>
      </c>
      <c r="G74">
        <f>0.75*[1]Sheet1!$F$11+0.25*[1]Sheet1!$F$21</f>
        <v>4.1352500000000001</v>
      </c>
      <c r="H74">
        <f>0.75*[1]Sheet1!$H$11+0.25*[1]Sheet1!$H$21</f>
        <v>6.7517499999999995</v>
      </c>
      <c r="J74">
        <f>0.75*[1]Sheet1!$J$11+0.25*[1]Sheet1!$J$21</f>
        <v>7.1275000000000004</v>
      </c>
      <c r="K74">
        <f>0.75*[1]Sheet1!$J$11+0.25*[1]Sheet1!$J$21</f>
        <v>7.1275000000000004</v>
      </c>
      <c r="L74">
        <f>0.75*[1]Sheet1!$L$11+0.25*[1]Sheet1!$L$21</f>
        <v>4.1492499999999994</v>
      </c>
      <c r="N74" t="s">
        <v>50</v>
      </c>
      <c r="O74">
        <f>0.75*[1]Sheet1!$B$15+0.25*[1]Sheet1!$B$17</f>
        <v>5.6827500000000004</v>
      </c>
      <c r="P74">
        <f>0.75*[1]Sheet1!$B$15+0.25*[1]Sheet1!$B$17</f>
        <v>5.6827500000000004</v>
      </c>
      <c r="Q74">
        <f>0.75*[1]Sheet1!$B$15+0.25*[1]Sheet1!$B$17</f>
        <v>5.6827500000000004</v>
      </c>
      <c r="S74">
        <f>0.75*[1]Sheet1!$F$15+0.25*[1]Sheet1!$F$16</f>
        <v>3.9634999999999998</v>
      </c>
      <c r="T74">
        <f>0.75*[1]Sheet1!$F$15+0.25*[1]Sheet1!$F$16</f>
        <v>3.9634999999999998</v>
      </c>
      <c r="U74">
        <f>0.75*[1]Sheet1!$H$15+0.25*[1]Sheet1!$H$17</f>
        <v>6.488249999999999</v>
      </c>
      <c r="W74">
        <f>0.75*[1]Sheet1!$J$15+0.25*[1]Sheet1!$J$17</f>
        <v>6.9740000000000002</v>
      </c>
      <c r="X74">
        <f>0.75*[1]Sheet1!$J$15+0.25*[1]Sheet1!$J$17</f>
        <v>6.9740000000000002</v>
      </c>
      <c r="Y74">
        <f>0.75*[1]Sheet1!$L$15+0.25*[1]Sheet1!$L$17</f>
        <v>4.0360000000000005</v>
      </c>
    </row>
    <row r="75" spans="1:25" ht="17.25" x14ac:dyDescent="0.2">
      <c r="A75" t="s">
        <v>25</v>
      </c>
      <c r="B75">
        <f>0.75*[1]Sheet1!$B$12+0.25*[1]Sheet1!$B$22</f>
        <v>6.3275000000000006</v>
      </c>
      <c r="C75">
        <f>0.75*[1]Sheet1!$B$12+0.25*[1]Sheet1!$B$22</f>
        <v>6.3275000000000006</v>
      </c>
      <c r="D75">
        <f>0.75*[1]Sheet1!$B$12+0.25*[1]Sheet1!$B$22</f>
        <v>6.3275000000000006</v>
      </c>
      <c r="F75">
        <f>0.75*[1]Sheet1!$F$12+0.25*[1]Sheet1!$F$22</f>
        <v>4.4807500000000005</v>
      </c>
      <c r="G75">
        <f>0.75*[1]Sheet1!$F$12+0.25*[1]Sheet1!$F$22</f>
        <v>4.4807500000000005</v>
      </c>
      <c r="H75">
        <f>0.75*[1]Sheet1!$H$12+0.25*[1]Sheet1!$H$22</f>
        <v>7.3097500000000002</v>
      </c>
      <c r="J75">
        <f>0.75*[1]Sheet1!$J$12+0.25*[1]Sheet1!$J$22</f>
        <v>7.7337500000000006</v>
      </c>
      <c r="K75">
        <f>0.75*[1]Sheet1!$J$12+0.25*[1]Sheet1!$J$22</f>
        <v>7.7337500000000006</v>
      </c>
      <c r="L75">
        <f>0.75*[1]Sheet1!$L$12+0.25*[1]Sheet1!$L$22</f>
        <v>4.4877500000000001</v>
      </c>
      <c r="N75" t="s">
        <v>51</v>
      </c>
      <c r="O75">
        <f>0.75*[1]Sheet1!$B$20+0.25*[1]Sheet1!$B$22</f>
        <v>6.125</v>
      </c>
      <c r="P75">
        <f>0.75*[1]Sheet1!$B$20+0.25*[1]Sheet1!$B$22</f>
        <v>6.125</v>
      </c>
      <c r="Q75">
        <f>0.75*[1]Sheet1!$B$20+0.25*[1]Sheet1!$B$22</f>
        <v>6.125</v>
      </c>
      <c r="S75">
        <f>0.75*[1]Sheet1!$F$20+0.25*[1]Sheet1!$F$21</f>
        <v>4.2807500000000003</v>
      </c>
      <c r="T75">
        <f>0.75*[1]Sheet1!$F$20+0.25*[1]Sheet1!$F$21</f>
        <v>4.2807500000000003</v>
      </c>
      <c r="U75">
        <f>0.75*[1]Sheet1!$H$20+0.25*[1]Sheet1!$H$22</f>
        <v>6.9917499999999997</v>
      </c>
      <c r="W75">
        <f>0.75*[1]Sheet1!$K$20+0.25*[1]Sheet1!$K$22</f>
        <v>7.5252499999999998</v>
      </c>
      <c r="X75">
        <f>0.75*[1]Sheet1!$K$20+0.25*[1]Sheet1!$K$22</f>
        <v>7.5252499999999998</v>
      </c>
      <c r="Y75">
        <f>0.75*[1]Sheet1!$L$20+0.25*[1]Sheet1!$L$22</f>
        <v>4.3602500000000006</v>
      </c>
    </row>
    <row r="76" spans="1:25" ht="17.25" x14ac:dyDescent="0.2">
      <c r="A76" t="s">
        <v>26</v>
      </c>
      <c r="B76">
        <f>0.75*[1]Sheet1!$B$14+0.25*[1]Sheet1!$B$19</f>
        <v>4.673</v>
      </c>
      <c r="C76">
        <f>0.75*[1]Sheet1!$B$14+0.25*[1]Sheet1!$B$19</f>
        <v>4.673</v>
      </c>
      <c r="D76">
        <f>0.75*[1]Sheet1!$B$14+0.25*[1]Sheet1!$B$19</f>
        <v>4.673</v>
      </c>
      <c r="F76">
        <f>0.75*[1]Sheet1!$F$14+0.25*[1]Sheet1!$F$19</f>
        <v>3.3242500000000001</v>
      </c>
      <c r="G76">
        <f>0.75*[1]Sheet1!$F$14+0.25*[1]Sheet1!$F$19</f>
        <v>3.3242500000000001</v>
      </c>
      <c r="H76">
        <f>0.75*[1]Sheet1!$H$14+0.25*[1]Sheet1!$H$19</f>
        <v>5.3302499999999995</v>
      </c>
      <c r="J76">
        <f>0.75*[1]Sheet1!$J$14+0.25*[1]Sheet1!$J$19</f>
        <v>5.7337500000000006</v>
      </c>
      <c r="K76">
        <f>0.75*[1]Sheet1!$J$14+0.25*[1]Sheet1!$J$19</f>
        <v>5.7337500000000006</v>
      </c>
      <c r="L76">
        <f>0.75*[1]Sheet1!$L$14+0.25*[1]Sheet1!$L$19</f>
        <v>3.339</v>
      </c>
      <c r="N76" t="s">
        <v>52</v>
      </c>
      <c r="O76">
        <f>0.75*[1]Sheet1!$B$6+0.25*[1]Sheet1!$B$7</f>
        <v>4.9332500000000001</v>
      </c>
      <c r="P76">
        <f>0.75*[1]Sheet1!$B$6+0.25*[1]Sheet1!$B$7</f>
        <v>4.9332500000000001</v>
      </c>
      <c r="Q76">
        <f>0.75*[1]Sheet1!$B$6+0.25*[1]Sheet1!$B$7</f>
        <v>4.9332500000000001</v>
      </c>
      <c r="S76">
        <f>0.75*[1]Sheet1!$F$6+0.25*[1]Sheet1!$F$7</f>
        <v>3.4630000000000001</v>
      </c>
      <c r="T76">
        <f>0.75*[1]Sheet1!$F$6+0.25*[1]Sheet1!$F$7</f>
        <v>3.4630000000000001</v>
      </c>
      <c r="U76">
        <f>0.75*[1]Sheet1!$H$6+0.25*[1]Sheet1!$H$7</f>
        <v>5.7672499999999998</v>
      </c>
      <c r="W76">
        <f>0.75*[1]Sheet1!$J$6+0.25*[1]Sheet1!$J$7</f>
        <v>6.0397500000000006</v>
      </c>
      <c r="X76">
        <f>0.75*[1]Sheet1!$J$6+0.25*[1]Sheet1!$J$7</f>
        <v>6.0397500000000006</v>
      </c>
      <c r="Y76">
        <f>0.75*[1]Sheet1!$L$6+0.25*[1]Sheet1!$L$7</f>
        <v>3.4784999999999995</v>
      </c>
    </row>
    <row r="77" spans="1:25" ht="17.25" x14ac:dyDescent="0.2">
      <c r="A77" t="s">
        <v>27</v>
      </c>
      <c r="B77">
        <f>0.75*[1]Sheet1!$B$15+0.25*[1]Sheet1!$B$20</f>
        <v>5.6185</v>
      </c>
      <c r="C77">
        <f>0.75*[1]Sheet1!$B$15+0.25*[1]Sheet1!$B$20</f>
        <v>5.6185</v>
      </c>
      <c r="D77">
        <f>0.75*[1]Sheet1!$B$15+0.25*[1]Sheet1!$B$20</f>
        <v>5.6185</v>
      </c>
      <c r="F77">
        <f>0.75*[1]Sheet1!$F$15+0.25*[1]Sheet1!$F$20</f>
        <v>4</v>
      </c>
      <c r="G77">
        <f>0.75*[1]Sheet1!$F$15+0.25*[1]Sheet1!$F$20</f>
        <v>4</v>
      </c>
      <c r="H77">
        <f>0.75*[1]Sheet1!$H$15+0.25*[1]Sheet1!$H$20</f>
        <v>6.4139999999999997</v>
      </c>
      <c r="J77">
        <f>0.75*[1]Sheet1!$J$15+0.25*[1]Sheet1!$J$20</f>
        <v>6.9017499999999998</v>
      </c>
      <c r="K77">
        <f>0.75*[1]Sheet1!$J$15+0.25*[1]Sheet1!$J$20</f>
        <v>6.9017499999999998</v>
      </c>
      <c r="L77">
        <f>0.75*[1]Sheet1!$L$15+0.25*[1]Sheet1!$L$20</f>
        <v>3.9970000000000003</v>
      </c>
      <c r="N77" t="s">
        <v>53</v>
      </c>
      <c r="O77">
        <f>0.75*[1]Sheet1!$B$11+0.25*[1]Sheet1!$B$12</f>
        <v>5.8524999999999991</v>
      </c>
      <c r="P77">
        <f>0.75*[1]Sheet1!$B$11+0.25*[1]Sheet1!$B$12</f>
        <v>5.8524999999999991</v>
      </c>
      <c r="Q77">
        <f>0.75*[1]Sheet1!$B$11+0.25*[1]Sheet1!$B$12</f>
        <v>5.8524999999999991</v>
      </c>
      <c r="S77">
        <f>0.75*[1]Sheet1!$F$11+0.25*[1]Sheet1!$F$12</f>
        <v>4.134500000000001</v>
      </c>
      <c r="T77">
        <f>0.75*[1]Sheet1!$F$11+0.25*[1]Sheet1!$F$12</f>
        <v>4.134500000000001</v>
      </c>
      <c r="U77">
        <f>0.75*[1]Sheet1!$H$11+0.25*[1]Sheet1!$H$12</f>
        <v>6.7922500000000001</v>
      </c>
      <c r="W77">
        <f>0.75*[1]Sheet1!$J$11+0.25*[1]Sheet1!$J$12</f>
        <v>7.1310000000000002</v>
      </c>
      <c r="X77">
        <f>0.75*[1]Sheet1!$J$11+0.25*[1]Sheet1!$J$12</f>
        <v>7.1310000000000002</v>
      </c>
      <c r="Y77">
        <f>0.75*[1]Sheet1!$L$11+0.25*[1]Sheet1!$L$12</f>
        <v>4.1549999999999994</v>
      </c>
    </row>
    <row r="78" spans="1:25" ht="17.25" x14ac:dyDescent="0.2">
      <c r="A78" t="s">
        <v>28</v>
      </c>
      <c r="B78">
        <f>0.75*[1]Sheet1!$B$16+0.25*[1]Sheet1!$B$21</f>
        <v>5.8567499999999999</v>
      </c>
      <c r="C78">
        <f>0.75*[1]Sheet1!$B$16+0.25*[1]Sheet1!$B$21</f>
        <v>5.8567499999999999</v>
      </c>
      <c r="D78">
        <f>0.75*[1]Sheet1!$B$16+0.25*[1]Sheet1!$B$21</f>
        <v>5.8567499999999999</v>
      </c>
      <c r="F78">
        <f>0.75*[1]Sheet1!$F$16+0.25*[1]Sheet1!$F$21</f>
        <v>4.1712499999999997</v>
      </c>
      <c r="G78">
        <f>0.75*[1]Sheet1!$F$16+0.25*[1]Sheet1!$F$21</f>
        <v>4.1712499999999997</v>
      </c>
      <c r="H78">
        <f>0.75*[1]Sheet1!$H$16+0.25*[1]Sheet1!$H$21</f>
        <v>6.6887499999999998</v>
      </c>
      <c r="J78">
        <f>0.75*[1]Sheet1!$J$16+0.25*[1]Sheet1!$J$21</f>
        <v>7.1815000000000007</v>
      </c>
      <c r="K78">
        <f>0.75*[1]Sheet1!$J$16+0.25*[1]Sheet1!$J$21</f>
        <v>7.1815000000000007</v>
      </c>
      <c r="L78">
        <f>0.75*[1]Sheet1!$L$16+0.25*[1]Sheet1!$L$21</f>
        <v>4.1545000000000005</v>
      </c>
      <c r="N78" t="s">
        <v>54</v>
      </c>
      <c r="O78">
        <f>0.75*[1]Sheet1!$B$16+0.25*[1]Sheet1!$B$17</f>
        <v>5.8642500000000002</v>
      </c>
      <c r="P78">
        <f>0.75*[1]Sheet1!$B$16+0.25*[1]Sheet1!$B$17</f>
        <v>5.8642500000000002</v>
      </c>
      <c r="Q78">
        <f>0.75*[1]Sheet1!$B$16+0.25*[1]Sheet1!$B$17</f>
        <v>5.8642500000000002</v>
      </c>
      <c r="S78">
        <f>0.75*[1]Sheet1!$F$16+0.25*[1]Sheet1!$F$17</f>
        <v>4.1767500000000002</v>
      </c>
      <c r="T78">
        <f>0.75*[1]Sheet1!$F$16+0.25*[1]Sheet1!$F$17</f>
        <v>4.1767500000000002</v>
      </c>
      <c r="U78">
        <f>0.75*[1]Sheet1!$H$16+0.25*[1]Sheet1!$H$17</f>
        <v>6.6974999999999998</v>
      </c>
      <c r="W78">
        <f>0.75*[1]Sheet1!$J$16+0.25*[1]Sheet1!$J$17</f>
        <v>7.1877500000000003</v>
      </c>
      <c r="X78">
        <f>0.75*[1]Sheet1!$J$16+0.25*[1]Sheet1!$J$17</f>
        <v>7.1877500000000003</v>
      </c>
      <c r="Y78">
        <f>0.75*[1]Sheet1!$L$16+0.25*[1]Sheet1!$L$17</f>
        <v>4.1567500000000006</v>
      </c>
    </row>
    <row r="79" spans="1:25" ht="17.25" x14ac:dyDescent="0.2">
      <c r="A79" t="s">
        <v>29</v>
      </c>
      <c r="B79">
        <f>0.75*[1]Sheet1!$B$17+0.25*[1]Sheet1!$B$22</f>
        <v>6.3177500000000002</v>
      </c>
      <c r="C79">
        <f>0.75*[1]Sheet1!$B$17+0.25*[1]Sheet1!$B$22</f>
        <v>6.3177500000000002</v>
      </c>
      <c r="D79">
        <f>0.75*[1]Sheet1!$B$17+0.25*[1]Sheet1!$B$22</f>
        <v>6.3177500000000002</v>
      </c>
      <c r="F79">
        <f>0.75*[1]Sheet1!$F$17+0.25*[1]Sheet1!$F$22</f>
        <v>4.4994999999999994</v>
      </c>
      <c r="G79">
        <f>0.75*[1]Sheet1!$F$17+0.25*[1]Sheet1!$F$22</f>
        <v>4.4994999999999994</v>
      </c>
      <c r="H79">
        <f>0.75*[1]Sheet1!$H$17+0.25*[1]Sheet1!$H$22</f>
        <v>7.2145000000000001</v>
      </c>
      <c r="J79">
        <f>0.75*[1]Sheet1!$J$17+0.25*[1]Sheet1!$J$22</f>
        <v>7.7420000000000009</v>
      </c>
      <c r="K79">
        <f>0.75*[1]Sheet1!$J$17+0.25*[1]Sheet1!$J$22</f>
        <v>7.7420000000000009</v>
      </c>
      <c r="L79">
        <f>0.75*[1]Sheet1!$L$17+0.25*[1]Sheet1!$L$22</f>
        <v>4.4772499999999997</v>
      </c>
      <c r="N79" t="s">
        <v>55</v>
      </c>
      <c r="O79">
        <f>0.75*[1]Sheet1!$B$21+0.25*[1]Sheet1!$B$22</f>
        <v>6.2952499999999993</v>
      </c>
      <c r="P79">
        <f>0.75*[1]Sheet1!$B$21+0.25*[1]Sheet1!$B$22</f>
        <v>6.2952499999999993</v>
      </c>
      <c r="Q79">
        <f>0.75*[1]Sheet1!$B$21+0.25*[1]Sheet1!$B$22</f>
        <v>6.2952499999999993</v>
      </c>
      <c r="S79">
        <f>0.75*[1]Sheet1!$F$21+0.25*[1]Sheet1!$F$22</f>
        <v>4.4829999999999997</v>
      </c>
      <c r="T79">
        <f>0.75*[1]Sheet1!$F$21+0.25*[1]Sheet1!$F$22</f>
        <v>4.4829999999999997</v>
      </c>
      <c r="U79">
        <f>0.75*[1]Sheet1!$H$21+0.25*[1]Sheet1!$H$22</f>
        <v>7.18825</v>
      </c>
      <c r="W79">
        <f>0.75*[1]Sheet1!$J$21+0.25*[1]Sheet1!$J$22</f>
        <v>7.7232500000000002</v>
      </c>
      <c r="X79">
        <f>0.75*[1]Sheet1!$J$21+0.25*[1]Sheet1!$J$22</f>
        <v>7.7232500000000002</v>
      </c>
      <c r="Y79">
        <f>0.75*[1]Sheet1!$L$21+0.25*[1]Sheet1!$L$22</f>
        <v>4.4704999999999995</v>
      </c>
    </row>
  </sheetData>
  <mergeCells count="20">
    <mergeCell ref="A1:L1"/>
    <mergeCell ref="N1:Y1"/>
    <mergeCell ref="B54:D54"/>
    <mergeCell ref="F54:H54"/>
    <mergeCell ref="J54:L54"/>
    <mergeCell ref="B2:D2"/>
    <mergeCell ref="F2:H2"/>
    <mergeCell ref="J2:L2"/>
    <mergeCell ref="B28:D28"/>
    <mergeCell ref="F28:H28"/>
    <mergeCell ref="J28:L28"/>
    <mergeCell ref="O2:Q2"/>
    <mergeCell ref="S2:U2"/>
    <mergeCell ref="W2:Y2"/>
    <mergeCell ref="O28:Q28"/>
    <mergeCell ref="S28:U28"/>
    <mergeCell ref="W28:Y28"/>
    <mergeCell ref="O54:Q54"/>
    <mergeCell ref="S54:U54"/>
    <mergeCell ref="W54:Y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sheng</dc:creator>
  <cp:lastModifiedBy>Sihao</cp:lastModifiedBy>
  <dcterms:created xsi:type="dcterms:W3CDTF">2024-11-04T11:26:54Z</dcterms:created>
  <dcterms:modified xsi:type="dcterms:W3CDTF">2024-11-06T05:08:19Z</dcterms:modified>
</cp:coreProperties>
</file>