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1_{7FCA8397-E470-456F-AD9E-0FB8F8C7E373}" xr6:coauthVersionLast="46" xr6:coauthVersionMax="46" xr10:uidLastSave="{00000000-0000-0000-0000-000000000000}"/>
  <bookViews>
    <workbookView xWindow="-120" yWindow="-120" windowWidth="29040" windowHeight="15840" tabRatio="415" xr2:uid="{00000000-000D-0000-FFFF-FFFF00000000}"/>
  </bookViews>
  <sheets>
    <sheet name="甘特" sheetId="11" r:id="rId1"/>
    <sheet name="关于" sheetId="12" r:id="rId2"/>
  </sheets>
  <definedNames>
    <definedName name="_xlnm.Print_Titles" localSheetId="0">甘特!$4:$7</definedName>
    <definedName name="滚动增量">甘特!$F$4</definedName>
    <definedName name="今天" localSheetId="0">TODAY()</definedName>
    <definedName name="项目开始日期">甘特!$F$3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1" l="1"/>
  <c r="F26" i="11"/>
  <c r="F24" i="11"/>
  <c r="F23" i="11"/>
  <c r="F22" i="11"/>
  <c r="F18" i="11"/>
  <c r="F19" i="11" s="1"/>
  <c r="F20" i="11" s="1"/>
  <c r="F17" i="11"/>
  <c r="F3" i="11" l="1"/>
  <c r="I5" i="11" s="1"/>
  <c r="I24" i="11" s="1"/>
  <c r="I20" i="11" l="1"/>
  <c r="I25" i="11"/>
  <c r="I11" i="11"/>
  <c r="I27" i="11"/>
  <c r="I10" i="11"/>
  <c r="J5" i="11"/>
  <c r="J24" i="11" s="1"/>
  <c r="I26" i="11"/>
  <c r="I17" i="11"/>
  <c r="I9" i="11"/>
  <c r="I13" i="11"/>
  <c r="I4" i="11"/>
  <c r="I28" i="11"/>
  <c r="I23" i="11"/>
  <c r="I21" i="11"/>
  <c r="I12" i="11"/>
  <c r="I7" i="11"/>
  <c r="I16" i="11"/>
  <c r="I19" i="11"/>
  <c r="I22" i="11"/>
  <c r="I18" i="11"/>
  <c r="I15" i="11"/>
  <c r="J20" i="11" l="1"/>
  <c r="J25" i="11"/>
  <c r="J10" i="11"/>
  <c r="J11" i="11"/>
  <c r="J21" i="11"/>
  <c r="J16" i="11"/>
  <c r="J28" i="11"/>
  <c r="J13" i="11"/>
  <c r="K5" i="11"/>
  <c r="K24" i="11" s="1"/>
  <c r="J23" i="11"/>
  <c r="J19" i="11"/>
  <c r="J22" i="11"/>
  <c r="J7" i="11"/>
  <c r="J27" i="11"/>
  <c r="J12" i="11"/>
  <c r="J15" i="11"/>
  <c r="J18" i="11"/>
  <c r="J17" i="11"/>
  <c r="J26" i="11"/>
  <c r="J9" i="11"/>
  <c r="K20" i="11" l="1"/>
  <c r="K25" i="11"/>
  <c r="K7" i="11"/>
  <c r="K23" i="11"/>
  <c r="K13" i="11"/>
  <c r="K9" i="11"/>
  <c r="K10" i="11"/>
  <c r="K17" i="11"/>
  <c r="K28" i="11"/>
  <c r="L5" i="11"/>
  <c r="L24" i="11" s="1"/>
  <c r="K18" i="11"/>
  <c r="K16" i="11"/>
  <c r="K27" i="11"/>
  <c r="K22" i="11"/>
  <c r="K11" i="11"/>
  <c r="K12" i="11"/>
  <c r="K26" i="11"/>
  <c r="K19" i="11"/>
  <c r="K21" i="11"/>
  <c r="K15" i="11"/>
  <c r="L20" i="11" l="1"/>
  <c r="L25" i="11"/>
  <c r="L7" i="11"/>
  <c r="L17" i="11"/>
  <c r="L18" i="11"/>
  <c r="L10" i="11"/>
  <c r="L15" i="11"/>
  <c r="L22" i="11"/>
  <c r="L9" i="11"/>
  <c r="L26" i="11"/>
  <c r="L11" i="11"/>
  <c r="L28" i="11"/>
  <c r="M5" i="11"/>
  <c r="M24" i="11" s="1"/>
  <c r="L16" i="11"/>
  <c r="L21" i="11"/>
  <c r="L13" i="11"/>
  <c r="L27" i="11"/>
  <c r="L12" i="11"/>
  <c r="L23" i="11"/>
  <c r="L19" i="11"/>
  <c r="M20" i="11" l="1"/>
  <c r="M25" i="11"/>
  <c r="M22" i="11"/>
  <c r="M7" i="11"/>
  <c r="M21" i="11"/>
  <c r="M26" i="11"/>
  <c r="M13" i="11"/>
  <c r="M28" i="11"/>
  <c r="M16" i="11"/>
  <c r="M9" i="11"/>
  <c r="M11" i="11"/>
  <c r="M23" i="11"/>
  <c r="M12" i="11"/>
  <c r="M19" i="11"/>
  <c r="N5" i="11"/>
  <c r="N24" i="11" s="1"/>
  <c r="M10" i="11"/>
  <c r="M18" i="11"/>
  <c r="M15" i="11"/>
  <c r="M27" i="11"/>
  <c r="M17" i="11"/>
  <c r="N20" i="11" l="1"/>
  <c r="N25" i="11"/>
  <c r="N7" i="11"/>
  <c r="N13" i="11"/>
  <c r="N26" i="11"/>
  <c r="N18" i="11"/>
  <c r="N16" i="11"/>
  <c r="N9" i="11"/>
  <c r="O5" i="11"/>
  <c r="O24" i="11" s="1"/>
  <c r="N28" i="11"/>
  <c r="N23" i="11"/>
  <c r="N10" i="11"/>
  <c r="N22" i="11"/>
  <c r="N19" i="11"/>
  <c r="N21" i="11"/>
  <c r="N17" i="11"/>
  <c r="N11" i="11"/>
  <c r="N27" i="11"/>
  <c r="N15" i="11"/>
  <c r="N12" i="11"/>
  <c r="O20" i="11" l="1"/>
  <c r="O25" i="11"/>
  <c r="O7" i="11"/>
  <c r="O10" i="11"/>
  <c r="O17" i="11"/>
  <c r="O11" i="11"/>
  <c r="O15" i="11"/>
  <c r="P5" i="11"/>
  <c r="P24" i="11" s="1"/>
  <c r="O13" i="11"/>
  <c r="O18" i="11"/>
  <c r="O22" i="11"/>
  <c r="O12" i="11"/>
  <c r="O16" i="11"/>
  <c r="O26" i="11"/>
  <c r="O27" i="11"/>
  <c r="O21" i="11"/>
  <c r="O28" i="11"/>
  <c r="O19" i="11"/>
  <c r="O9" i="11"/>
  <c r="O23" i="11"/>
  <c r="P20" i="11" l="1"/>
  <c r="P25" i="11"/>
  <c r="P7" i="11"/>
  <c r="P23" i="11"/>
  <c r="P19" i="11"/>
  <c r="P13" i="11"/>
  <c r="P28" i="11"/>
  <c r="P26" i="11"/>
  <c r="P21" i="11"/>
  <c r="P16" i="11"/>
  <c r="P27" i="11"/>
  <c r="P4" i="11"/>
  <c r="P17" i="11"/>
  <c r="P9" i="11"/>
  <c r="Q5" i="11"/>
  <c r="Q24" i="11" s="1"/>
  <c r="P18" i="11"/>
  <c r="P22" i="11"/>
  <c r="P11" i="11"/>
  <c r="P15" i="11"/>
  <c r="P10" i="11"/>
  <c r="P12" i="11"/>
  <c r="Q20" i="11" l="1"/>
  <c r="Q25" i="11"/>
  <c r="Q7" i="11"/>
  <c r="Q27" i="11"/>
  <c r="Q15" i="11"/>
  <c r="Q18" i="11"/>
  <c r="Q19" i="11"/>
  <c r="Q17" i="11"/>
  <c r="Q28" i="11"/>
  <c r="Q11" i="11"/>
  <c r="Q22" i="11"/>
  <c r="Q23" i="11"/>
  <c r="Q13" i="11"/>
  <c r="Q9" i="11"/>
  <c r="R5" i="11"/>
  <c r="R24" i="11" s="1"/>
  <c r="Q26" i="11"/>
  <c r="Q10" i="11"/>
  <c r="Q21" i="11"/>
  <c r="Q16" i="11"/>
  <c r="Q12" i="11"/>
  <c r="R20" i="11" l="1"/>
  <c r="R25" i="11"/>
  <c r="R7" i="11"/>
  <c r="R15" i="11"/>
  <c r="R13" i="11"/>
  <c r="R19" i="11"/>
  <c r="R27" i="11"/>
  <c r="R21" i="11"/>
  <c r="R22" i="11"/>
  <c r="R9" i="11"/>
  <c r="R28" i="11"/>
  <c r="S5" i="11"/>
  <c r="S24" i="11" s="1"/>
  <c r="R18" i="11"/>
  <c r="R10" i="11"/>
  <c r="R23" i="11"/>
  <c r="R17" i="11"/>
  <c r="R11" i="11"/>
  <c r="R26" i="11"/>
  <c r="R16" i="11"/>
  <c r="R12" i="11"/>
  <c r="S20" i="11" l="1"/>
  <c r="S25" i="11"/>
  <c r="S7" i="11"/>
  <c r="S23" i="11"/>
  <c r="S16" i="11"/>
  <c r="S21" i="11"/>
  <c r="S9" i="11"/>
  <c r="S11" i="11"/>
  <c r="S18" i="11"/>
  <c r="S17" i="11"/>
  <c r="S15" i="11"/>
  <c r="S22" i="11"/>
  <c r="S26" i="11"/>
  <c r="S27" i="11"/>
  <c r="T5" i="11"/>
  <c r="T24" i="11" s="1"/>
  <c r="S12" i="11"/>
  <c r="S13" i="11"/>
  <c r="S19" i="11"/>
  <c r="S10" i="11"/>
  <c r="S28" i="11"/>
  <c r="T20" i="11" l="1"/>
  <c r="T25" i="11"/>
  <c r="T7" i="11"/>
  <c r="T22" i="11"/>
  <c r="T12" i="11"/>
  <c r="T15" i="11"/>
  <c r="T21" i="11"/>
  <c r="T26" i="11"/>
  <c r="T17" i="11"/>
  <c r="T9" i="11"/>
  <c r="T28" i="11"/>
  <c r="T19" i="11"/>
  <c r="T23" i="11"/>
  <c r="T13" i="11"/>
  <c r="T10" i="11"/>
  <c r="T16" i="11"/>
  <c r="T27" i="11"/>
  <c r="T18" i="11"/>
  <c r="U5" i="11"/>
  <c r="U24" i="11" s="1"/>
  <c r="T11" i="11"/>
  <c r="U20" i="11" l="1"/>
  <c r="U25" i="11"/>
  <c r="U7" i="11"/>
  <c r="U27" i="11"/>
  <c r="V5" i="11"/>
  <c r="V24" i="11" s="1"/>
  <c r="U11" i="11"/>
  <c r="U23" i="11"/>
  <c r="U19" i="11"/>
  <c r="U22" i="11"/>
  <c r="U10" i="11"/>
  <c r="U28" i="11"/>
  <c r="U26" i="11"/>
  <c r="U16" i="11"/>
  <c r="U18" i="11"/>
  <c r="U9" i="11"/>
  <c r="U13" i="11"/>
  <c r="U15" i="11"/>
  <c r="U12" i="11"/>
  <c r="U21" i="11"/>
  <c r="U17" i="11"/>
  <c r="V20" i="11" l="1"/>
  <c r="V25" i="11"/>
  <c r="V7" i="11"/>
  <c r="V11" i="11"/>
  <c r="V23" i="11"/>
  <c r="V27" i="11"/>
  <c r="V9" i="11"/>
  <c r="V28" i="11"/>
  <c r="V13" i="11"/>
  <c r="V12" i="11"/>
  <c r="V21" i="11"/>
  <c r="V26" i="11"/>
  <c r="V17" i="11"/>
  <c r="V19" i="11"/>
  <c r="V10" i="11"/>
  <c r="V15" i="11"/>
  <c r="V22" i="11"/>
  <c r="V18" i="11"/>
  <c r="W5" i="11"/>
  <c r="W24" i="11" s="1"/>
  <c r="V16" i="11"/>
  <c r="W20" i="11" l="1"/>
  <c r="W25" i="11"/>
  <c r="W21" i="11"/>
  <c r="W9" i="11"/>
  <c r="W22" i="11"/>
  <c r="W12" i="11"/>
  <c r="W15" i="11"/>
  <c r="W27" i="11"/>
  <c r="X5" i="11"/>
  <c r="X24" i="11" s="1"/>
  <c r="W19" i="11"/>
  <c r="W18" i="11"/>
  <c r="W17" i="11"/>
  <c r="W7" i="11"/>
  <c r="W28" i="11"/>
  <c r="W11" i="11"/>
  <c r="W16" i="11"/>
  <c r="W13" i="11"/>
  <c r="W26" i="11"/>
  <c r="W4" i="11"/>
  <c r="W23" i="11"/>
  <c r="W10" i="11"/>
  <c r="X20" i="11" l="1"/>
  <c r="X25" i="11"/>
  <c r="X7" i="11"/>
  <c r="X21" i="11"/>
  <c r="X22" i="11"/>
  <c r="X9" i="11"/>
  <c r="X12" i="11"/>
  <c r="X28" i="11"/>
  <c r="X11" i="11"/>
  <c r="X10" i="11"/>
  <c r="X13" i="11"/>
  <c r="X19" i="11"/>
  <c r="Y5" i="11"/>
  <c r="Y24" i="11" s="1"/>
  <c r="X15" i="11"/>
  <c r="X27" i="11"/>
  <c r="X17" i="11"/>
  <c r="X26" i="11"/>
  <c r="X18" i="11"/>
  <c r="X23" i="11"/>
  <c r="X16" i="11"/>
  <c r="Y20" i="11" l="1"/>
  <c r="Y25" i="11"/>
  <c r="Y7" i="11"/>
  <c r="Y12" i="11"/>
  <c r="Y15" i="11"/>
  <c r="Y11" i="11"/>
  <c r="Y10" i="11"/>
  <c r="Y28" i="11"/>
  <c r="Y18" i="11"/>
  <c r="Y21" i="11"/>
  <c r="Y19" i="11"/>
  <c r="Y17" i="11"/>
  <c r="Z5" i="11"/>
  <c r="Z24" i="11" s="1"/>
  <c r="Y9" i="11"/>
  <c r="Y16" i="11"/>
  <c r="Y22" i="11"/>
  <c r="Y26" i="11"/>
  <c r="Y23" i="11"/>
  <c r="Y13" i="11"/>
  <c r="Y27" i="11"/>
  <c r="Z20" i="11" l="1"/>
  <c r="Z25" i="11"/>
  <c r="Z7" i="11"/>
  <c r="Z16" i="11"/>
  <c r="Z27" i="11"/>
  <c r="Z21" i="11"/>
  <c r="AA5" i="11"/>
  <c r="AA24" i="11" s="1"/>
  <c r="Z10" i="11"/>
  <c r="Z13" i="11"/>
  <c r="Z19" i="11"/>
  <c r="Z28" i="11"/>
  <c r="Z22" i="11"/>
  <c r="Z11" i="11"/>
  <c r="Z26" i="11"/>
  <c r="Z15" i="11"/>
  <c r="Z18" i="11"/>
  <c r="Z9" i="11"/>
  <c r="Z17" i="11"/>
  <c r="Z12" i="11"/>
  <c r="Z23" i="11"/>
  <c r="AA20" i="11" l="1"/>
  <c r="AA25" i="11"/>
  <c r="AA7" i="11"/>
  <c r="AA15" i="11"/>
  <c r="AA27" i="11"/>
  <c r="AA22" i="11"/>
  <c r="AA17" i="11"/>
  <c r="AA10" i="11"/>
  <c r="AA23" i="11"/>
  <c r="AA18" i="11"/>
  <c r="AA12" i="11"/>
  <c r="AA11" i="11"/>
  <c r="AA28" i="11"/>
  <c r="AA13" i="11"/>
  <c r="AA9" i="11"/>
  <c r="AA19" i="11"/>
  <c r="AA26" i="11"/>
  <c r="AA16" i="11"/>
  <c r="AB5" i="11"/>
  <c r="AB24" i="11" s="1"/>
  <c r="AA21" i="11"/>
  <c r="AB20" i="11" l="1"/>
  <c r="AB25" i="11"/>
  <c r="AB7" i="11"/>
  <c r="AB17" i="11"/>
  <c r="AB22" i="11"/>
  <c r="AB23" i="11"/>
  <c r="AB26" i="11"/>
  <c r="AB18" i="11"/>
  <c r="AB12" i="11"/>
  <c r="AB16" i="11"/>
  <c r="AB9" i="11"/>
  <c r="AB11" i="11"/>
  <c r="AB19" i="11"/>
  <c r="AB10" i="11"/>
  <c r="AB13" i="11"/>
  <c r="AB15" i="11"/>
  <c r="AC5" i="11"/>
  <c r="AC24" i="11" s="1"/>
  <c r="AB28" i="11"/>
  <c r="AB21" i="11"/>
  <c r="AB27" i="11"/>
  <c r="AC20" i="11" l="1"/>
  <c r="AC25" i="11"/>
  <c r="AC7" i="11"/>
  <c r="AC23" i="11"/>
  <c r="AC12" i="11"/>
  <c r="AC9" i="11"/>
  <c r="AC16" i="11"/>
  <c r="AC17" i="11"/>
  <c r="AC19" i="11"/>
  <c r="AC21" i="11"/>
  <c r="AC10" i="11"/>
  <c r="AC18" i="11"/>
  <c r="AC15" i="11"/>
  <c r="AC22" i="11"/>
  <c r="AC13" i="11"/>
  <c r="AC26" i="11"/>
  <c r="AC27" i="11"/>
  <c r="AC11" i="11"/>
  <c r="AD5" i="11"/>
  <c r="AD24" i="11" s="1"/>
  <c r="AC28" i="11"/>
  <c r="AD20" i="11" l="1"/>
  <c r="AD25" i="11"/>
  <c r="AD26" i="11"/>
  <c r="AD15" i="11"/>
  <c r="AD12" i="11"/>
  <c r="AD22" i="11"/>
  <c r="AD10" i="11"/>
  <c r="AD9" i="11"/>
  <c r="AE5" i="11"/>
  <c r="AE24" i="11" s="1"/>
  <c r="AD27" i="11"/>
  <c r="AD18" i="11"/>
  <c r="AD21" i="11"/>
  <c r="AD13" i="11"/>
  <c r="AD28" i="11"/>
  <c r="AD16" i="11"/>
  <c r="AD7" i="11"/>
  <c r="AD19" i="11"/>
  <c r="AD23" i="11"/>
  <c r="AD4" i="11"/>
  <c r="AD17" i="11"/>
  <c r="AD11" i="11"/>
  <c r="AE20" i="11" l="1"/>
  <c r="AE25" i="11"/>
  <c r="AE7" i="11"/>
  <c r="AE23" i="11"/>
  <c r="AE18" i="11"/>
  <c r="AE27" i="11"/>
  <c r="AE21" i="11"/>
  <c r="AE9" i="11"/>
  <c r="AF5" i="11"/>
  <c r="AF24" i="11" s="1"/>
  <c r="AE15" i="11"/>
  <c r="AE16" i="11"/>
  <c r="AE12" i="11"/>
  <c r="AE26" i="11"/>
  <c r="AE19" i="11"/>
  <c r="AE22" i="11"/>
  <c r="AE10" i="11"/>
  <c r="AE17" i="11"/>
  <c r="AE11" i="11"/>
  <c r="AE28" i="11"/>
  <c r="AE13" i="11"/>
  <c r="AF20" i="11" l="1"/>
  <c r="AF25" i="11"/>
  <c r="AF7" i="11"/>
  <c r="AF10" i="11"/>
  <c r="AF23" i="11"/>
  <c r="AF17" i="11"/>
  <c r="AF27" i="11"/>
  <c r="AF15" i="11"/>
  <c r="AF16" i="11"/>
  <c r="AF11" i="11"/>
  <c r="AF12" i="11"/>
  <c r="AF9" i="11"/>
  <c r="AF22" i="11"/>
  <c r="AF21" i="11"/>
  <c r="AG5" i="11"/>
  <c r="AG24" i="11" s="1"/>
  <c r="AF19" i="11"/>
  <c r="AF28" i="11"/>
  <c r="AF13" i="11"/>
  <c r="AF26" i="11"/>
  <c r="AF18" i="11"/>
  <c r="AG20" i="11" l="1"/>
  <c r="AG25" i="11"/>
  <c r="AG7" i="11"/>
  <c r="AG21" i="11"/>
  <c r="AG9" i="11"/>
  <c r="AG13" i="11"/>
  <c r="AG19" i="11"/>
  <c r="AG28" i="11"/>
  <c r="AG22" i="11"/>
  <c r="AG15" i="11"/>
  <c r="AH5" i="11"/>
  <c r="AG17" i="11"/>
  <c r="AG27" i="11"/>
  <c r="AG23" i="11"/>
  <c r="AG12" i="11"/>
  <c r="AG10" i="11"/>
  <c r="AG11" i="11"/>
  <c r="AG26" i="11"/>
  <c r="AG18" i="11"/>
  <c r="AG16" i="11"/>
  <c r="AH26" i="11" l="1"/>
  <c r="AH24" i="11"/>
  <c r="AH20" i="11"/>
  <c r="AH25" i="11"/>
  <c r="AH7" i="11"/>
  <c r="AH16" i="11"/>
  <c r="AH17" i="11"/>
  <c r="AH27" i="11"/>
  <c r="AH13" i="11"/>
  <c r="AI5" i="11"/>
  <c r="AI24" i="11" s="1"/>
  <c r="AH15" i="11"/>
  <c r="AH19" i="11"/>
  <c r="AH28" i="11"/>
  <c r="AH10" i="11"/>
  <c r="AH12" i="11"/>
  <c r="AH22" i="11"/>
  <c r="AH23" i="11"/>
  <c r="AH9" i="11"/>
  <c r="AH18" i="11"/>
  <c r="AH11" i="11"/>
  <c r="AH21" i="11"/>
  <c r="AI20" i="11" l="1"/>
  <c r="AI25" i="11"/>
  <c r="AI7" i="11"/>
  <c r="AI17" i="11"/>
  <c r="AI12" i="11"/>
  <c r="AI16" i="11"/>
  <c r="AI28" i="11"/>
  <c r="AI19" i="11"/>
  <c r="AI27" i="11"/>
  <c r="AI9" i="11"/>
  <c r="AI11" i="11"/>
  <c r="AI10" i="11"/>
  <c r="AI23" i="11"/>
  <c r="AI15" i="11"/>
  <c r="AI22" i="11"/>
  <c r="AI13" i="11"/>
  <c r="AI21" i="11"/>
  <c r="AI18" i="11"/>
  <c r="AJ5" i="11"/>
  <c r="AJ24" i="11" s="1"/>
  <c r="AI26" i="11"/>
  <c r="AJ20" i="11" l="1"/>
  <c r="AJ25" i="11"/>
  <c r="AJ7" i="11"/>
  <c r="AJ27" i="11"/>
  <c r="AJ11" i="11"/>
  <c r="AJ23" i="11"/>
  <c r="AJ28" i="11"/>
  <c r="AJ16" i="11"/>
  <c r="AJ13" i="11"/>
  <c r="AJ9" i="11"/>
  <c r="AJ19" i="11"/>
  <c r="AJ21" i="11"/>
  <c r="AJ18" i="11"/>
  <c r="AJ15" i="11"/>
  <c r="AJ17" i="11"/>
  <c r="AJ26" i="11"/>
  <c r="AK5" i="11"/>
  <c r="AK24" i="11" s="1"/>
  <c r="AJ12" i="11"/>
  <c r="AJ22" i="11"/>
  <c r="AJ10" i="11"/>
  <c r="AK20" i="11" l="1"/>
  <c r="AK25" i="11"/>
  <c r="AK18" i="11"/>
  <c r="AK16" i="11"/>
  <c r="AL5" i="11"/>
  <c r="AL24" i="11" s="1"/>
  <c r="AK23" i="11"/>
  <c r="AK19" i="11"/>
  <c r="AK12" i="11"/>
  <c r="AK27" i="11"/>
  <c r="AK17" i="11"/>
  <c r="AK10" i="11"/>
  <c r="AK4" i="11"/>
  <c r="AK28" i="11"/>
  <c r="AK7" i="11"/>
  <c r="AK13" i="11"/>
  <c r="AK26" i="11"/>
  <c r="AK22" i="11"/>
  <c r="AK21" i="11"/>
  <c r="AK11" i="11"/>
  <c r="AK9" i="11"/>
  <c r="AK15" i="11"/>
  <c r="AL20" i="11" l="1"/>
  <c r="AL25" i="11"/>
  <c r="AL7" i="11"/>
  <c r="AM5" i="11"/>
  <c r="AM18" i="11" s="1"/>
  <c r="AL11" i="11"/>
  <c r="AL17" i="11"/>
  <c r="AL10" i="11"/>
  <c r="AL16" i="11"/>
  <c r="AL18" i="11"/>
  <c r="AL12" i="11"/>
  <c r="AL28" i="11"/>
  <c r="AL26" i="11"/>
  <c r="AL15" i="11"/>
  <c r="AL19" i="11"/>
  <c r="AL27" i="11"/>
  <c r="AL22" i="11"/>
  <c r="AL23" i="11"/>
  <c r="AL21" i="11"/>
  <c r="AL9" i="11"/>
  <c r="AL13" i="11"/>
  <c r="AM15" i="11" l="1"/>
  <c r="AM24" i="11"/>
  <c r="AM28" i="11"/>
  <c r="AM12" i="11"/>
  <c r="AM19" i="11"/>
  <c r="AN5" i="11"/>
  <c r="AM21" i="11"/>
  <c r="AM11" i="11"/>
  <c r="AM10" i="11"/>
  <c r="AM13" i="11"/>
  <c r="AM16" i="11"/>
  <c r="AM27" i="11"/>
  <c r="AM26" i="11"/>
  <c r="AM23" i="11"/>
  <c r="AM9" i="11"/>
  <c r="AM22" i="11"/>
  <c r="AM17" i="11"/>
  <c r="AM20" i="11"/>
  <c r="AM25" i="11"/>
  <c r="AM7" i="11"/>
  <c r="AN21" i="11" l="1"/>
  <c r="AN24" i="11"/>
  <c r="AO5" i="11"/>
  <c r="AN15" i="11"/>
  <c r="AN16" i="11"/>
  <c r="AN7" i="11"/>
  <c r="AN12" i="11"/>
  <c r="AN13" i="11"/>
  <c r="AN17" i="11"/>
  <c r="AN27" i="11"/>
  <c r="AN25" i="11"/>
  <c r="AN28" i="11"/>
  <c r="AN20" i="11"/>
  <c r="AN18" i="11"/>
  <c r="AN10" i="11"/>
  <c r="AN22" i="11"/>
  <c r="AN9" i="11"/>
  <c r="AN19" i="11"/>
  <c r="AN26" i="11"/>
  <c r="AN23" i="11"/>
  <c r="AN11" i="11"/>
  <c r="AO7" i="11"/>
  <c r="AO17" i="11"/>
  <c r="AO28" i="11"/>
  <c r="AO19" i="11" l="1"/>
  <c r="AO24" i="11"/>
  <c r="AO25" i="11"/>
  <c r="AP5" i="11"/>
  <c r="AP10" i="11" s="1"/>
  <c r="AO10" i="11"/>
  <c r="AO18" i="11"/>
  <c r="AO20" i="11"/>
  <c r="AO12" i="11"/>
  <c r="AO9" i="11"/>
  <c r="AO23" i="11"/>
  <c r="AO27" i="11"/>
  <c r="AO15" i="11"/>
  <c r="AO21" i="11"/>
  <c r="AO22" i="11"/>
  <c r="AO13" i="11"/>
  <c r="AO26" i="11"/>
  <c r="AO16" i="11"/>
  <c r="AO11" i="11"/>
  <c r="AP16" i="11" l="1"/>
  <c r="AP15" i="11"/>
  <c r="AP23" i="11"/>
  <c r="AP18" i="11"/>
  <c r="AP17" i="11"/>
  <c r="AP20" i="11"/>
  <c r="AP24" i="11"/>
  <c r="AP9" i="11"/>
  <c r="AP13" i="11"/>
  <c r="AP25" i="11"/>
  <c r="AQ5" i="11"/>
  <c r="AQ12" i="11" s="1"/>
  <c r="AP21" i="11"/>
  <c r="AP26" i="11"/>
  <c r="AP11" i="11"/>
  <c r="AP19" i="11"/>
  <c r="AP12" i="11"/>
  <c r="AP7" i="11"/>
  <c r="AP28" i="11"/>
  <c r="AP27" i="11"/>
  <c r="AP22" i="11"/>
  <c r="AQ26" i="11" l="1"/>
  <c r="AQ7" i="11"/>
  <c r="AR5" i="11"/>
  <c r="AR24" i="11" s="1"/>
  <c r="AQ25" i="11"/>
  <c r="AQ23" i="11"/>
  <c r="AQ20" i="11"/>
  <c r="AQ13" i="11"/>
  <c r="AQ10" i="11"/>
  <c r="AQ18" i="11"/>
  <c r="AQ16" i="11"/>
  <c r="AQ27" i="11"/>
  <c r="AQ19" i="11"/>
  <c r="AQ11" i="11"/>
  <c r="AQ17" i="11"/>
  <c r="AQ28" i="11"/>
  <c r="AQ22" i="11"/>
  <c r="AQ21" i="11"/>
  <c r="AQ24" i="11"/>
  <c r="AQ15" i="11"/>
  <c r="AQ9" i="11"/>
  <c r="AR20" i="11"/>
  <c r="AR4" i="11"/>
  <c r="AR21" i="11"/>
  <c r="AR10" i="11"/>
  <c r="AR9" i="11"/>
  <c r="AR28" i="11"/>
  <c r="AR12" i="11"/>
  <c r="AR19" i="11"/>
  <c r="AR17" i="11"/>
  <c r="AR22" i="11"/>
  <c r="AS5" i="11"/>
  <c r="AS24" i="11" s="1"/>
  <c r="AR16" i="11" l="1"/>
  <c r="AR23" i="11"/>
  <c r="AR7" i="11"/>
  <c r="AR15" i="11"/>
  <c r="AR27" i="11"/>
  <c r="AR18" i="11"/>
  <c r="AR25" i="11"/>
  <c r="AR11" i="11"/>
  <c r="AR26" i="11"/>
  <c r="AR13" i="11"/>
  <c r="AS20" i="11"/>
  <c r="AS25" i="11"/>
  <c r="AS7" i="11"/>
  <c r="AS22" i="11"/>
  <c r="AS17" i="11"/>
  <c r="AS21" i="11"/>
  <c r="AS26" i="11"/>
  <c r="AS28" i="11"/>
  <c r="AS16" i="11"/>
  <c r="AS18" i="11"/>
  <c r="AS9" i="11"/>
  <c r="AS10" i="11"/>
  <c r="AS15" i="11"/>
  <c r="AS12" i="11"/>
  <c r="AS27" i="11"/>
  <c r="AS13" i="11"/>
  <c r="AS23" i="11"/>
  <c r="AS11" i="11"/>
  <c r="AS19" i="11"/>
  <c r="AT5" i="11"/>
  <c r="AT24" i="11" s="1"/>
  <c r="AT20" i="11" l="1"/>
  <c r="AT25" i="11"/>
  <c r="AT7" i="11"/>
  <c r="AT28" i="11"/>
  <c r="AT19" i="11"/>
  <c r="AT17" i="11"/>
  <c r="AT18" i="11"/>
  <c r="AT11" i="11"/>
  <c r="AT12" i="11"/>
  <c r="AT9" i="11"/>
  <c r="AT21" i="11"/>
  <c r="AT27" i="11"/>
  <c r="AT15" i="11"/>
  <c r="AT10" i="11"/>
  <c r="AT13" i="11"/>
  <c r="AT26" i="11"/>
  <c r="AT22" i="11"/>
  <c r="AT16" i="11"/>
  <c r="AU5" i="11"/>
  <c r="AU24" i="11" s="1"/>
  <c r="AT23" i="11"/>
  <c r="AU20" i="11" l="1"/>
  <c r="AU25" i="11"/>
  <c r="AU7" i="11"/>
  <c r="AU10" i="11"/>
  <c r="AU23" i="11"/>
  <c r="AU26" i="11"/>
  <c r="AU27" i="11"/>
  <c r="AU11" i="11"/>
  <c r="AU16" i="11"/>
  <c r="AU22" i="11"/>
  <c r="AV5" i="11"/>
  <c r="AV24" i="11" s="1"/>
  <c r="AU21" i="11"/>
  <c r="AU12" i="11"/>
  <c r="AU18" i="11"/>
  <c r="AU15" i="11"/>
  <c r="AU17" i="11"/>
  <c r="AU28" i="11"/>
  <c r="AU9" i="11"/>
  <c r="AU19" i="11"/>
  <c r="AU13" i="11"/>
  <c r="AV20" i="11" l="1"/>
  <c r="AV25" i="11"/>
  <c r="AV7" i="11"/>
  <c r="AV11" i="11"/>
  <c r="AV19" i="11"/>
  <c r="AV16" i="11"/>
  <c r="AW5" i="11"/>
  <c r="AW24" i="11" s="1"/>
  <c r="AV26" i="11"/>
  <c r="AV28" i="11"/>
  <c r="AV9" i="11"/>
  <c r="AV10" i="11"/>
  <c r="AV15" i="11"/>
  <c r="AV18" i="11"/>
  <c r="AV13" i="11"/>
  <c r="AV12" i="11"/>
  <c r="AV17" i="11"/>
  <c r="AV21" i="11"/>
  <c r="AV23" i="11"/>
  <c r="AV27" i="11"/>
  <c r="AV22" i="11"/>
  <c r="AW20" i="11" l="1"/>
  <c r="AW25" i="11"/>
  <c r="AW7" i="11"/>
  <c r="AW17" i="11"/>
  <c r="AW15" i="11"/>
  <c r="AW12" i="11"/>
  <c r="AW26" i="11"/>
  <c r="AW19" i="11"/>
  <c r="AW13" i="11"/>
  <c r="AW27" i="11"/>
  <c r="AW18" i="11"/>
  <c r="AW9" i="11"/>
  <c r="AW23" i="11"/>
  <c r="AW21" i="11"/>
  <c r="AW16" i="11"/>
  <c r="AW22" i="11"/>
  <c r="AW11" i="11"/>
  <c r="AX5" i="11"/>
  <c r="AX24" i="11" s="1"/>
  <c r="AW28" i="11"/>
  <c r="AW10" i="11"/>
  <c r="AX20" i="11" l="1"/>
  <c r="AX25" i="11"/>
  <c r="AX7" i="11"/>
  <c r="AX10" i="11"/>
  <c r="AX18" i="11"/>
  <c r="AX13" i="11"/>
  <c r="AX12" i="11"/>
  <c r="AX15" i="11"/>
  <c r="AX28" i="11"/>
  <c r="AX11" i="11"/>
  <c r="AX16" i="11"/>
  <c r="AX27" i="11"/>
  <c r="AX23" i="11"/>
  <c r="AX22" i="11"/>
  <c r="AX21" i="11"/>
  <c r="AX26" i="11"/>
  <c r="AX19" i="11"/>
  <c r="AX17" i="11"/>
  <c r="AX9" i="11"/>
  <c r="AY5" i="11"/>
  <c r="AY24" i="11" s="1"/>
  <c r="AY20" i="11" l="1"/>
  <c r="AY25" i="11"/>
  <c r="AY4" i="11"/>
  <c r="AY7" i="11"/>
  <c r="AY18" i="11"/>
  <c r="AY23" i="11"/>
  <c r="AY17" i="11"/>
  <c r="AY27" i="11"/>
  <c r="AY28" i="11"/>
  <c r="AY10" i="11"/>
  <c r="AY15" i="11"/>
  <c r="AY13" i="11"/>
  <c r="AY16" i="11"/>
  <c r="AY22" i="11"/>
  <c r="AY21" i="11"/>
  <c r="AY11" i="11"/>
  <c r="AY12" i="11"/>
  <c r="AY9" i="11"/>
  <c r="AY19" i="11"/>
  <c r="AY26" i="11"/>
  <c r="AZ5" i="11"/>
  <c r="AZ24" i="11" s="1"/>
  <c r="AZ20" i="11" l="1"/>
  <c r="AZ25" i="11"/>
  <c r="AZ7" i="11"/>
  <c r="AZ16" i="11"/>
  <c r="AZ22" i="11"/>
  <c r="AZ23" i="11"/>
  <c r="AZ18" i="11"/>
  <c r="AZ17" i="11"/>
  <c r="AZ12" i="11"/>
  <c r="AZ28" i="11"/>
  <c r="AZ10" i="11"/>
  <c r="AZ27" i="11"/>
  <c r="BA5" i="11"/>
  <c r="BA24" i="11" s="1"/>
  <c r="AZ11" i="11"/>
  <c r="AZ26" i="11"/>
  <c r="AZ9" i="11"/>
  <c r="AZ13" i="11"/>
  <c r="AZ21" i="11"/>
  <c r="AZ15" i="11"/>
  <c r="AZ19" i="11"/>
  <c r="BA20" i="11" l="1"/>
  <c r="BA25" i="11"/>
  <c r="BA7" i="11"/>
  <c r="BA15" i="11"/>
  <c r="BA12" i="11"/>
  <c r="BA17" i="11"/>
  <c r="BA26" i="11"/>
  <c r="BA13" i="11"/>
  <c r="BA23" i="11"/>
  <c r="BA9" i="11"/>
  <c r="BA10" i="11"/>
  <c r="BA27" i="11"/>
  <c r="BA11" i="11"/>
  <c r="BA28" i="11"/>
  <c r="BB5" i="11"/>
  <c r="BB24" i="11" s="1"/>
  <c r="BA19" i="11"/>
  <c r="BA22" i="11"/>
  <c r="BA16" i="11"/>
  <c r="BA18" i="11"/>
  <c r="BA21" i="11"/>
  <c r="BB20" i="11" l="1"/>
  <c r="BB25" i="11"/>
  <c r="BB7" i="11"/>
  <c r="BB17" i="11"/>
  <c r="BB10" i="11"/>
  <c r="BB12" i="11"/>
  <c r="BB11" i="11"/>
  <c r="BB22" i="11"/>
  <c r="BC5" i="11"/>
  <c r="BC24" i="11" s="1"/>
  <c r="BB16" i="11"/>
  <c r="BB18" i="11"/>
  <c r="BB23" i="11"/>
  <c r="BB26" i="11"/>
  <c r="BB13" i="11"/>
  <c r="BB15" i="11"/>
  <c r="BB19" i="11"/>
  <c r="BB9" i="11"/>
  <c r="BB27" i="11"/>
  <c r="BB28" i="11"/>
  <c r="BB21" i="11"/>
  <c r="BC20" i="11" l="1"/>
  <c r="BC25" i="11"/>
  <c r="BC7" i="11"/>
  <c r="BC15" i="11"/>
  <c r="BC23" i="11"/>
  <c r="BC21" i="11"/>
  <c r="BC17" i="11"/>
  <c r="BC18" i="11"/>
  <c r="BC22" i="11"/>
  <c r="BC11" i="11"/>
  <c r="BC9" i="11"/>
  <c r="BC27" i="11"/>
  <c r="BC16" i="11"/>
  <c r="BC19" i="11"/>
  <c r="BC12" i="11"/>
  <c r="BC10" i="11"/>
  <c r="BC26" i="11"/>
  <c r="BC13" i="11"/>
  <c r="BC28" i="11"/>
  <c r="BD5" i="11"/>
  <c r="BD24" i="11" s="1"/>
  <c r="BD20" i="11" l="1"/>
  <c r="BD25" i="11"/>
  <c r="BD7" i="11"/>
  <c r="BD10" i="11"/>
  <c r="BD12" i="11"/>
  <c r="BD18" i="11"/>
  <c r="BD13" i="11"/>
  <c r="BD26" i="11"/>
  <c r="BD9" i="11"/>
  <c r="BD11" i="11"/>
  <c r="BD22" i="11"/>
  <c r="BE5" i="11"/>
  <c r="BE24" i="11" s="1"/>
  <c r="BD17" i="11"/>
  <c r="BD28" i="11"/>
  <c r="BD27" i="11"/>
  <c r="BD23" i="11"/>
  <c r="BD15" i="11"/>
  <c r="BD19" i="11"/>
  <c r="BD16" i="11"/>
  <c r="BD21" i="11"/>
  <c r="BE20" i="11" l="1"/>
  <c r="BE25" i="11"/>
  <c r="BE7" i="11"/>
  <c r="BE18" i="11"/>
  <c r="BE13" i="11"/>
  <c r="BE17" i="11"/>
  <c r="BE9" i="11"/>
  <c r="BE15" i="11"/>
  <c r="BE22" i="11"/>
  <c r="BE27" i="11"/>
  <c r="BE19" i="11"/>
  <c r="BE21" i="11"/>
  <c r="BE23" i="11"/>
  <c r="BE28" i="11"/>
  <c r="BE11" i="11"/>
  <c r="BE12" i="11"/>
  <c r="BE16" i="11"/>
  <c r="BF5" i="11"/>
  <c r="BF24" i="11" s="1"/>
  <c r="BE10" i="11"/>
  <c r="BE26" i="11"/>
  <c r="BF20" i="11" l="1"/>
  <c r="BF25" i="11"/>
  <c r="BF4" i="11"/>
  <c r="BF7" i="11"/>
  <c r="BF21" i="11"/>
  <c r="BF27" i="11"/>
  <c r="BF13" i="11"/>
  <c r="BF16" i="11"/>
  <c r="BF18" i="11"/>
  <c r="BF22" i="11"/>
  <c r="BF17" i="11"/>
  <c r="BF9" i="11"/>
  <c r="BF19" i="11"/>
  <c r="BF26" i="11"/>
  <c r="BF11" i="11"/>
  <c r="BF15" i="11"/>
  <c r="BF23" i="11"/>
  <c r="BF28" i="11"/>
  <c r="BG5" i="11"/>
  <c r="BG24" i="11" s="1"/>
  <c r="BF10" i="11"/>
  <c r="BF12" i="11"/>
  <c r="BG20" i="11" l="1"/>
  <c r="BG25" i="11"/>
  <c r="BG7" i="11"/>
  <c r="BG18" i="11"/>
  <c r="BG10" i="11"/>
  <c r="BG13" i="11"/>
  <c r="BG26" i="11"/>
  <c r="BG17" i="11"/>
  <c r="BG11" i="11"/>
  <c r="BG9" i="11"/>
  <c r="BG16" i="11"/>
  <c r="BG22" i="11"/>
  <c r="BG28" i="11"/>
  <c r="BG27" i="11"/>
  <c r="BG15" i="11"/>
  <c r="BG12" i="11"/>
  <c r="BH5" i="11"/>
  <c r="BH24" i="11" s="1"/>
  <c r="BG21" i="11"/>
  <c r="BG19" i="11"/>
  <c r="BG23" i="11"/>
  <c r="BH20" i="11" l="1"/>
  <c r="BH25" i="11"/>
  <c r="BH7" i="11"/>
  <c r="BH27" i="11"/>
  <c r="BH22" i="11"/>
  <c r="BH13" i="11"/>
  <c r="BH18" i="11"/>
  <c r="BH28" i="11"/>
  <c r="BH17" i="11"/>
  <c r="BH19" i="11"/>
  <c r="BH10" i="11"/>
  <c r="BH9" i="11"/>
  <c r="BH16" i="11"/>
  <c r="BH15" i="11"/>
  <c r="BH21" i="11"/>
  <c r="BH26" i="11"/>
  <c r="BH12" i="11"/>
  <c r="BH11" i="11"/>
  <c r="BH23" i="11"/>
  <c r="BI5" i="11"/>
  <c r="BI24" i="11" s="1"/>
  <c r="BI20" i="11" l="1"/>
  <c r="BI25" i="11"/>
  <c r="BI7" i="11"/>
  <c r="BI23" i="11"/>
  <c r="BI11" i="11"/>
  <c r="BI16" i="11"/>
  <c r="BI26" i="11"/>
  <c r="BI19" i="11"/>
  <c r="BI27" i="11"/>
  <c r="BJ5" i="11"/>
  <c r="BJ24" i="11" s="1"/>
  <c r="BI10" i="11"/>
  <c r="BI28" i="11"/>
  <c r="BI22" i="11"/>
  <c r="BI12" i="11"/>
  <c r="BI21" i="11"/>
  <c r="BI18" i="11"/>
  <c r="BI13" i="11"/>
  <c r="BI9" i="11"/>
  <c r="BI17" i="11"/>
  <c r="BI15" i="11"/>
  <c r="BJ20" i="11" l="1"/>
  <c r="BJ25" i="11"/>
  <c r="BJ7" i="11"/>
  <c r="BJ10" i="11"/>
  <c r="BK5" i="11"/>
  <c r="BK24" i="11" s="1"/>
  <c r="BJ13" i="11"/>
  <c r="BJ22" i="11"/>
  <c r="BJ23" i="11"/>
  <c r="BJ12" i="11"/>
  <c r="BJ26" i="11"/>
  <c r="BJ27" i="11"/>
  <c r="BJ9" i="11"/>
  <c r="BJ11" i="11"/>
  <c r="BJ16" i="11"/>
  <c r="BJ19" i="11"/>
  <c r="BJ28" i="11"/>
  <c r="BJ21" i="11"/>
  <c r="BJ18" i="11"/>
  <c r="BJ15" i="11"/>
  <c r="BJ17" i="11"/>
  <c r="BK20" i="11" l="1"/>
  <c r="BK25" i="11"/>
  <c r="BK7" i="11"/>
  <c r="BK17" i="11"/>
  <c r="BK13" i="11"/>
  <c r="BK18" i="11"/>
  <c r="BK11" i="11"/>
  <c r="BL5" i="11"/>
  <c r="BL24" i="11" s="1"/>
  <c r="BK15" i="11"/>
  <c r="BK21" i="11"/>
  <c r="BK10" i="11"/>
  <c r="BK26" i="11"/>
  <c r="BK22" i="11"/>
  <c r="BK16" i="11"/>
  <c r="BK12" i="11"/>
  <c r="BK27" i="11"/>
  <c r="BK23" i="11"/>
  <c r="BK9" i="11"/>
  <c r="BK19" i="11"/>
  <c r="BK28" i="11"/>
  <c r="BL20" i="11" l="1"/>
  <c r="BL25" i="11"/>
  <c r="BL7" i="11"/>
  <c r="BL16" i="11"/>
  <c r="BL22" i="11"/>
  <c r="BL19" i="11"/>
  <c r="BL18" i="11"/>
  <c r="BL10" i="11"/>
  <c r="BL17" i="11"/>
  <c r="BL27" i="11"/>
  <c r="BL13" i="11"/>
  <c r="BL23" i="11"/>
  <c r="BL12" i="11"/>
  <c r="BL15" i="11"/>
  <c r="BL28" i="11"/>
  <c r="BL11" i="11"/>
  <c r="BL26" i="11"/>
  <c r="BL21" i="11"/>
  <c r="BL9" i="11"/>
</calcChain>
</file>

<file path=xl/sharedStrings.xml><?xml version="1.0" encoding="utf-8"?>
<sst xmlns="http://schemas.openxmlformats.org/spreadsheetml/2006/main" count="81" uniqueCount="55">
  <si>
    <t>在单元格 B2 中输入公司名称。
图例位于单元格 I2 到 AC2 中。</t>
  </si>
  <si>
    <t>在单元格 B3 中输入项目负责人的姓名。在单元格 F3 中输入项目开始日期，或允许示例公式从“甘特数据”表中查找最小日期值。
项目开始日期：标签位于单元格 D3 中。</t>
  </si>
  <si>
    <t>滚动增量位于单元格 F4 中。
从单元格 I4 开始到单元格 BL4，显示第 5 行中日期的月份。
请勿修改这些单元格。它们根据单元格 F3 中的项目开始日期自动更新。</t>
  </si>
  <si>
    <t>单元格 I5 到 BL5 包含每个日期单元格上方单元格块中表示的“月”的当月日期数字，这些数字是自动计算得出的。
请勿修改这些单元格。
今天的日期带有红色（十六进制 #AD3815）轮廓（从第 5 行中显示今天日期的列及至项目安排结尾的该列）。</t>
  </si>
  <si>
    <t>滚动条位于单元格 I6 到 BL6 中。数据分页增量定义为一次 2 页，可以在控制栏的设置中配置该增量。
若要在时间线中向前或向后跳转，请在单元格 F4 中输入 0 或更大的值。
值为 0 会转到图表的开头。</t>
  </si>
  <si>
    <t>此行包含其后面的项目安排的标题。
从 B7 导航到 BL7 以听取内容。该标题上方日期一周中每一天的首字母，从单元格 I7 开始，直到单元格 BL7。
所有项目时间线制图都是根据“里程碑”表中输入的类别、开始日期和天数自动生成的。</t>
  </si>
  <si>
    <t xml:space="preserve">请勿删除此行。隐藏了此行，以保留用于突出显示项目安排中当天的公式。 </t>
  </si>
  <si>
    <t>在单元格 B9 到 G9 中输入项目信息。
示例数据位于单元格 B9 到 G33 中。
输入“里程碑说明”，从下拉列表中选择一个类别，为某人分配责任人，输入进度、开始日期和任务的天数以开始制图。
下一条指示位于单元格 A34 中。</t>
  </si>
  <si>
    <t>这是一个空行</t>
  </si>
  <si>
    <t>低风险</t>
  </si>
  <si>
    <t>中等风险</t>
  </si>
  <si>
    <t>高风险</t>
  </si>
  <si>
    <t>步入正轨</t>
  </si>
  <si>
    <t>未分配</t>
  </si>
  <si>
    <t>关于此模板</t>
  </si>
  <si>
    <t xml:space="preserve">此模板提供了一种创建甘特图的简单方法，可帮助直观呈现和跟踪项目。只需输入任务说明，选择一种类别（“目标”、“里程碑”、“步入正轨”、“低风险”、“中等风险”、“高风险”），然后输入任务完成百分比进度、开始日期和完成任务的天数。甘特图填充完毕，并经过颜色编码，可帮助区分各种类别。通过滚动条可滚动时间线。通过插入新行插入新任务。
</t>
  </si>
  <si>
    <t>屏幕阅读器指南</t>
  </si>
  <si>
    <t>此工作簿中有 2 个工作表。
甘特图
关于
每个工作表的指示文本位于每个工作表中自单元格 A1 开始的 A 列中。这些指示都使用隐藏文本编写。每个步骤均提供相应指示，引导阅读者查看行中的相应信息。除非另有明确指示，否则会在单元格 A2、A3 等后续单元格中持续指示相应步骤。例如，指示文本可能显示为“转到单元格 A6”以执行下一步操作。
将不会打印此隐藏文本。
若要从工作表删除这些指示，只需删除 A 列即可。</t>
  </si>
  <si>
    <t>这是此工作表中的最后一条指示。</t>
  </si>
  <si>
    <t>在此工作表中创建甘特图。
在单元格 B1 中输入此项目的标题。
图例​​标题位于单元格 I1 中。
有关如何使用此工作表（包括屏幕阅读器的说明）以及此工作簿作者的信息包含在“关于”工作表中。
继续向下浏览 A 列，获取进一步指示。</t>
  </si>
  <si>
    <t>PineconePi Watch</t>
    <phoneticPr fontId="30" type="noConversion"/>
  </si>
  <si>
    <t>Chengsen Dong</t>
    <phoneticPr fontId="30" type="noConversion"/>
  </si>
  <si>
    <t>EL2205</t>
    <phoneticPr fontId="30" type="noConversion"/>
  </si>
  <si>
    <t>Project start date:</t>
    <phoneticPr fontId="30" type="noConversion"/>
  </si>
  <si>
    <t>Scroll delta:</t>
    <phoneticPr fontId="30" type="noConversion"/>
  </si>
  <si>
    <t>Legend:</t>
    <phoneticPr fontId="30" type="noConversion"/>
  </si>
  <si>
    <t>Low priority</t>
    <phoneticPr fontId="30" type="noConversion"/>
  </si>
  <si>
    <t>Medium priority</t>
    <phoneticPr fontId="30" type="noConversion"/>
  </si>
  <si>
    <t>High priority</t>
    <phoneticPr fontId="30" type="noConversion"/>
  </si>
  <si>
    <t>Mission statement</t>
    <phoneticPr fontId="30" type="noConversion"/>
  </si>
  <si>
    <t>category</t>
    <phoneticPr fontId="30" type="noConversion"/>
  </si>
  <si>
    <t>personnel</t>
    <phoneticPr fontId="30" type="noConversion"/>
  </si>
  <si>
    <t>progress</t>
    <phoneticPr fontId="30" type="noConversion"/>
  </si>
  <si>
    <t>Start date</t>
    <phoneticPr fontId="30" type="noConversion"/>
  </si>
  <si>
    <t>Number of days</t>
    <phoneticPr fontId="30" type="noConversion"/>
  </si>
  <si>
    <t>Hardware development</t>
    <phoneticPr fontId="30" type="noConversion"/>
  </si>
  <si>
    <t>Software development</t>
    <phoneticPr fontId="30" type="noConversion"/>
  </si>
  <si>
    <t>Report writing</t>
    <phoneticPr fontId="30" type="noConversion"/>
  </si>
  <si>
    <t>元件选型</t>
    <phoneticPr fontId="30" type="noConversion"/>
  </si>
  <si>
    <t>原理图绘制</t>
    <phoneticPr fontId="30" type="noConversion"/>
  </si>
  <si>
    <t>PCB绘制</t>
    <phoneticPr fontId="30" type="noConversion"/>
  </si>
  <si>
    <t>PCB焊接</t>
    <phoneticPr fontId="30" type="noConversion"/>
  </si>
  <si>
    <t xml:space="preserve">      外壳设计</t>
    <phoneticPr fontId="30" type="noConversion"/>
  </si>
  <si>
    <t>整体组装</t>
    <phoneticPr fontId="30" type="noConversion"/>
  </si>
  <si>
    <t>ChengsenDong</t>
    <phoneticPr fontId="30" type="noConversion"/>
  </si>
  <si>
    <t>ESP32软件编写</t>
    <phoneticPr fontId="30" type="noConversion"/>
  </si>
  <si>
    <t>STC协处理器软件编写</t>
    <phoneticPr fontId="30" type="noConversion"/>
  </si>
  <si>
    <t>Test</t>
    <phoneticPr fontId="30" type="noConversion"/>
  </si>
  <si>
    <t>Web服务器代码编写</t>
    <phoneticPr fontId="30" type="noConversion"/>
  </si>
  <si>
    <t>整体软件编写</t>
    <phoneticPr fontId="30" type="noConversion"/>
  </si>
  <si>
    <t>Development Report Preparation</t>
    <phoneticPr fontId="30" type="noConversion"/>
  </si>
  <si>
    <t>User manual preparation</t>
    <phoneticPr fontId="30" type="noConversion"/>
  </si>
  <si>
    <t>Web服务器测试</t>
    <phoneticPr fontId="30" type="noConversion"/>
  </si>
  <si>
    <t>硬件测试</t>
    <phoneticPr fontId="30" type="noConversion"/>
  </si>
  <si>
    <t>整体测试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</si>
</sst>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d"/>
  </numFmts>
  <fonts count="32" x14ac:knownFonts="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22"/>
      <color theme="1" tint="0.34998626667073579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u/>
      <sz val="11"/>
      <color indexed="12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20"/>
      <color theme="4" tint="-0.249977111117893"/>
      <name val="Microsoft YaHei UI"/>
      <family val="2"/>
      <charset val="134"/>
    </font>
    <font>
      <sz val="10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4"/>
      <name val="Microsoft YaHei UI"/>
      <family val="2"/>
      <charset val="134"/>
    </font>
    <font>
      <sz val="16"/>
      <color theme="1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b/>
      <sz val="16"/>
      <color theme="4" tint="-0.249977111117893"/>
      <name val="Microsoft YaHei UI"/>
      <family val="2"/>
      <charset val="134"/>
    </font>
    <font>
      <sz val="11"/>
      <color rgb="FF1D2129"/>
      <name val="Microsoft YaHei UI"/>
      <family val="2"/>
      <charset val="134"/>
    </font>
    <font>
      <sz val="9"/>
      <name val="Microsoft YaHei UI"/>
      <family val="2"/>
      <charset val="134"/>
    </font>
    <font>
      <sz val="20"/>
      <name val="Microsoft YaHei UI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Protection="0">
      <alignment horizontal="center" vertical="center"/>
    </xf>
    <xf numFmtId="0" fontId="2" fillId="0" borderId="0"/>
    <xf numFmtId="176" fontId="1" fillId="0" borderId="1" applyFon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1" fillId="0" borderId="0" applyNumberFormat="0" applyFill="0" applyProtection="0">
      <alignment horizontal="right" vertical="center" indent="1"/>
    </xf>
    <xf numFmtId="14" fontId="1" fillId="0" borderId="0" applyFont="0" applyFill="0" applyBorder="0">
      <alignment horizontal="center" vertical="center"/>
    </xf>
    <xf numFmtId="37" fontId="1" fillId="0" borderId="0" applyFont="0" applyFill="0" applyBorder="0" applyProtection="0">
      <alignment horizontal="center" vertical="center"/>
    </xf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16" fillId="11" borderId="0" applyNumberFormat="0" applyBorder="0" applyAlignment="0" applyProtection="0"/>
    <xf numFmtId="0" fontId="14" fillId="12" borderId="12" applyNumberFormat="0" applyAlignment="0" applyProtection="0"/>
    <xf numFmtId="0" fontId="15" fillId="13" borderId="13" applyNumberFormat="0" applyAlignment="0" applyProtection="0"/>
    <xf numFmtId="0" fontId="12" fillId="13" borderId="12" applyNumberFormat="0" applyAlignment="0" applyProtection="0"/>
    <xf numFmtId="0" fontId="17" fillId="0" borderId="14" applyNumberFormat="0" applyFill="0" applyAlignment="0" applyProtection="0"/>
    <xf numFmtId="0" fontId="8" fillId="14" borderId="15" applyNumberFormat="0" applyAlignment="0" applyProtection="0"/>
    <xf numFmtId="0" fontId="11" fillId="0" borderId="0" applyNumberFormat="0" applyFill="0" applyBorder="0" applyAlignment="0" applyProtection="0"/>
    <xf numFmtId="0" fontId="1" fillId="15" borderId="16" applyNumberFormat="0" applyFont="0" applyAlignment="0" applyProtection="0"/>
    <xf numFmtId="0" fontId="10" fillId="0" borderId="0" applyNumberFormat="0" applyFill="0" applyBorder="0" applyAlignment="0" applyProtection="0"/>
    <xf numFmtId="0" fontId="9" fillId="0" borderId="17" applyNumberFormat="0" applyFill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top" wrapText="1"/>
    </xf>
    <xf numFmtId="0" fontId="2" fillId="0" borderId="0" xfId="3"/>
    <xf numFmtId="0" fontId="2" fillId="0" borderId="0" xfId="3" applyAlignment="1">
      <alignment wrapText="1"/>
    </xf>
    <xf numFmtId="0" fontId="5" fillId="0" borderId="0" xfId="5" applyAlignment="1">
      <alignment horizontal="left"/>
    </xf>
    <xf numFmtId="0" fontId="6" fillId="0" borderId="0" xfId="6"/>
    <xf numFmtId="0" fontId="6" fillId="0" borderId="0" xfId="7">
      <alignment vertical="top"/>
    </xf>
    <xf numFmtId="0" fontId="6" fillId="0" borderId="0" xfId="7" applyAlignme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22" fillId="0" borderId="0" xfId="0" applyFont="1"/>
    <xf numFmtId="0" fontId="19" fillId="2" borderId="2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shrinkToFit="1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2" fillId="0" borderId="0" xfId="0" applyFont="1" applyAlignment="1">
      <alignment horizontal="center"/>
    </xf>
    <xf numFmtId="0" fontId="27" fillId="0" borderId="0" xfId="1" applyFont="1" applyAlignment="1" applyProtection="1"/>
    <xf numFmtId="0" fontId="28" fillId="0" borderId="0" xfId="0" applyFont="1" applyAlignment="1">
      <alignment vertical="center"/>
    </xf>
    <xf numFmtId="0" fontId="29" fillId="0" borderId="0" xfId="0" applyFont="1" applyAlignment="1">
      <alignment horizontal="left" vertical="top" wrapText="1" indent="1"/>
    </xf>
    <xf numFmtId="0" fontId="25" fillId="0" borderId="0" xfId="0" applyFont="1" applyAlignment="1">
      <alignment vertical="top"/>
    </xf>
    <xf numFmtId="177" fontId="23" fillId="2" borderId="2" xfId="0" applyNumberFormat="1" applyFont="1" applyFill="1" applyBorder="1" applyAlignment="1">
      <alignment horizontal="center" vertical="center"/>
    </xf>
    <xf numFmtId="177" fontId="23" fillId="2" borderId="0" xfId="0" applyNumberFormat="1" applyFont="1" applyFill="1" applyAlignment="1">
      <alignment horizontal="center" vertical="center"/>
    </xf>
    <xf numFmtId="177" fontId="23" fillId="2" borderId="3" xfId="0" applyNumberFormat="1" applyFont="1" applyFill="1" applyBorder="1" applyAlignment="1">
      <alignment horizontal="center" vertical="center"/>
    </xf>
    <xf numFmtId="0" fontId="31" fillId="0" borderId="0" xfId="0" applyFont="1"/>
    <xf numFmtId="0" fontId="19" fillId="0" borderId="0" xfId="0" applyFont="1" applyAlignment="1">
      <alignment vertical="top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9" fontId="1" fillId="0" borderId="0" xfId="2">
      <alignment horizontal="center" vertical="center"/>
    </xf>
    <xf numFmtId="14" fontId="1" fillId="0" borderId="0" xfId="9">
      <alignment horizontal="center" vertical="center"/>
    </xf>
    <xf numFmtId="37" fontId="1" fillId="0" borderId="0" xfId="10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2" applyNumberFormat="1">
      <alignment horizontal="center" vertical="center"/>
    </xf>
    <xf numFmtId="0" fontId="1" fillId="0" borderId="0" xfId="9" applyNumberFormat="1">
      <alignment horizontal="center" vertical="center"/>
    </xf>
    <xf numFmtId="0" fontId="1" fillId="0" borderId="0" xfId="10" applyNumberForma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NumberFormat="1" applyFont="1" applyAlignment="1">
      <alignment horizontal="left" wrapText="1" indent="2"/>
    </xf>
    <xf numFmtId="0" fontId="9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1" fillId="0" borderId="0" xfId="0" applyNumberFormat="1" applyFont="1" applyAlignment="1">
      <alignment horizontal="left" vertical="center" wrapText="1" indent="2"/>
    </xf>
    <xf numFmtId="0" fontId="20" fillId="7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" fillId="0" borderId="0" xfId="8">
      <alignment horizontal="right" vertical="center" indent="1"/>
    </xf>
    <xf numFmtId="0" fontId="1" fillId="0" borderId="0" xfId="0" applyFont="1"/>
    <xf numFmtId="14" fontId="1" fillId="0" borderId="7" xfId="9" applyBorder="1">
      <alignment horizontal="center" vertical="center"/>
    </xf>
    <xf numFmtId="14" fontId="1" fillId="0" borderId="8" xfId="9" applyBorder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0" fillId="0" borderId="0" xfId="2" applyFont="1">
      <alignment horizontal="center" vertical="center"/>
    </xf>
    <xf numFmtId="14" fontId="0" fillId="0" borderId="0" xfId="9" applyFont="1">
      <alignment horizontal="center" vertical="center"/>
    </xf>
    <xf numFmtId="37" fontId="0" fillId="0" borderId="0" xfId="10" applyFont="1">
      <alignment horizontal="center" vertical="center"/>
    </xf>
    <xf numFmtId="0" fontId="0" fillId="0" borderId="0" xfId="0" applyFont="1" applyAlignment="1">
      <alignment horizontal="left" vertical="center" wrapText="1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zHiddenText" xfId="3" xr:uid="{00000000-0005-0000-0000-00000A000000}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3" builtinId="19" customBuiltin="1"/>
    <cellStyle name="差" xfId="15" builtinId="27" customBuiltin="1"/>
    <cellStyle name="常规" xfId="0" builtinId="0" customBuiltin="1"/>
    <cellStyle name="超链接" xfId="1" builtinId="8" customBuiltin="1"/>
    <cellStyle name="好" xfId="14" builtinId="26" customBuiltin="1"/>
    <cellStyle name="汇总" xfId="25" builtinId="25" customBuiltin="1"/>
    <cellStyle name="货币" xfId="11" builtinId="4" customBuiltin="1"/>
    <cellStyle name="货币[0]" xfId="12" builtinId="7" customBuiltin="1"/>
    <cellStyle name="计算" xfId="19" builtinId="22" customBuiltin="1"/>
    <cellStyle name="检查单元格" xfId="21" builtinId="23" customBuiltin="1"/>
    <cellStyle name="解释性文本" xfId="24" builtinId="53" customBuiltin="1"/>
    <cellStyle name="警告文本" xfId="22" builtinId="11" customBuiltin="1"/>
    <cellStyle name="链接单元格" xfId="20" builtinId="24" customBuiltin="1"/>
    <cellStyle name="千位分隔" xfId="4" builtinId="3" customBuiltin="1"/>
    <cellStyle name="千位分隔[0]" xfId="10" builtinId="6" customBuiltin="1"/>
    <cellStyle name="日期" xfId="9" xr:uid="{00000000-0005-0000-0000-000002000000}"/>
    <cellStyle name="适中" xfId="16" builtinId="28" customBuiltin="1"/>
    <cellStyle name="输出" xfId="18" builtinId="21" customBuiltin="1"/>
    <cellStyle name="输入" xfId="17" builtinId="20" customBuiltin="1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3" builtinId="10" customBuiltin="1"/>
  </cellStyles>
  <dxfs count="35"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numFmt numFmtId="5" formatCode="#,##0;\-#,##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PivotStyle="PivotStyleLight16">
    <tableStyle name="甘特表格样式" pivot="0" count="3" xr9:uid="{00000000-0011-0000-FFFF-FFFF00000000}">
      <tableStyleElement type="wholeTable" dxfId="34"/>
      <tableStyleElement type="headerRow" dxfId="33"/>
      <tableStyleElement type="firstRowStripe" dxfId="32"/>
    </tableStyle>
    <tableStyle name="ToDoList" pivot="0" count="9" xr9:uid="{00000000-0011-0000-FFFF-FFFF01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secondRowStripe" dxfId="25"/>
      <tableStyleElement type="firstColumnStripe" dxfId="24"/>
      <tableStyleElement type="secondColumnStripe" dxfId="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F$4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5</xdr:row>
          <xdr:rowOff>57150</xdr:rowOff>
        </xdr:from>
        <xdr:to>
          <xdr:col>63</xdr:col>
          <xdr:colOff>304800</xdr:colOff>
          <xdr:row>5</xdr:row>
          <xdr:rowOff>238125</xdr:rowOff>
        </xdr:to>
        <xdr:sp macro="" textlink="">
          <xdr:nvSpPr>
            <xdr:cNvPr id="6149" name="滚动条 5" descr="滚动条，可滚动浏览甘特项目日程表。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里程碑" displayName="里程碑" ref="B7:G28" headerRowDxfId="22" dataDxfId="21" totalsRowDxfId="20">
  <autoFilter ref="B7:G2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Mission statement" totalsRowLabel="汇总" dataDxfId="19" totalsRowDxfId="18"/>
    <tableColumn id="2" xr3:uid="{00000000-0010-0000-0000-000002000000}" name="category" dataDxfId="17" totalsRowDxfId="16"/>
    <tableColumn id="3" xr3:uid="{00000000-0010-0000-0000-000003000000}" name="personnel" dataDxfId="15" totalsRowDxfId="14"/>
    <tableColumn id="4" xr3:uid="{00000000-0010-0000-0000-000004000000}" name="progress" dataDxfId="13"/>
    <tableColumn id="5" xr3:uid="{00000000-0010-0000-0000-000005000000}" name="Start date" dataDxfId="12" totalsRowDxfId="11" dataCellStyle="日期"/>
    <tableColumn id="6" xr3:uid="{00000000-0010-0000-0000-000006000000}" name="Number of days" totalsRowFunction="sum" dataDxfId="10" totalsRowDxfId="9"/>
  </tableColumns>
  <tableStyleInfo name="甘特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信息。在“说明”下面的列中输入阶段、任务和活动等的里程碑说明。在“类别”列中选择一个类别。在“负责人”列中将项目分配给某人。在“进度”列中更新进度和查看数据条自动更新。在“开始”列中输入开始日期，在“天数”列中输入天数。单元格 J9 至 BM 34 中的甘特图数据将自动更新。向表中添加新的行，以添加更多任务。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30"/>
  <sheetViews>
    <sheetView showGridLines="0" tabSelected="1" showRuler="0" topLeftCell="A6" zoomScale="85" zoomScaleNormal="85" zoomScalePageLayoutView="70" workbookViewId="0">
      <selection activeCell="G24" sqref="G24"/>
    </sheetView>
  </sheetViews>
  <sheetFormatPr defaultRowHeight="30" customHeight="1" x14ac:dyDescent="0.3"/>
  <cols>
    <col min="1" max="1" width="2.77734375" style="2" customWidth="1"/>
    <col min="2" max="2" width="26.33203125" style="29" customWidth="1"/>
    <col min="3" max="3" width="10.6640625" style="29" customWidth="1"/>
    <col min="4" max="4" width="20.6640625" style="29" customWidth="1"/>
    <col min="5" max="5" width="10.77734375" style="29" customWidth="1"/>
    <col min="6" max="6" width="10.5546875" style="46" customWidth="1"/>
    <col min="7" max="7" width="10.5546875" style="29" customWidth="1"/>
    <col min="8" max="8" width="2.77734375" style="29" customWidth="1"/>
    <col min="9" max="64" width="3.6640625" style="29" customWidth="1"/>
    <col min="65" max="65" width="8.88671875" style="29"/>
    <col min="66" max="68" width="7.33203125" style="29"/>
    <col min="69" max="70" width="8.6640625" style="29"/>
    <col min="71" max="16384" width="8.88671875" style="29"/>
  </cols>
  <sheetData>
    <row r="1" spans="1:64" ht="30" customHeight="1" x14ac:dyDescent="0.55000000000000004">
      <c r="A1" s="3" t="s">
        <v>19</v>
      </c>
      <c r="B1" s="4" t="s">
        <v>20</v>
      </c>
      <c r="C1" s="4"/>
      <c r="D1" s="8"/>
      <c r="F1" s="29"/>
      <c r="G1" s="9"/>
      <c r="I1" s="7" t="s">
        <v>25</v>
      </c>
      <c r="J1" s="10"/>
    </row>
    <row r="2" spans="1:64" ht="30" customHeight="1" x14ac:dyDescent="0.35">
      <c r="A2" s="3" t="s">
        <v>0</v>
      </c>
      <c r="B2" s="5" t="s">
        <v>21</v>
      </c>
      <c r="C2" s="5"/>
      <c r="F2" s="30"/>
      <c r="G2" s="31"/>
      <c r="I2" s="58" t="s">
        <v>26</v>
      </c>
      <c r="J2" s="58"/>
      <c r="K2" s="58"/>
      <c r="L2" s="58"/>
      <c r="N2" s="59" t="s">
        <v>27</v>
      </c>
      <c r="O2" s="59"/>
      <c r="P2" s="59"/>
      <c r="Q2" s="59"/>
      <c r="S2" s="60" t="s">
        <v>28</v>
      </c>
      <c r="T2" s="60"/>
      <c r="U2" s="60"/>
      <c r="V2" s="60"/>
      <c r="X2" s="52" t="s">
        <v>11</v>
      </c>
      <c r="Y2" s="52"/>
      <c r="Z2" s="52"/>
      <c r="AA2" s="52"/>
      <c r="AC2" s="53" t="s">
        <v>13</v>
      </c>
      <c r="AD2" s="53"/>
      <c r="AE2" s="53"/>
      <c r="AF2" s="53"/>
    </row>
    <row r="3" spans="1:64" ht="30" customHeight="1" x14ac:dyDescent="0.3">
      <c r="A3" s="3" t="s">
        <v>1</v>
      </c>
      <c r="B3" s="6" t="s">
        <v>22</v>
      </c>
      <c r="C3" s="6"/>
      <c r="D3" s="54" t="s">
        <v>23</v>
      </c>
      <c r="E3" s="54"/>
      <c r="F3" s="56">
        <f ca="1">IFERROR(IF(MIN(里程碑[Start date])=0,TODAY(),MIN(里程碑[Start date])),TODAY())</f>
        <v>44139</v>
      </c>
      <c r="G3" s="57"/>
      <c r="H3" s="32"/>
    </row>
    <row r="4" spans="1:64" ht="30" customHeight="1" x14ac:dyDescent="0.4">
      <c r="A4" s="3" t="s">
        <v>2</v>
      </c>
      <c r="D4" s="54" t="s">
        <v>24</v>
      </c>
      <c r="E4" s="54"/>
      <c r="F4" s="33">
        <v>0</v>
      </c>
      <c r="I4" s="11" t="str">
        <f ca="1">TEXT(I5,"m月")</f>
        <v>11月</v>
      </c>
      <c r="J4" s="11"/>
      <c r="K4" s="11"/>
      <c r="L4" s="11"/>
      <c r="M4" s="11"/>
      <c r="N4" s="11"/>
      <c r="O4" s="11"/>
      <c r="P4" s="11" t="str">
        <f ca="1">IF(TEXT(P5,"m月")=I4,"",TEXT(P5,"m月"))</f>
        <v/>
      </c>
      <c r="Q4" s="11"/>
      <c r="R4" s="11"/>
      <c r="S4" s="11"/>
      <c r="T4" s="11"/>
      <c r="U4" s="11"/>
      <c r="V4" s="11"/>
      <c r="W4" s="11" t="str">
        <f ca="1">IF(OR(TEXT(W5,"m月")=P4,TEXT(W5,"m月")=I4),"",TEXT(W5,"m月"))</f>
        <v/>
      </c>
      <c r="X4" s="11"/>
      <c r="Y4" s="11"/>
      <c r="Z4" s="11"/>
      <c r="AA4" s="11"/>
      <c r="AB4" s="11"/>
      <c r="AC4" s="11"/>
      <c r="AD4" s="11" t="str">
        <f ca="1">IF(OR(TEXT(AD5,"m月")=W4,TEXT(AD5,"m月")=P4,TEXT(AD5,"m月")=I4),"",TEXT(AD5,"m月"))</f>
        <v/>
      </c>
      <c r="AE4" s="11"/>
      <c r="AF4" s="11"/>
      <c r="AG4" s="11"/>
      <c r="AH4" s="11"/>
      <c r="AI4" s="11"/>
      <c r="AJ4" s="11"/>
      <c r="AK4" s="11" t="str">
        <f ca="1">IF(OR(TEXT(AK5,"m月")=AD4,TEXT(AK5,"m月")=W4,TEXT(AK5,"m月")=P4,TEXT(AK5,"m月")=I4),"",TEXT(AK5,"m月"))</f>
        <v>12月</v>
      </c>
      <c r="AL4" s="11"/>
      <c r="AM4" s="11"/>
      <c r="AN4" s="11"/>
      <c r="AO4" s="11"/>
      <c r="AP4" s="11"/>
      <c r="AQ4" s="11"/>
      <c r="AR4" s="11" t="str">
        <f ca="1">IF(OR(TEXT(AR5,"m月")=AK4,TEXT(AR5,"m月")=AD4,TEXT(AR5,"m月")=W4,TEXT(AR5,"m月")=P4),"",TEXT(AR5,"m月"))</f>
        <v/>
      </c>
      <c r="AS4" s="11"/>
      <c r="AT4" s="11"/>
      <c r="AU4" s="11"/>
      <c r="AV4" s="11"/>
      <c r="AW4" s="11"/>
      <c r="AX4" s="11"/>
      <c r="AY4" s="11" t="str">
        <f ca="1">IF(OR(TEXT(AY5,"m月")=AR4,TEXT(AY5,"m月")=AK4,TEXT(AY5,"m月")=AD4,TEXT(AY5,"m月")=W4),"",TEXT(AY5,"m月"))</f>
        <v/>
      </c>
      <c r="AZ4" s="11"/>
      <c r="BA4" s="11"/>
      <c r="BB4" s="11"/>
      <c r="BC4" s="11"/>
      <c r="BD4" s="11"/>
      <c r="BE4" s="11"/>
      <c r="BF4" s="11" t="str">
        <f ca="1">IF(OR(TEXT(BF5,"m月")=AY4,TEXT(BF5,"m月")=AR4,TEXT(BF5,"m月")=AK4,TEXT(BF5,"m月")=AD4),"",TEXT(BF5,"m月"))</f>
        <v/>
      </c>
      <c r="BG4" s="11"/>
      <c r="BH4" s="11"/>
      <c r="BI4" s="11"/>
      <c r="BJ4" s="11"/>
      <c r="BK4" s="11"/>
      <c r="BL4" s="11"/>
    </row>
    <row r="5" spans="1:64" ht="15" customHeight="1" x14ac:dyDescent="0.3">
      <c r="A5" s="3" t="s">
        <v>3</v>
      </c>
      <c r="B5" s="55"/>
      <c r="C5" s="55"/>
      <c r="D5" s="55"/>
      <c r="E5" s="55"/>
      <c r="F5" s="55"/>
      <c r="G5" s="55"/>
      <c r="H5" s="55"/>
      <c r="I5" s="24">
        <f ca="1">IFERROR(项目开始日期+滚动增量,TODAY())</f>
        <v>44139</v>
      </c>
      <c r="J5" s="25">
        <f ca="1">I5+1</f>
        <v>44140</v>
      </c>
      <c r="K5" s="25">
        <f t="shared" ref="K5:AX5" ca="1" si="0">J5+1</f>
        <v>44141</v>
      </c>
      <c r="L5" s="25">
        <f t="shared" ca="1" si="0"/>
        <v>44142</v>
      </c>
      <c r="M5" s="25">
        <f t="shared" ca="1" si="0"/>
        <v>44143</v>
      </c>
      <c r="N5" s="25">
        <f t="shared" ca="1" si="0"/>
        <v>44144</v>
      </c>
      <c r="O5" s="26">
        <f t="shared" ca="1" si="0"/>
        <v>44145</v>
      </c>
      <c r="P5" s="24">
        <f ca="1">O5+1</f>
        <v>44146</v>
      </c>
      <c r="Q5" s="25">
        <f ca="1">P5+1</f>
        <v>44147</v>
      </c>
      <c r="R5" s="25">
        <f t="shared" ca="1" si="0"/>
        <v>44148</v>
      </c>
      <c r="S5" s="25">
        <f t="shared" ca="1" si="0"/>
        <v>44149</v>
      </c>
      <c r="T5" s="25">
        <f t="shared" ca="1" si="0"/>
        <v>44150</v>
      </c>
      <c r="U5" s="25">
        <f t="shared" ca="1" si="0"/>
        <v>44151</v>
      </c>
      <c r="V5" s="26">
        <f t="shared" ca="1" si="0"/>
        <v>44152</v>
      </c>
      <c r="W5" s="24">
        <f ca="1">V5+1</f>
        <v>44153</v>
      </c>
      <c r="X5" s="25">
        <f ca="1">W5+1</f>
        <v>44154</v>
      </c>
      <c r="Y5" s="25">
        <f t="shared" ca="1" si="0"/>
        <v>44155</v>
      </c>
      <c r="Z5" s="25">
        <f t="shared" ca="1" si="0"/>
        <v>44156</v>
      </c>
      <c r="AA5" s="25">
        <f t="shared" ca="1" si="0"/>
        <v>44157</v>
      </c>
      <c r="AB5" s="25">
        <f t="shared" ca="1" si="0"/>
        <v>44158</v>
      </c>
      <c r="AC5" s="26">
        <f t="shared" ca="1" si="0"/>
        <v>44159</v>
      </c>
      <c r="AD5" s="24">
        <f ca="1">AC5+1</f>
        <v>44160</v>
      </c>
      <c r="AE5" s="25">
        <f ca="1">AD5+1</f>
        <v>44161</v>
      </c>
      <c r="AF5" s="25">
        <f t="shared" ca="1" si="0"/>
        <v>44162</v>
      </c>
      <c r="AG5" s="25">
        <f t="shared" ca="1" si="0"/>
        <v>44163</v>
      </c>
      <c r="AH5" s="25">
        <f t="shared" ca="1" si="0"/>
        <v>44164</v>
      </c>
      <c r="AI5" s="25">
        <f t="shared" ca="1" si="0"/>
        <v>44165</v>
      </c>
      <c r="AJ5" s="26">
        <f t="shared" ca="1" si="0"/>
        <v>44166</v>
      </c>
      <c r="AK5" s="24">
        <f ca="1">AJ5+1</f>
        <v>44167</v>
      </c>
      <c r="AL5" s="25">
        <f ca="1">AK5+1</f>
        <v>44168</v>
      </c>
      <c r="AM5" s="25">
        <f t="shared" ca="1" si="0"/>
        <v>44169</v>
      </c>
      <c r="AN5" s="25">
        <f t="shared" ca="1" si="0"/>
        <v>44170</v>
      </c>
      <c r="AO5" s="25">
        <f t="shared" ca="1" si="0"/>
        <v>44171</v>
      </c>
      <c r="AP5" s="25">
        <f t="shared" ca="1" si="0"/>
        <v>44172</v>
      </c>
      <c r="AQ5" s="26">
        <f t="shared" ca="1" si="0"/>
        <v>44173</v>
      </c>
      <c r="AR5" s="24">
        <f ca="1">AQ5+1</f>
        <v>44174</v>
      </c>
      <c r="AS5" s="25">
        <f ca="1">AR5+1</f>
        <v>44175</v>
      </c>
      <c r="AT5" s="25">
        <f t="shared" ca="1" si="0"/>
        <v>44176</v>
      </c>
      <c r="AU5" s="25">
        <f t="shared" ca="1" si="0"/>
        <v>44177</v>
      </c>
      <c r="AV5" s="25">
        <f t="shared" ca="1" si="0"/>
        <v>44178</v>
      </c>
      <c r="AW5" s="25">
        <f t="shared" ca="1" si="0"/>
        <v>44179</v>
      </c>
      <c r="AX5" s="26">
        <f t="shared" ca="1" si="0"/>
        <v>44180</v>
      </c>
      <c r="AY5" s="24">
        <f ca="1">AX5+1</f>
        <v>44181</v>
      </c>
      <c r="AZ5" s="25">
        <f ca="1">AY5+1</f>
        <v>44182</v>
      </c>
      <c r="BA5" s="25">
        <f t="shared" ref="BA5:BE5" ca="1" si="1">AZ5+1</f>
        <v>44183</v>
      </c>
      <c r="BB5" s="25">
        <f t="shared" ca="1" si="1"/>
        <v>44184</v>
      </c>
      <c r="BC5" s="25">
        <f t="shared" ca="1" si="1"/>
        <v>44185</v>
      </c>
      <c r="BD5" s="25">
        <f t="shared" ca="1" si="1"/>
        <v>44186</v>
      </c>
      <c r="BE5" s="26">
        <f t="shared" ca="1" si="1"/>
        <v>44187</v>
      </c>
      <c r="BF5" s="24">
        <f ca="1">BE5+1</f>
        <v>44188</v>
      </c>
      <c r="BG5" s="25">
        <f ca="1">BF5+1</f>
        <v>44189</v>
      </c>
      <c r="BH5" s="25">
        <f t="shared" ref="BH5:BL5" ca="1" si="2">BG5+1</f>
        <v>44190</v>
      </c>
      <c r="BI5" s="25">
        <f t="shared" ca="1" si="2"/>
        <v>44191</v>
      </c>
      <c r="BJ5" s="25">
        <f t="shared" ca="1" si="2"/>
        <v>44192</v>
      </c>
      <c r="BK5" s="25">
        <f t="shared" ca="1" si="2"/>
        <v>44193</v>
      </c>
      <c r="BL5" s="26">
        <f t="shared" ca="1" si="2"/>
        <v>44194</v>
      </c>
    </row>
    <row r="6" spans="1:64" ht="25.15" customHeight="1" x14ac:dyDescent="0.3">
      <c r="A6" s="3" t="s">
        <v>4</v>
      </c>
      <c r="F6" s="29"/>
      <c r="I6" s="12"/>
      <c r="J6" s="13"/>
      <c r="K6" s="13"/>
      <c r="L6" s="13"/>
      <c r="M6" s="13"/>
      <c r="N6" s="13"/>
      <c r="O6" s="14"/>
      <c r="P6" s="12"/>
      <c r="Q6" s="13"/>
      <c r="R6" s="13"/>
      <c r="S6" s="13"/>
      <c r="T6" s="13"/>
      <c r="U6" s="13"/>
      <c r="V6" s="14"/>
      <c r="W6" s="12"/>
      <c r="X6" s="13"/>
      <c r="Y6" s="13"/>
      <c r="Z6" s="13"/>
      <c r="AA6" s="13"/>
      <c r="AB6" s="13"/>
      <c r="AC6" s="14"/>
      <c r="AD6" s="12"/>
      <c r="AE6" s="13"/>
      <c r="AF6" s="13"/>
      <c r="AG6" s="13"/>
      <c r="AH6" s="13"/>
      <c r="AI6" s="13"/>
      <c r="AJ6" s="14"/>
      <c r="AK6" s="12"/>
      <c r="AL6" s="13"/>
      <c r="AM6" s="13"/>
      <c r="AN6" s="13"/>
      <c r="AO6" s="13"/>
      <c r="AP6" s="13"/>
      <c r="AQ6" s="14"/>
      <c r="AR6" s="12"/>
      <c r="AS6" s="13"/>
      <c r="AT6" s="13"/>
      <c r="AU6" s="13"/>
      <c r="AV6" s="13"/>
      <c r="AW6" s="13"/>
      <c r="AX6" s="14"/>
      <c r="AY6" s="12"/>
      <c r="AZ6" s="13"/>
      <c r="BA6" s="13"/>
      <c r="BB6" s="13"/>
      <c r="BC6" s="13"/>
      <c r="BD6" s="13"/>
      <c r="BE6" s="14"/>
      <c r="BF6" s="12"/>
      <c r="BG6" s="13"/>
      <c r="BH6" s="13"/>
      <c r="BI6" s="13"/>
      <c r="BJ6" s="13"/>
      <c r="BK6" s="13"/>
      <c r="BL6" s="14"/>
    </row>
    <row r="7" spans="1:64" ht="30.95" customHeight="1" thickBot="1" x14ac:dyDescent="0.35">
      <c r="A7" s="3" t="s">
        <v>5</v>
      </c>
      <c r="B7" s="34" t="s">
        <v>29</v>
      </c>
      <c r="C7" s="35" t="s">
        <v>30</v>
      </c>
      <c r="D7" s="35" t="s">
        <v>31</v>
      </c>
      <c r="E7" s="35" t="s">
        <v>32</v>
      </c>
      <c r="F7" s="35" t="s">
        <v>33</v>
      </c>
      <c r="G7" s="35" t="s">
        <v>34</v>
      </c>
      <c r="H7" s="15"/>
      <c r="I7" s="16" t="str">
        <f t="shared" ref="I7:AN7" ca="1" si="3">LEFT(TEXT(I5,"aaa"),1)</f>
        <v>三</v>
      </c>
      <c r="J7" s="16" t="str">
        <f t="shared" ca="1" si="3"/>
        <v>四</v>
      </c>
      <c r="K7" s="16" t="str">
        <f t="shared" ca="1" si="3"/>
        <v>五</v>
      </c>
      <c r="L7" s="16" t="str">
        <f t="shared" ca="1" si="3"/>
        <v>六</v>
      </c>
      <c r="M7" s="16" t="str">
        <f t="shared" ca="1" si="3"/>
        <v>日</v>
      </c>
      <c r="N7" s="16" t="str">
        <f t="shared" ca="1" si="3"/>
        <v>一</v>
      </c>
      <c r="O7" s="16" t="str">
        <f t="shared" ca="1" si="3"/>
        <v>二</v>
      </c>
      <c r="P7" s="16" t="str">
        <f t="shared" ca="1" si="3"/>
        <v>三</v>
      </c>
      <c r="Q7" s="16" t="str">
        <f t="shared" ca="1" si="3"/>
        <v>四</v>
      </c>
      <c r="R7" s="16" t="str">
        <f t="shared" ca="1" si="3"/>
        <v>五</v>
      </c>
      <c r="S7" s="16" t="str">
        <f t="shared" ca="1" si="3"/>
        <v>六</v>
      </c>
      <c r="T7" s="16" t="str">
        <f t="shared" ca="1" si="3"/>
        <v>日</v>
      </c>
      <c r="U7" s="16" t="str">
        <f t="shared" ca="1" si="3"/>
        <v>一</v>
      </c>
      <c r="V7" s="16" t="str">
        <f t="shared" ca="1" si="3"/>
        <v>二</v>
      </c>
      <c r="W7" s="16" t="str">
        <f t="shared" ca="1" si="3"/>
        <v>三</v>
      </c>
      <c r="X7" s="16" t="str">
        <f t="shared" ca="1" si="3"/>
        <v>四</v>
      </c>
      <c r="Y7" s="16" t="str">
        <f t="shared" ca="1" si="3"/>
        <v>五</v>
      </c>
      <c r="Z7" s="16" t="str">
        <f t="shared" ca="1" si="3"/>
        <v>六</v>
      </c>
      <c r="AA7" s="16" t="str">
        <f t="shared" ca="1" si="3"/>
        <v>日</v>
      </c>
      <c r="AB7" s="16" t="str">
        <f t="shared" ca="1" si="3"/>
        <v>一</v>
      </c>
      <c r="AC7" s="16" t="str">
        <f t="shared" ca="1" si="3"/>
        <v>二</v>
      </c>
      <c r="AD7" s="16" t="str">
        <f t="shared" ca="1" si="3"/>
        <v>三</v>
      </c>
      <c r="AE7" s="16" t="str">
        <f t="shared" ca="1" si="3"/>
        <v>四</v>
      </c>
      <c r="AF7" s="16" t="str">
        <f t="shared" ca="1" si="3"/>
        <v>五</v>
      </c>
      <c r="AG7" s="16" t="str">
        <f t="shared" ca="1" si="3"/>
        <v>六</v>
      </c>
      <c r="AH7" s="16" t="str">
        <f t="shared" ca="1" si="3"/>
        <v>日</v>
      </c>
      <c r="AI7" s="16" t="str">
        <f t="shared" ca="1" si="3"/>
        <v>一</v>
      </c>
      <c r="AJ7" s="16" t="str">
        <f t="shared" ca="1" si="3"/>
        <v>二</v>
      </c>
      <c r="AK7" s="16" t="str">
        <f t="shared" ca="1" si="3"/>
        <v>三</v>
      </c>
      <c r="AL7" s="16" t="str">
        <f t="shared" ca="1" si="3"/>
        <v>四</v>
      </c>
      <c r="AM7" s="16" t="str">
        <f t="shared" ca="1" si="3"/>
        <v>五</v>
      </c>
      <c r="AN7" s="16" t="str">
        <f t="shared" ca="1" si="3"/>
        <v>六</v>
      </c>
      <c r="AO7" s="16" t="str">
        <f t="shared" ref="AO7:BL7" ca="1" si="4">LEFT(TEXT(AO5,"aaa"),1)</f>
        <v>日</v>
      </c>
      <c r="AP7" s="16" t="str">
        <f t="shared" ca="1" si="4"/>
        <v>一</v>
      </c>
      <c r="AQ7" s="16" t="str">
        <f t="shared" ca="1" si="4"/>
        <v>二</v>
      </c>
      <c r="AR7" s="16" t="str">
        <f t="shared" ca="1" si="4"/>
        <v>三</v>
      </c>
      <c r="AS7" s="16" t="str">
        <f t="shared" ca="1" si="4"/>
        <v>四</v>
      </c>
      <c r="AT7" s="16" t="str">
        <f t="shared" ca="1" si="4"/>
        <v>五</v>
      </c>
      <c r="AU7" s="16" t="str">
        <f t="shared" ca="1" si="4"/>
        <v>六</v>
      </c>
      <c r="AV7" s="16" t="str">
        <f t="shared" ca="1" si="4"/>
        <v>日</v>
      </c>
      <c r="AW7" s="16" t="str">
        <f t="shared" ca="1" si="4"/>
        <v>一</v>
      </c>
      <c r="AX7" s="16" t="str">
        <f t="shared" ca="1" si="4"/>
        <v>二</v>
      </c>
      <c r="AY7" s="16" t="str">
        <f t="shared" ca="1" si="4"/>
        <v>三</v>
      </c>
      <c r="AZ7" s="16" t="str">
        <f t="shared" ca="1" si="4"/>
        <v>四</v>
      </c>
      <c r="BA7" s="16" t="str">
        <f t="shared" ca="1" si="4"/>
        <v>五</v>
      </c>
      <c r="BB7" s="16" t="str">
        <f t="shared" ca="1" si="4"/>
        <v>六</v>
      </c>
      <c r="BC7" s="16" t="str">
        <f t="shared" ca="1" si="4"/>
        <v>日</v>
      </c>
      <c r="BD7" s="16" t="str">
        <f t="shared" ca="1" si="4"/>
        <v>一</v>
      </c>
      <c r="BE7" s="16" t="str">
        <f t="shared" ca="1" si="4"/>
        <v>二</v>
      </c>
      <c r="BF7" s="16" t="str">
        <f t="shared" ca="1" si="4"/>
        <v>三</v>
      </c>
      <c r="BG7" s="16" t="str">
        <f t="shared" ca="1" si="4"/>
        <v>四</v>
      </c>
      <c r="BH7" s="16" t="str">
        <f t="shared" ca="1" si="4"/>
        <v>五</v>
      </c>
      <c r="BI7" s="16" t="str">
        <f t="shared" ca="1" si="4"/>
        <v>六</v>
      </c>
      <c r="BJ7" s="16" t="str">
        <f t="shared" ca="1" si="4"/>
        <v>日</v>
      </c>
      <c r="BK7" s="16" t="str">
        <f t="shared" ca="1" si="4"/>
        <v>一</v>
      </c>
      <c r="BL7" s="16" t="str">
        <f t="shared" ca="1" si="4"/>
        <v>二</v>
      </c>
    </row>
    <row r="8" spans="1:64" ht="30" hidden="1" customHeight="1" x14ac:dyDescent="0.3">
      <c r="A8" s="2" t="s">
        <v>6</v>
      </c>
      <c r="B8" s="51"/>
      <c r="C8" s="48"/>
      <c r="D8" s="48"/>
      <c r="E8" s="48"/>
      <c r="F8" s="48"/>
      <c r="G8" s="4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</row>
    <row r="9" spans="1:64" s="42" customFormat="1" ht="30" customHeight="1" x14ac:dyDescent="0.3">
      <c r="A9" s="3" t="s">
        <v>7</v>
      </c>
      <c r="B9" s="49" t="s">
        <v>35</v>
      </c>
      <c r="C9" s="40"/>
      <c r="D9" s="40"/>
      <c r="E9" s="29"/>
      <c r="F9" s="29"/>
      <c r="G9" s="29"/>
      <c r="H9" s="17"/>
      <c r="I9" s="41" t="str">
        <f t="shared" ref="I9:X9" ca="1" si="5">IF(AND($C9="目标",I$5&gt;=$F9,I$5&lt;=$F9+$G9-1),2,IF(AND($C9="里程碑",I$5&gt;=$F9,I$5&lt;=$F9+$G9-1),1,""))</f>
        <v/>
      </c>
      <c r="J9" s="41" t="str">
        <f t="shared" ca="1" si="5"/>
        <v/>
      </c>
      <c r="K9" s="41" t="str">
        <f t="shared" ca="1" si="5"/>
        <v/>
      </c>
      <c r="L9" s="41" t="str">
        <f t="shared" ca="1" si="5"/>
        <v/>
      </c>
      <c r="M9" s="41" t="str">
        <f t="shared" ca="1" si="5"/>
        <v/>
      </c>
      <c r="N9" s="41" t="str">
        <f t="shared" ca="1" si="5"/>
        <v/>
      </c>
      <c r="O9" s="41" t="str">
        <f t="shared" ca="1" si="5"/>
        <v/>
      </c>
      <c r="P9" s="41" t="str">
        <f t="shared" ca="1" si="5"/>
        <v/>
      </c>
      <c r="Q9" s="41" t="str">
        <f t="shared" ca="1" si="5"/>
        <v/>
      </c>
      <c r="R9" s="41" t="str">
        <f t="shared" ca="1" si="5"/>
        <v/>
      </c>
      <c r="S9" s="41" t="str">
        <f t="shared" ca="1" si="5"/>
        <v/>
      </c>
      <c r="T9" s="41" t="str">
        <f t="shared" ca="1" si="5"/>
        <v/>
      </c>
      <c r="U9" s="41" t="str">
        <f t="shared" ca="1" si="5"/>
        <v/>
      </c>
      <c r="V9" s="41" t="str">
        <f t="shared" ca="1" si="5"/>
        <v/>
      </c>
      <c r="W9" s="41" t="str">
        <f t="shared" ca="1" si="5"/>
        <v/>
      </c>
      <c r="X9" s="41" t="str">
        <f t="shared" ca="1" si="5"/>
        <v/>
      </c>
      <c r="Y9" s="41" t="str">
        <f t="shared" ref="Y9:AN9" ca="1" si="6">IF(AND($C9="目标",Y$5&gt;=$F9,Y$5&lt;=$F9+$G9-1),2,IF(AND($C9="里程碑",Y$5&gt;=$F9,Y$5&lt;=$F9+$G9-1),1,""))</f>
        <v/>
      </c>
      <c r="Z9" s="41" t="str">
        <f t="shared" ca="1" si="6"/>
        <v/>
      </c>
      <c r="AA9" s="41" t="str">
        <f t="shared" ca="1" si="6"/>
        <v/>
      </c>
      <c r="AB9" s="41" t="str">
        <f t="shared" ca="1" si="6"/>
        <v/>
      </c>
      <c r="AC9" s="41" t="str">
        <f t="shared" ca="1" si="6"/>
        <v/>
      </c>
      <c r="AD9" s="41" t="str">
        <f t="shared" ca="1" si="6"/>
        <v/>
      </c>
      <c r="AE9" s="41" t="str">
        <f t="shared" ca="1" si="6"/>
        <v/>
      </c>
      <c r="AF9" s="41" t="str">
        <f t="shared" ca="1" si="6"/>
        <v/>
      </c>
      <c r="AG9" s="41" t="str">
        <f t="shared" ca="1" si="6"/>
        <v/>
      </c>
      <c r="AH9" s="41" t="str">
        <f t="shared" ca="1" si="6"/>
        <v/>
      </c>
      <c r="AI9" s="41" t="str">
        <f t="shared" ca="1" si="6"/>
        <v/>
      </c>
      <c r="AJ9" s="41" t="str">
        <f t="shared" ca="1" si="6"/>
        <v/>
      </c>
      <c r="AK9" s="41" t="str">
        <f t="shared" ca="1" si="6"/>
        <v/>
      </c>
      <c r="AL9" s="41" t="str">
        <f t="shared" ca="1" si="6"/>
        <v/>
      </c>
      <c r="AM9" s="41" t="str">
        <f t="shared" ca="1" si="6"/>
        <v/>
      </c>
      <c r="AN9" s="41" t="str">
        <f t="shared" ca="1" si="6"/>
        <v/>
      </c>
      <c r="AO9" s="41" t="str">
        <f t="shared" ref="AO9:BD9" ca="1" si="7">IF(AND($C9="目标",AO$5&gt;=$F9,AO$5&lt;=$F9+$G9-1),2,IF(AND($C9="里程碑",AO$5&gt;=$F9,AO$5&lt;=$F9+$G9-1),1,""))</f>
        <v/>
      </c>
      <c r="AP9" s="41" t="str">
        <f t="shared" ca="1" si="7"/>
        <v/>
      </c>
      <c r="AQ9" s="41" t="str">
        <f t="shared" ca="1" si="7"/>
        <v/>
      </c>
      <c r="AR9" s="41" t="str">
        <f t="shared" ca="1" si="7"/>
        <v/>
      </c>
      <c r="AS9" s="41" t="str">
        <f t="shared" ca="1" si="7"/>
        <v/>
      </c>
      <c r="AT9" s="41" t="str">
        <f t="shared" ca="1" si="7"/>
        <v/>
      </c>
      <c r="AU9" s="41" t="str">
        <f t="shared" ca="1" si="7"/>
        <v/>
      </c>
      <c r="AV9" s="41" t="str">
        <f t="shared" ca="1" si="7"/>
        <v/>
      </c>
      <c r="AW9" s="41" t="str">
        <f t="shared" ca="1" si="7"/>
        <v/>
      </c>
      <c r="AX9" s="41" t="str">
        <f t="shared" ca="1" si="7"/>
        <v/>
      </c>
      <c r="AY9" s="41" t="str">
        <f t="shared" ca="1" si="7"/>
        <v/>
      </c>
      <c r="AZ9" s="41" t="str">
        <f t="shared" ca="1" si="7"/>
        <v/>
      </c>
      <c r="BA9" s="41" t="str">
        <f t="shared" ca="1" si="7"/>
        <v/>
      </c>
      <c r="BB9" s="41" t="str">
        <f t="shared" ca="1" si="7"/>
        <v/>
      </c>
      <c r="BC9" s="41" t="str">
        <f t="shared" ca="1" si="7"/>
        <v/>
      </c>
      <c r="BD9" s="41" t="str">
        <f t="shared" ca="1" si="7"/>
        <v/>
      </c>
      <c r="BE9" s="41" t="str">
        <f t="shared" ref="BE9:BL9" ca="1" si="8">IF(AND($C9="目标",BE$5&gt;=$F9,BE$5&lt;=$F9+$G9-1),2,IF(AND($C9="里程碑",BE$5&gt;=$F9,BE$5&lt;=$F9+$G9-1),1,""))</f>
        <v/>
      </c>
      <c r="BF9" s="41" t="str">
        <f t="shared" ca="1" si="8"/>
        <v/>
      </c>
      <c r="BG9" s="41" t="str">
        <f t="shared" ca="1" si="8"/>
        <v/>
      </c>
      <c r="BH9" s="41" t="str">
        <f t="shared" ca="1" si="8"/>
        <v/>
      </c>
      <c r="BI9" s="41" t="str">
        <f t="shared" ca="1" si="8"/>
        <v/>
      </c>
      <c r="BJ9" s="41" t="str">
        <f t="shared" ca="1" si="8"/>
        <v/>
      </c>
      <c r="BK9" s="41" t="str">
        <f t="shared" ca="1" si="8"/>
        <v/>
      </c>
      <c r="BL9" s="41" t="str">
        <f t="shared" ca="1" si="8"/>
        <v/>
      </c>
    </row>
    <row r="10" spans="1:64" s="42" customFormat="1" ht="30" customHeight="1" x14ac:dyDescent="0.3">
      <c r="A10" s="3"/>
      <c r="B10" s="50" t="s">
        <v>38</v>
      </c>
      <c r="C10" s="40" t="s">
        <v>10</v>
      </c>
      <c r="D10" s="40" t="s">
        <v>44</v>
      </c>
      <c r="E10" s="36">
        <v>1</v>
      </c>
      <c r="F10" s="37">
        <v>44139</v>
      </c>
      <c r="G10" s="38">
        <v>6</v>
      </c>
      <c r="H10" s="17"/>
      <c r="I10" s="41" t="str">
        <f t="shared" ref="I10:R20" ca="1" si="9">IF(AND($C10="目标",I$5&gt;=$F10,I$5&lt;=$F10+$G10-1),2,IF(AND($C10="里程碑",I$5&gt;=$F10,I$5&lt;=$F10+$G10-1),1,""))</f>
        <v/>
      </c>
      <c r="J10" s="41" t="str">
        <f t="shared" ca="1" si="9"/>
        <v/>
      </c>
      <c r="K10" s="41" t="str">
        <f t="shared" ca="1" si="9"/>
        <v/>
      </c>
      <c r="L10" s="41" t="str">
        <f t="shared" ca="1" si="9"/>
        <v/>
      </c>
      <c r="M10" s="41" t="str">
        <f t="shared" ca="1" si="9"/>
        <v/>
      </c>
      <c r="N10" s="41" t="str">
        <f t="shared" ca="1" si="9"/>
        <v/>
      </c>
      <c r="O10" s="41" t="str">
        <f t="shared" ca="1" si="9"/>
        <v/>
      </c>
      <c r="P10" s="41" t="str">
        <f t="shared" ca="1" si="9"/>
        <v/>
      </c>
      <c r="Q10" s="41" t="str">
        <f t="shared" ca="1" si="9"/>
        <v/>
      </c>
      <c r="R10" s="41" t="str">
        <f t="shared" ca="1" si="9"/>
        <v/>
      </c>
      <c r="S10" s="41" t="str">
        <f t="shared" ref="S10:AB20" ca="1" si="10">IF(AND($C10="目标",S$5&gt;=$F10,S$5&lt;=$F10+$G10-1),2,IF(AND($C10="里程碑",S$5&gt;=$F10,S$5&lt;=$F10+$G10-1),1,""))</f>
        <v/>
      </c>
      <c r="T10" s="41" t="str">
        <f t="shared" ca="1" si="10"/>
        <v/>
      </c>
      <c r="U10" s="41" t="str">
        <f t="shared" ca="1" si="10"/>
        <v/>
      </c>
      <c r="V10" s="41" t="str">
        <f t="shared" ca="1" si="10"/>
        <v/>
      </c>
      <c r="W10" s="41" t="str">
        <f t="shared" ca="1" si="10"/>
        <v/>
      </c>
      <c r="X10" s="41" t="str">
        <f t="shared" ca="1" si="10"/>
        <v/>
      </c>
      <c r="Y10" s="41" t="str">
        <f t="shared" ca="1" si="10"/>
        <v/>
      </c>
      <c r="Z10" s="41" t="str">
        <f t="shared" ca="1" si="10"/>
        <v/>
      </c>
      <c r="AA10" s="41" t="str">
        <f t="shared" ca="1" si="10"/>
        <v/>
      </c>
      <c r="AB10" s="41" t="str">
        <f t="shared" ca="1" si="10"/>
        <v/>
      </c>
      <c r="AC10" s="41" t="str">
        <f t="shared" ref="AC10:AL20" ca="1" si="11">IF(AND($C10="目标",AC$5&gt;=$F10,AC$5&lt;=$F10+$G10-1),2,IF(AND($C10="里程碑",AC$5&gt;=$F10,AC$5&lt;=$F10+$G10-1),1,""))</f>
        <v/>
      </c>
      <c r="AD10" s="41" t="str">
        <f t="shared" ca="1" si="11"/>
        <v/>
      </c>
      <c r="AE10" s="41" t="str">
        <f t="shared" ca="1" si="11"/>
        <v/>
      </c>
      <c r="AF10" s="41" t="str">
        <f t="shared" ca="1" si="11"/>
        <v/>
      </c>
      <c r="AG10" s="41" t="str">
        <f t="shared" ca="1" si="11"/>
        <v/>
      </c>
      <c r="AH10" s="41" t="str">
        <f t="shared" ca="1" si="11"/>
        <v/>
      </c>
      <c r="AI10" s="41" t="str">
        <f t="shared" ca="1" si="11"/>
        <v/>
      </c>
      <c r="AJ10" s="41" t="str">
        <f t="shared" ca="1" si="11"/>
        <v/>
      </c>
      <c r="AK10" s="41" t="str">
        <f t="shared" ca="1" si="11"/>
        <v/>
      </c>
      <c r="AL10" s="41" t="str">
        <f t="shared" ca="1" si="11"/>
        <v/>
      </c>
      <c r="AM10" s="41" t="str">
        <f t="shared" ref="AM10:AV20" ca="1" si="12">IF(AND($C10="目标",AM$5&gt;=$F10,AM$5&lt;=$F10+$G10-1),2,IF(AND($C10="里程碑",AM$5&gt;=$F10,AM$5&lt;=$F10+$G10-1),1,""))</f>
        <v/>
      </c>
      <c r="AN10" s="41" t="str">
        <f t="shared" ca="1" si="12"/>
        <v/>
      </c>
      <c r="AO10" s="41" t="str">
        <f t="shared" ca="1" si="12"/>
        <v/>
      </c>
      <c r="AP10" s="41" t="str">
        <f t="shared" ca="1" si="12"/>
        <v/>
      </c>
      <c r="AQ10" s="41" t="str">
        <f t="shared" ca="1" si="12"/>
        <v/>
      </c>
      <c r="AR10" s="41" t="str">
        <f t="shared" ca="1" si="12"/>
        <v/>
      </c>
      <c r="AS10" s="41" t="str">
        <f t="shared" ca="1" si="12"/>
        <v/>
      </c>
      <c r="AT10" s="41" t="str">
        <f t="shared" ca="1" si="12"/>
        <v/>
      </c>
      <c r="AU10" s="41" t="str">
        <f t="shared" ca="1" si="12"/>
        <v/>
      </c>
      <c r="AV10" s="41" t="str">
        <f t="shared" ca="1" si="12"/>
        <v/>
      </c>
      <c r="AW10" s="41" t="str">
        <f t="shared" ref="AW10:BF20" ca="1" si="13">IF(AND($C10="目标",AW$5&gt;=$F10,AW$5&lt;=$F10+$G10-1),2,IF(AND($C10="里程碑",AW$5&gt;=$F10,AW$5&lt;=$F10+$G10-1),1,""))</f>
        <v/>
      </c>
      <c r="AX10" s="41" t="str">
        <f t="shared" ca="1" si="13"/>
        <v/>
      </c>
      <c r="AY10" s="41" t="str">
        <f t="shared" ca="1" si="13"/>
        <v/>
      </c>
      <c r="AZ10" s="41" t="str">
        <f t="shared" ca="1" si="13"/>
        <v/>
      </c>
      <c r="BA10" s="41" t="str">
        <f t="shared" ca="1" si="13"/>
        <v/>
      </c>
      <c r="BB10" s="41" t="str">
        <f t="shared" ca="1" si="13"/>
        <v/>
      </c>
      <c r="BC10" s="41" t="str">
        <f t="shared" ca="1" si="13"/>
        <v/>
      </c>
      <c r="BD10" s="41" t="str">
        <f t="shared" ca="1" si="13"/>
        <v/>
      </c>
      <c r="BE10" s="41" t="str">
        <f t="shared" ca="1" si="13"/>
        <v/>
      </c>
      <c r="BF10" s="41" t="str">
        <f t="shared" ca="1" si="13"/>
        <v/>
      </c>
      <c r="BG10" s="41" t="str">
        <f t="shared" ref="BG10:BL20" ca="1" si="14">IF(AND($C10="目标",BG$5&gt;=$F10,BG$5&lt;=$F10+$G10-1),2,IF(AND($C10="里程碑",BG$5&gt;=$F10,BG$5&lt;=$F10+$G10-1),1,""))</f>
        <v/>
      </c>
      <c r="BH10" s="41" t="str">
        <f t="shared" ca="1" si="14"/>
        <v/>
      </c>
      <c r="BI10" s="41" t="str">
        <f t="shared" ca="1" si="14"/>
        <v/>
      </c>
      <c r="BJ10" s="41" t="str">
        <f t="shared" ca="1" si="14"/>
        <v/>
      </c>
      <c r="BK10" s="41" t="str">
        <f t="shared" ca="1" si="14"/>
        <v/>
      </c>
      <c r="BL10" s="41" t="str">
        <f t="shared" ca="1" si="14"/>
        <v/>
      </c>
    </row>
    <row r="11" spans="1:64" s="42" customFormat="1" ht="30" customHeight="1" x14ac:dyDescent="0.3">
      <c r="A11" s="3"/>
      <c r="B11" s="50" t="s">
        <v>39</v>
      </c>
      <c r="C11" s="40" t="s">
        <v>10</v>
      </c>
      <c r="D11" s="40" t="s">
        <v>44</v>
      </c>
      <c r="E11" s="36">
        <v>1</v>
      </c>
      <c r="F11" s="37">
        <v>44145</v>
      </c>
      <c r="G11" s="38">
        <v>4</v>
      </c>
      <c r="H11" s="17"/>
      <c r="I11" s="41" t="str">
        <f t="shared" ca="1" si="9"/>
        <v/>
      </c>
      <c r="J11" s="41" t="str">
        <f t="shared" ca="1" si="9"/>
        <v/>
      </c>
      <c r="K11" s="41" t="str">
        <f t="shared" ca="1" si="9"/>
        <v/>
      </c>
      <c r="L11" s="41" t="str">
        <f t="shared" ca="1" si="9"/>
        <v/>
      </c>
      <c r="M11" s="41" t="str">
        <f t="shared" ca="1" si="9"/>
        <v/>
      </c>
      <c r="N11" s="41" t="str">
        <f t="shared" ca="1" si="9"/>
        <v/>
      </c>
      <c r="O11" s="41" t="str">
        <f t="shared" ca="1" si="9"/>
        <v/>
      </c>
      <c r="P11" s="41" t="str">
        <f t="shared" ca="1" si="9"/>
        <v/>
      </c>
      <c r="Q11" s="41" t="str">
        <f t="shared" ca="1" si="9"/>
        <v/>
      </c>
      <c r="R11" s="41" t="str">
        <f t="shared" ca="1" si="9"/>
        <v/>
      </c>
      <c r="S11" s="41" t="str">
        <f t="shared" ca="1" si="10"/>
        <v/>
      </c>
      <c r="T11" s="41" t="str">
        <f t="shared" ca="1" si="10"/>
        <v/>
      </c>
      <c r="U11" s="41" t="str">
        <f t="shared" ca="1" si="10"/>
        <v/>
      </c>
      <c r="V11" s="41" t="str">
        <f t="shared" ca="1" si="10"/>
        <v/>
      </c>
      <c r="W11" s="41" t="str">
        <f t="shared" ca="1" si="10"/>
        <v/>
      </c>
      <c r="X11" s="41" t="str">
        <f t="shared" ca="1" si="10"/>
        <v/>
      </c>
      <c r="Y11" s="41" t="str">
        <f t="shared" ca="1" si="10"/>
        <v/>
      </c>
      <c r="Z11" s="41" t="str">
        <f t="shared" ca="1" si="10"/>
        <v/>
      </c>
      <c r="AA11" s="41" t="str">
        <f t="shared" ca="1" si="10"/>
        <v/>
      </c>
      <c r="AB11" s="41" t="str">
        <f t="shared" ca="1" si="10"/>
        <v/>
      </c>
      <c r="AC11" s="41" t="str">
        <f t="shared" ca="1" si="11"/>
        <v/>
      </c>
      <c r="AD11" s="41" t="str">
        <f t="shared" ca="1" si="11"/>
        <v/>
      </c>
      <c r="AE11" s="41" t="str">
        <f t="shared" ca="1" si="11"/>
        <v/>
      </c>
      <c r="AF11" s="41" t="str">
        <f t="shared" ca="1" si="11"/>
        <v/>
      </c>
      <c r="AG11" s="41" t="str">
        <f t="shared" ca="1" si="11"/>
        <v/>
      </c>
      <c r="AH11" s="41" t="str">
        <f t="shared" ca="1" si="11"/>
        <v/>
      </c>
      <c r="AI11" s="41" t="str">
        <f t="shared" ca="1" si="11"/>
        <v/>
      </c>
      <c r="AJ11" s="41" t="str">
        <f t="shared" ca="1" si="11"/>
        <v/>
      </c>
      <c r="AK11" s="41" t="str">
        <f t="shared" ca="1" si="11"/>
        <v/>
      </c>
      <c r="AL11" s="41" t="str">
        <f t="shared" ca="1" si="11"/>
        <v/>
      </c>
      <c r="AM11" s="41" t="str">
        <f t="shared" ca="1" si="12"/>
        <v/>
      </c>
      <c r="AN11" s="41" t="str">
        <f t="shared" ca="1" si="12"/>
        <v/>
      </c>
      <c r="AO11" s="41" t="str">
        <f t="shared" ca="1" si="12"/>
        <v/>
      </c>
      <c r="AP11" s="41" t="str">
        <f t="shared" ca="1" si="12"/>
        <v/>
      </c>
      <c r="AQ11" s="41" t="str">
        <f t="shared" ca="1" si="12"/>
        <v/>
      </c>
      <c r="AR11" s="41" t="str">
        <f t="shared" ca="1" si="12"/>
        <v/>
      </c>
      <c r="AS11" s="41" t="str">
        <f t="shared" ca="1" si="12"/>
        <v/>
      </c>
      <c r="AT11" s="41" t="str">
        <f t="shared" ca="1" si="12"/>
        <v/>
      </c>
      <c r="AU11" s="41" t="str">
        <f t="shared" ca="1" si="12"/>
        <v/>
      </c>
      <c r="AV11" s="41" t="str">
        <f t="shared" ca="1" si="12"/>
        <v/>
      </c>
      <c r="AW11" s="41" t="str">
        <f t="shared" ca="1" si="13"/>
        <v/>
      </c>
      <c r="AX11" s="41" t="str">
        <f t="shared" ca="1" si="13"/>
        <v/>
      </c>
      <c r="AY11" s="41" t="str">
        <f t="shared" ca="1" si="13"/>
        <v/>
      </c>
      <c r="AZ11" s="41" t="str">
        <f t="shared" ca="1" si="13"/>
        <v/>
      </c>
      <c r="BA11" s="41" t="str">
        <f t="shared" ca="1" si="13"/>
        <v/>
      </c>
      <c r="BB11" s="41" t="str">
        <f t="shared" ca="1" si="13"/>
        <v/>
      </c>
      <c r="BC11" s="41" t="str">
        <f t="shared" ca="1" si="13"/>
        <v/>
      </c>
      <c r="BD11" s="41" t="str">
        <f t="shared" ca="1" si="13"/>
        <v/>
      </c>
      <c r="BE11" s="41" t="str">
        <f t="shared" ca="1" si="13"/>
        <v/>
      </c>
      <c r="BF11" s="41" t="str">
        <f t="shared" ca="1" si="13"/>
        <v/>
      </c>
      <c r="BG11" s="41" t="str">
        <f t="shared" ca="1" si="14"/>
        <v/>
      </c>
      <c r="BH11" s="41" t="str">
        <f t="shared" ca="1" si="14"/>
        <v/>
      </c>
      <c r="BI11" s="41" t="str">
        <f t="shared" ca="1" si="14"/>
        <v/>
      </c>
      <c r="BJ11" s="41" t="str">
        <f t="shared" ca="1" si="14"/>
        <v/>
      </c>
      <c r="BK11" s="41" t="str">
        <f t="shared" ca="1" si="14"/>
        <v/>
      </c>
      <c r="BL11" s="41" t="str">
        <f t="shared" ca="1" si="14"/>
        <v/>
      </c>
    </row>
    <row r="12" spans="1:64" s="42" customFormat="1" ht="30" customHeight="1" x14ac:dyDescent="0.3">
      <c r="A12" s="2"/>
      <c r="B12" s="50" t="s">
        <v>40</v>
      </c>
      <c r="C12" s="40" t="s">
        <v>10</v>
      </c>
      <c r="D12" s="40" t="s">
        <v>44</v>
      </c>
      <c r="E12" s="36">
        <v>1</v>
      </c>
      <c r="F12" s="37">
        <v>44149</v>
      </c>
      <c r="G12" s="38">
        <v>6</v>
      </c>
      <c r="H12" s="17"/>
      <c r="I12" s="41" t="str">
        <f t="shared" ca="1" si="9"/>
        <v/>
      </c>
      <c r="J12" s="41" t="str">
        <f t="shared" ca="1" si="9"/>
        <v/>
      </c>
      <c r="K12" s="41" t="str">
        <f t="shared" ca="1" si="9"/>
        <v/>
      </c>
      <c r="L12" s="41" t="str">
        <f t="shared" ca="1" si="9"/>
        <v/>
      </c>
      <c r="M12" s="41" t="str">
        <f t="shared" ca="1" si="9"/>
        <v/>
      </c>
      <c r="N12" s="41" t="str">
        <f t="shared" ca="1" si="9"/>
        <v/>
      </c>
      <c r="O12" s="41" t="str">
        <f t="shared" ca="1" si="9"/>
        <v/>
      </c>
      <c r="P12" s="41" t="str">
        <f t="shared" ca="1" si="9"/>
        <v/>
      </c>
      <c r="Q12" s="41" t="str">
        <f t="shared" ca="1" si="9"/>
        <v/>
      </c>
      <c r="R12" s="41" t="str">
        <f t="shared" ca="1" si="9"/>
        <v/>
      </c>
      <c r="S12" s="41" t="str">
        <f t="shared" ca="1" si="10"/>
        <v/>
      </c>
      <c r="T12" s="41" t="str">
        <f t="shared" ca="1" si="10"/>
        <v/>
      </c>
      <c r="U12" s="41" t="str">
        <f t="shared" ca="1" si="10"/>
        <v/>
      </c>
      <c r="V12" s="41" t="str">
        <f t="shared" ca="1" si="10"/>
        <v/>
      </c>
      <c r="W12" s="41" t="str">
        <f t="shared" ca="1" si="10"/>
        <v/>
      </c>
      <c r="X12" s="41" t="str">
        <f t="shared" ca="1" si="10"/>
        <v/>
      </c>
      <c r="Y12" s="41" t="str">
        <f t="shared" ca="1" si="10"/>
        <v/>
      </c>
      <c r="Z12" s="41" t="str">
        <f t="shared" ca="1" si="10"/>
        <v/>
      </c>
      <c r="AA12" s="41" t="str">
        <f t="shared" ca="1" si="10"/>
        <v/>
      </c>
      <c r="AB12" s="41" t="str">
        <f t="shared" ca="1" si="10"/>
        <v/>
      </c>
      <c r="AC12" s="41" t="str">
        <f t="shared" ca="1" si="11"/>
        <v/>
      </c>
      <c r="AD12" s="41" t="str">
        <f t="shared" ca="1" si="11"/>
        <v/>
      </c>
      <c r="AE12" s="41" t="str">
        <f t="shared" ca="1" si="11"/>
        <v/>
      </c>
      <c r="AF12" s="41" t="str">
        <f t="shared" ca="1" si="11"/>
        <v/>
      </c>
      <c r="AG12" s="41" t="str">
        <f t="shared" ca="1" si="11"/>
        <v/>
      </c>
      <c r="AH12" s="41" t="str">
        <f t="shared" ca="1" si="11"/>
        <v/>
      </c>
      <c r="AI12" s="41" t="str">
        <f t="shared" ca="1" si="11"/>
        <v/>
      </c>
      <c r="AJ12" s="41" t="str">
        <f t="shared" ca="1" si="11"/>
        <v/>
      </c>
      <c r="AK12" s="41" t="str">
        <f t="shared" ca="1" si="11"/>
        <v/>
      </c>
      <c r="AL12" s="41" t="str">
        <f t="shared" ca="1" si="11"/>
        <v/>
      </c>
      <c r="AM12" s="41" t="str">
        <f t="shared" ca="1" si="12"/>
        <v/>
      </c>
      <c r="AN12" s="41" t="str">
        <f t="shared" ca="1" si="12"/>
        <v/>
      </c>
      <c r="AO12" s="41" t="str">
        <f t="shared" ca="1" si="12"/>
        <v/>
      </c>
      <c r="AP12" s="41" t="str">
        <f t="shared" ca="1" si="12"/>
        <v/>
      </c>
      <c r="AQ12" s="41" t="str">
        <f t="shared" ca="1" si="12"/>
        <v/>
      </c>
      <c r="AR12" s="41" t="str">
        <f t="shared" ca="1" si="12"/>
        <v/>
      </c>
      <c r="AS12" s="41" t="str">
        <f t="shared" ca="1" si="12"/>
        <v/>
      </c>
      <c r="AT12" s="41" t="str">
        <f t="shared" ca="1" si="12"/>
        <v/>
      </c>
      <c r="AU12" s="41" t="str">
        <f t="shared" ca="1" si="12"/>
        <v/>
      </c>
      <c r="AV12" s="41" t="str">
        <f t="shared" ca="1" si="12"/>
        <v/>
      </c>
      <c r="AW12" s="41" t="str">
        <f t="shared" ca="1" si="13"/>
        <v/>
      </c>
      <c r="AX12" s="41" t="str">
        <f t="shared" ca="1" si="13"/>
        <v/>
      </c>
      <c r="AY12" s="41" t="str">
        <f t="shared" ca="1" si="13"/>
        <v/>
      </c>
      <c r="AZ12" s="41" t="str">
        <f t="shared" ca="1" si="13"/>
        <v/>
      </c>
      <c r="BA12" s="41" t="str">
        <f t="shared" ca="1" si="13"/>
        <v/>
      </c>
      <c r="BB12" s="41" t="str">
        <f t="shared" ca="1" si="13"/>
        <v/>
      </c>
      <c r="BC12" s="41" t="str">
        <f t="shared" ca="1" si="13"/>
        <v/>
      </c>
      <c r="BD12" s="41" t="str">
        <f t="shared" ca="1" si="13"/>
        <v/>
      </c>
      <c r="BE12" s="41" t="str">
        <f t="shared" ca="1" si="13"/>
        <v/>
      </c>
      <c r="BF12" s="41" t="str">
        <f t="shared" ca="1" si="13"/>
        <v/>
      </c>
      <c r="BG12" s="41" t="str">
        <f t="shared" ca="1" si="14"/>
        <v/>
      </c>
      <c r="BH12" s="41" t="str">
        <f t="shared" ca="1" si="14"/>
        <v/>
      </c>
      <c r="BI12" s="41" t="str">
        <f t="shared" ca="1" si="14"/>
        <v/>
      </c>
      <c r="BJ12" s="41" t="str">
        <f t="shared" ca="1" si="14"/>
        <v/>
      </c>
      <c r="BK12" s="41" t="str">
        <f t="shared" ca="1" si="14"/>
        <v/>
      </c>
      <c r="BL12" s="41" t="str">
        <f t="shared" ca="1" si="14"/>
        <v/>
      </c>
    </row>
    <row r="13" spans="1:64" s="42" customFormat="1" ht="30" customHeight="1" x14ac:dyDescent="0.3">
      <c r="A13" s="2"/>
      <c r="B13" s="50" t="s">
        <v>41</v>
      </c>
      <c r="C13" s="40" t="s">
        <v>10</v>
      </c>
      <c r="D13" s="40" t="s">
        <v>44</v>
      </c>
      <c r="E13" s="36">
        <v>1</v>
      </c>
      <c r="F13" s="37">
        <v>44155</v>
      </c>
      <c r="G13" s="38">
        <v>2</v>
      </c>
      <c r="H13" s="17"/>
      <c r="I13" s="41" t="str">
        <f t="shared" ca="1" si="9"/>
        <v/>
      </c>
      <c r="J13" s="41" t="str">
        <f t="shared" ca="1" si="9"/>
        <v/>
      </c>
      <c r="K13" s="41" t="str">
        <f t="shared" ca="1" si="9"/>
        <v/>
      </c>
      <c r="L13" s="41" t="str">
        <f t="shared" ca="1" si="9"/>
        <v/>
      </c>
      <c r="M13" s="41" t="str">
        <f t="shared" ca="1" si="9"/>
        <v/>
      </c>
      <c r="N13" s="41" t="str">
        <f t="shared" ca="1" si="9"/>
        <v/>
      </c>
      <c r="O13" s="41" t="str">
        <f t="shared" ca="1" si="9"/>
        <v/>
      </c>
      <c r="P13" s="41" t="str">
        <f t="shared" ca="1" si="9"/>
        <v/>
      </c>
      <c r="Q13" s="41" t="str">
        <f t="shared" ca="1" si="9"/>
        <v/>
      </c>
      <c r="R13" s="41" t="str">
        <f t="shared" ca="1" si="9"/>
        <v/>
      </c>
      <c r="S13" s="41" t="str">
        <f t="shared" ca="1" si="10"/>
        <v/>
      </c>
      <c r="T13" s="41" t="str">
        <f t="shared" ca="1" si="10"/>
        <v/>
      </c>
      <c r="U13" s="41" t="str">
        <f t="shared" ca="1" si="10"/>
        <v/>
      </c>
      <c r="V13" s="41" t="str">
        <f t="shared" ca="1" si="10"/>
        <v/>
      </c>
      <c r="W13" s="41" t="str">
        <f t="shared" ca="1" si="10"/>
        <v/>
      </c>
      <c r="X13" s="41" t="str">
        <f t="shared" ca="1" si="10"/>
        <v/>
      </c>
      <c r="Y13" s="41" t="str">
        <f t="shared" ca="1" si="10"/>
        <v/>
      </c>
      <c r="Z13" s="41" t="str">
        <f t="shared" ca="1" si="10"/>
        <v/>
      </c>
      <c r="AA13" s="41" t="str">
        <f t="shared" ca="1" si="10"/>
        <v/>
      </c>
      <c r="AB13" s="41" t="str">
        <f t="shared" ca="1" si="10"/>
        <v/>
      </c>
      <c r="AC13" s="41" t="str">
        <f t="shared" ca="1" si="11"/>
        <v/>
      </c>
      <c r="AD13" s="41" t="str">
        <f t="shared" ca="1" si="11"/>
        <v/>
      </c>
      <c r="AE13" s="41" t="str">
        <f t="shared" ca="1" si="11"/>
        <v/>
      </c>
      <c r="AF13" s="41" t="str">
        <f t="shared" ca="1" si="11"/>
        <v/>
      </c>
      <c r="AG13" s="41" t="str">
        <f t="shared" ca="1" si="11"/>
        <v/>
      </c>
      <c r="AH13" s="41" t="str">
        <f t="shared" ca="1" si="11"/>
        <v/>
      </c>
      <c r="AI13" s="41" t="str">
        <f t="shared" ca="1" si="11"/>
        <v/>
      </c>
      <c r="AJ13" s="41" t="str">
        <f t="shared" ca="1" si="11"/>
        <v/>
      </c>
      <c r="AK13" s="41" t="str">
        <f t="shared" ca="1" si="11"/>
        <v/>
      </c>
      <c r="AL13" s="41" t="str">
        <f t="shared" ca="1" si="11"/>
        <v/>
      </c>
      <c r="AM13" s="41" t="str">
        <f t="shared" ca="1" si="12"/>
        <v/>
      </c>
      <c r="AN13" s="41" t="str">
        <f t="shared" ca="1" si="12"/>
        <v/>
      </c>
      <c r="AO13" s="41" t="str">
        <f t="shared" ca="1" si="12"/>
        <v/>
      </c>
      <c r="AP13" s="41" t="str">
        <f t="shared" ca="1" si="12"/>
        <v/>
      </c>
      <c r="AQ13" s="41" t="str">
        <f t="shared" ca="1" si="12"/>
        <v/>
      </c>
      <c r="AR13" s="41" t="str">
        <f t="shared" ca="1" si="12"/>
        <v/>
      </c>
      <c r="AS13" s="41" t="str">
        <f t="shared" ca="1" si="12"/>
        <v/>
      </c>
      <c r="AT13" s="41" t="str">
        <f t="shared" ca="1" si="12"/>
        <v/>
      </c>
      <c r="AU13" s="41" t="str">
        <f t="shared" ca="1" si="12"/>
        <v/>
      </c>
      <c r="AV13" s="41" t="str">
        <f t="shared" ca="1" si="12"/>
        <v/>
      </c>
      <c r="AW13" s="41" t="str">
        <f t="shared" ca="1" si="13"/>
        <v/>
      </c>
      <c r="AX13" s="41" t="str">
        <f t="shared" ca="1" si="13"/>
        <v/>
      </c>
      <c r="AY13" s="41" t="str">
        <f t="shared" ca="1" si="13"/>
        <v/>
      </c>
      <c r="AZ13" s="41" t="str">
        <f t="shared" ca="1" si="13"/>
        <v/>
      </c>
      <c r="BA13" s="41" t="str">
        <f t="shared" ca="1" si="13"/>
        <v/>
      </c>
      <c r="BB13" s="41" t="str">
        <f t="shared" ca="1" si="13"/>
        <v/>
      </c>
      <c r="BC13" s="41" t="str">
        <f t="shared" ca="1" si="13"/>
        <v/>
      </c>
      <c r="BD13" s="41" t="str">
        <f t="shared" ca="1" si="13"/>
        <v/>
      </c>
      <c r="BE13" s="41" t="str">
        <f t="shared" ca="1" si="13"/>
        <v/>
      </c>
      <c r="BF13" s="41" t="str">
        <f t="shared" ca="1" si="13"/>
        <v/>
      </c>
      <c r="BG13" s="41" t="str">
        <f t="shared" ca="1" si="14"/>
        <v/>
      </c>
      <c r="BH13" s="41" t="str">
        <f t="shared" ca="1" si="14"/>
        <v/>
      </c>
      <c r="BI13" s="41" t="str">
        <f t="shared" ca="1" si="14"/>
        <v/>
      </c>
      <c r="BJ13" s="41" t="str">
        <f t="shared" ca="1" si="14"/>
        <v/>
      </c>
      <c r="BK13" s="41" t="str">
        <f t="shared" ca="1" si="14"/>
        <v/>
      </c>
      <c r="BL13" s="41" t="str">
        <f t="shared" ca="1" si="14"/>
        <v/>
      </c>
    </row>
    <row r="14" spans="1:64" s="42" customFormat="1" ht="30" customHeight="1" x14ac:dyDescent="0.3">
      <c r="A14" s="2"/>
      <c r="B14" s="65" t="s">
        <v>42</v>
      </c>
      <c r="C14" s="61" t="s">
        <v>10</v>
      </c>
      <c r="D14" s="61" t="s">
        <v>44</v>
      </c>
      <c r="E14" s="62">
        <v>1</v>
      </c>
      <c r="F14" s="63">
        <v>44157</v>
      </c>
      <c r="G14" s="64">
        <v>2</v>
      </c>
      <c r="H14" s="17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</row>
    <row r="15" spans="1:64" s="42" customFormat="1" ht="30" customHeight="1" x14ac:dyDescent="0.3">
      <c r="A15" s="2"/>
      <c r="B15" s="50" t="s">
        <v>43</v>
      </c>
      <c r="C15" s="40" t="s">
        <v>10</v>
      </c>
      <c r="D15" s="40" t="s">
        <v>44</v>
      </c>
      <c r="E15" s="36">
        <v>1</v>
      </c>
      <c r="F15" s="37">
        <v>44159</v>
      </c>
      <c r="G15" s="38">
        <v>1</v>
      </c>
      <c r="H15" s="17"/>
      <c r="I15" s="41" t="str">
        <f t="shared" ca="1" si="9"/>
        <v/>
      </c>
      <c r="J15" s="41" t="str">
        <f t="shared" ca="1" si="9"/>
        <v/>
      </c>
      <c r="K15" s="41" t="str">
        <f t="shared" ca="1" si="9"/>
        <v/>
      </c>
      <c r="L15" s="41" t="str">
        <f t="shared" ca="1" si="9"/>
        <v/>
      </c>
      <c r="M15" s="41" t="str">
        <f t="shared" ca="1" si="9"/>
        <v/>
      </c>
      <c r="N15" s="41" t="str">
        <f t="shared" ca="1" si="9"/>
        <v/>
      </c>
      <c r="O15" s="41" t="str">
        <f t="shared" ca="1" si="9"/>
        <v/>
      </c>
      <c r="P15" s="41" t="str">
        <f t="shared" ca="1" si="9"/>
        <v/>
      </c>
      <c r="Q15" s="41" t="str">
        <f t="shared" ca="1" si="9"/>
        <v/>
      </c>
      <c r="R15" s="41" t="str">
        <f t="shared" ca="1" si="9"/>
        <v/>
      </c>
      <c r="S15" s="41" t="str">
        <f t="shared" ca="1" si="10"/>
        <v/>
      </c>
      <c r="T15" s="41" t="str">
        <f t="shared" ca="1" si="10"/>
        <v/>
      </c>
      <c r="U15" s="41" t="str">
        <f t="shared" ca="1" si="10"/>
        <v/>
      </c>
      <c r="V15" s="41" t="str">
        <f t="shared" ca="1" si="10"/>
        <v/>
      </c>
      <c r="W15" s="41" t="str">
        <f t="shared" ca="1" si="10"/>
        <v/>
      </c>
      <c r="X15" s="41" t="str">
        <f t="shared" ca="1" si="10"/>
        <v/>
      </c>
      <c r="Y15" s="41" t="str">
        <f t="shared" ca="1" si="10"/>
        <v/>
      </c>
      <c r="Z15" s="41" t="str">
        <f t="shared" ca="1" si="10"/>
        <v/>
      </c>
      <c r="AA15" s="41" t="str">
        <f t="shared" ca="1" si="10"/>
        <v/>
      </c>
      <c r="AB15" s="41" t="str">
        <f t="shared" ca="1" si="10"/>
        <v/>
      </c>
      <c r="AC15" s="41" t="str">
        <f t="shared" ca="1" si="11"/>
        <v/>
      </c>
      <c r="AD15" s="41" t="str">
        <f t="shared" ca="1" si="11"/>
        <v/>
      </c>
      <c r="AE15" s="41" t="str">
        <f t="shared" ca="1" si="11"/>
        <v/>
      </c>
      <c r="AF15" s="41" t="str">
        <f t="shared" ca="1" si="11"/>
        <v/>
      </c>
      <c r="AG15" s="41" t="str">
        <f t="shared" ca="1" si="11"/>
        <v/>
      </c>
      <c r="AH15" s="41" t="str">
        <f t="shared" ca="1" si="11"/>
        <v/>
      </c>
      <c r="AI15" s="41" t="str">
        <f t="shared" ca="1" si="11"/>
        <v/>
      </c>
      <c r="AJ15" s="41" t="str">
        <f t="shared" ca="1" si="11"/>
        <v/>
      </c>
      <c r="AK15" s="41" t="str">
        <f t="shared" ca="1" si="11"/>
        <v/>
      </c>
      <c r="AL15" s="41" t="str">
        <f t="shared" ca="1" si="11"/>
        <v/>
      </c>
      <c r="AM15" s="41" t="str">
        <f t="shared" ca="1" si="12"/>
        <v/>
      </c>
      <c r="AN15" s="41" t="str">
        <f t="shared" ca="1" si="12"/>
        <v/>
      </c>
      <c r="AO15" s="41" t="str">
        <f t="shared" ca="1" si="12"/>
        <v/>
      </c>
      <c r="AP15" s="41" t="str">
        <f t="shared" ca="1" si="12"/>
        <v/>
      </c>
      <c r="AQ15" s="41" t="str">
        <f t="shared" ca="1" si="12"/>
        <v/>
      </c>
      <c r="AR15" s="41" t="str">
        <f t="shared" ca="1" si="12"/>
        <v/>
      </c>
      <c r="AS15" s="41" t="str">
        <f t="shared" ca="1" si="12"/>
        <v/>
      </c>
      <c r="AT15" s="41" t="str">
        <f t="shared" ca="1" si="12"/>
        <v/>
      </c>
      <c r="AU15" s="41" t="str">
        <f t="shared" ca="1" si="12"/>
        <v/>
      </c>
      <c r="AV15" s="41" t="str">
        <f t="shared" ca="1" si="12"/>
        <v/>
      </c>
      <c r="AW15" s="41" t="str">
        <f t="shared" ca="1" si="13"/>
        <v/>
      </c>
      <c r="AX15" s="41" t="str">
        <f t="shared" ca="1" si="13"/>
        <v/>
      </c>
      <c r="AY15" s="41" t="str">
        <f t="shared" ca="1" si="13"/>
        <v/>
      </c>
      <c r="AZ15" s="41" t="str">
        <f t="shared" ca="1" si="13"/>
        <v/>
      </c>
      <c r="BA15" s="41" t="str">
        <f t="shared" ca="1" si="13"/>
        <v/>
      </c>
      <c r="BB15" s="41" t="str">
        <f t="shared" ca="1" si="13"/>
        <v/>
      </c>
      <c r="BC15" s="41" t="str">
        <f t="shared" ca="1" si="13"/>
        <v/>
      </c>
      <c r="BD15" s="41" t="str">
        <f t="shared" ca="1" si="13"/>
        <v/>
      </c>
      <c r="BE15" s="41" t="str">
        <f t="shared" ca="1" si="13"/>
        <v/>
      </c>
      <c r="BF15" s="41" t="str">
        <f t="shared" ca="1" si="13"/>
        <v/>
      </c>
      <c r="BG15" s="41" t="str">
        <f t="shared" ca="1" si="14"/>
        <v/>
      </c>
      <c r="BH15" s="41" t="str">
        <f t="shared" ca="1" si="14"/>
        <v/>
      </c>
      <c r="BI15" s="41" t="str">
        <f t="shared" ca="1" si="14"/>
        <v/>
      </c>
      <c r="BJ15" s="41" t="str">
        <f t="shared" ca="1" si="14"/>
        <v/>
      </c>
      <c r="BK15" s="41" t="str">
        <f t="shared" ca="1" si="14"/>
        <v/>
      </c>
      <c r="BL15" s="41" t="str">
        <f t="shared" ca="1" si="14"/>
        <v/>
      </c>
    </row>
    <row r="16" spans="1:64" s="42" customFormat="1" ht="30" customHeight="1" x14ac:dyDescent="0.3">
      <c r="A16" s="3"/>
      <c r="B16" s="49" t="s">
        <v>36</v>
      </c>
      <c r="C16" s="40"/>
      <c r="D16" s="40"/>
      <c r="E16" s="29"/>
      <c r="F16" s="29"/>
      <c r="G16" s="29"/>
      <c r="H16" s="17"/>
      <c r="I16" s="41" t="str">
        <f t="shared" ca="1" si="9"/>
        <v/>
      </c>
      <c r="J16" s="41" t="str">
        <f t="shared" ca="1" si="9"/>
        <v/>
      </c>
      <c r="K16" s="41" t="str">
        <f t="shared" ca="1" si="9"/>
        <v/>
      </c>
      <c r="L16" s="41" t="str">
        <f t="shared" ca="1" si="9"/>
        <v/>
      </c>
      <c r="M16" s="41" t="str">
        <f t="shared" ca="1" si="9"/>
        <v/>
      </c>
      <c r="N16" s="41" t="str">
        <f t="shared" ca="1" si="9"/>
        <v/>
      </c>
      <c r="O16" s="41" t="str">
        <f t="shared" ca="1" si="9"/>
        <v/>
      </c>
      <c r="P16" s="41" t="str">
        <f t="shared" ca="1" si="9"/>
        <v/>
      </c>
      <c r="Q16" s="41" t="str">
        <f t="shared" ca="1" si="9"/>
        <v/>
      </c>
      <c r="R16" s="41" t="str">
        <f t="shared" ca="1" si="9"/>
        <v/>
      </c>
      <c r="S16" s="41" t="str">
        <f t="shared" ca="1" si="10"/>
        <v/>
      </c>
      <c r="T16" s="41" t="str">
        <f t="shared" ca="1" si="10"/>
        <v/>
      </c>
      <c r="U16" s="41" t="str">
        <f t="shared" ca="1" si="10"/>
        <v/>
      </c>
      <c r="V16" s="41" t="str">
        <f t="shared" ca="1" si="10"/>
        <v/>
      </c>
      <c r="W16" s="41" t="str">
        <f t="shared" ca="1" si="10"/>
        <v/>
      </c>
      <c r="X16" s="41" t="str">
        <f t="shared" ca="1" si="10"/>
        <v/>
      </c>
      <c r="Y16" s="41" t="str">
        <f t="shared" ca="1" si="10"/>
        <v/>
      </c>
      <c r="Z16" s="41" t="str">
        <f t="shared" ca="1" si="10"/>
        <v/>
      </c>
      <c r="AA16" s="41" t="str">
        <f t="shared" ca="1" si="10"/>
        <v/>
      </c>
      <c r="AB16" s="41" t="str">
        <f t="shared" ca="1" si="10"/>
        <v/>
      </c>
      <c r="AC16" s="41" t="str">
        <f t="shared" ca="1" si="11"/>
        <v/>
      </c>
      <c r="AD16" s="41" t="str">
        <f t="shared" ca="1" si="11"/>
        <v/>
      </c>
      <c r="AE16" s="41" t="str">
        <f t="shared" ca="1" si="11"/>
        <v/>
      </c>
      <c r="AF16" s="41" t="str">
        <f t="shared" ca="1" si="11"/>
        <v/>
      </c>
      <c r="AG16" s="41" t="str">
        <f t="shared" ca="1" si="11"/>
        <v/>
      </c>
      <c r="AH16" s="41" t="str">
        <f t="shared" ca="1" si="11"/>
        <v/>
      </c>
      <c r="AI16" s="41" t="str">
        <f t="shared" ca="1" si="11"/>
        <v/>
      </c>
      <c r="AJ16" s="41" t="str">
        <f t="shared" ca="1" si="11"/>
        <v/>
      </c>
      <c r="AK16" s="41" t="str">
        <f t="shared" ca="1" si="11"/>
        <v/>
      </c>
      <c r="AL16" s="41" t="str">
        <f t="shared" ca="1" si="11"/>
        <v/>
      </c>
      <c r="AM16" s="41" t="str">
        <f t="shared" ca="1" si="12"/>
        <v/>
      </c>
      <c r="AN16" s="41" t="str">
        <f t="shared" ca="1" si="12"/>
        <v/>
      </c>
      <c r="AO16" s="41" t="str">
        <f t="shared" ca="1" si="12"/>
        <v/>
      </c>
      <c r="AP16" s="41" t="str">
        <f t="shared" ca="1" si="12"/>
        <v/>
      </c>
      <c r="AQ16" s="41" t="str">
        <f t="shared" ca="1" si="12"/>
        <v/>
      </c>
      <c r="AR16" s="41" t="str">
        <f t="shared" ca="1" si="12"/>
        <v/>
      </c>
      <c r="AS16" s="41" t="str">
        <f t="shared" ca="1" si="12"/>
        <v/>
      </c>
      <c r="AT16" s="41" t="str">
        <f t="shared" ca="1" si="12"/>
        <v/>
      </c>
      <c r="AU16" s="41" t="str">
        <f t="shared" ca="1" si="12"/>
        <v/>
      </c>
      <c r="AV16" s="41" t="str">
        <f t="shared" ca="1" si="12"/>
        <v/>
      </c>
      <c r="AW16" s="41" t="str">
        <f t="shared" ca="1" si="13"/>
        <v/>
      </c>
      <c r="AX16" s="41" t="str">
        <f t="shared" ca="1" si="13"/>
        <v/>
      </c>
      <c r="AY16" s="41" t="str">
        <f t="shared" ca="1" si="13"/>
        <v/>
      </c>
      <c r="AZ16" s="41" t="str">
        <f t="shared" ca="1" si="13"/>
        <v/>
      </c>
      <c r="BA16" s="41" t="str">
        <f t="shared" ca="1" si="13"/>
        <v/>
      </c>
      <c r="BB16" s="41" t="str">
        <f t="shared" ca="1" si="13"/>
        <v/>
      </c>
      <c r="BC16" s="41" t="str">
        <f t="shared" ca="1" si="13"/>
        <v/>
      </c>
      <c r="BD16" s="41" t="str">
        <f t="shared" ca="1" si="13"/>
        <v/>
      </c>
      <c r="BE16" s="41" t="str">
        <f t="shared" ca="1" si="13"/>
        <v/>
      </c>
      <c r="BF16" s="41" t="str">
        <f t="shared" ca="1" si="13"/>
        <v/>
      </c>
      <c r="BG16" s="41" t="str">
        <f t="shared" ca="1" si="14"/>
        <v/>
      </c>
      <c r="BH16" s="41" t="str">
        <f t="shared" ca="1" si="14"/>
        <v/>
      </c>
      <c r="BI16" s="41" t="str">
        <f t="shared" ca="1" si="14"/>
        <v/>
      </c>
      <c r="BJ16" s="41" t="str">
        <f t="shared" ca="1" si="14"/>
        <v/>
      </c>
      <c r="BK16" s="41" t="str">
        <f t="shared" ca="1" si="14"/>
        <v/>
      </c>
      <c r="BL16" s="41" t="str">
        <f t="shared" ca="1" si="14"/>
        <v/>
      </c>
    </row>
    <row r="17" spans="1:64" s="42" customFormat="1" ht="30" customHeight="1" x14ac:dyDescent="0.3">
      <c r="A17" s="3"/>
      <c r="B17" s="50" t="s">
        <v>45</v>
      </c>
      <c r="C17" s="40" t="s">
        <v>9</v>
      </c>
      <c r="D17" s="40" t="s">
        <v>44</v>
      </c>
      <c r="E17" s="36">
        <v>1</v>
      </c>
      <c r="F17" s="37">
        <f>F10+G10+G11+G12+G13+G14+G15</f>
        <v>44160</v>
      </c>
      <c r="G17" s="38">
        <v>5</v>
      </c>
      <c r="H17" s="17"/>
      <c r="I17" s="41" t="str">
        <f t="shared" ca="1" si="9"/>
        <v/>
      </c>
      <c r="J17" s="41" t="str">
        <f t="shared" ca="1" si="9"/>
        <v/>
      </c>
      <c r="K17" s="41" t="str">
        <f t="shared" ca="1" si="9"/>
        <v/>
      </c>
      <c r="L17" s="41" t="str">
        <f t="shared" ca="1" si="9"/>
        <v/>
      </c>
      <c r="M17" s="41" t="str">
        <f t="shared" ca="1" si="9"/>
        <v/>
      </c>
      <c r="N17" s="41" t="str">
        <f t="shared" ca="1" si="9"/>
        <v/>
      </c>
      <c r="O17" s="41" t="str">
        <f t="shared" ca="1" si="9"/>
        <v/>
      </c>
      <c r="P17" s="41" t="str">
        <f t="shared" ca="1" si="9"/>
        <v/>
      </c>
      <c r="Q17" s="41" t="str">
        <f t="shared" ca="1" si="9"/>
        <v/>
      </c>
      <c r="R17" s="41" t="str">
        <f t="shared" ca="1" si="9"/>
        <v/>
      </c>
      <c r="S17" s="41" t="str">
        <f t="shared" ca="1" si="10"/>
        <v/>
      </c>
      <c r="T17" s="41" t="str">
        <f t="shared" ca="1" si="10"/>
        <v/>
      </c>
      <c r="U17" s="41" t="str">
        <f t="shared" ca="1" si="10"/>
        <v/>
      </c>
      <c r="V17" s="41" t="str">
        <f t="shared" ca="1" si="10"/>
        <v/>
      </c>
      <c r="W17" s="41" t="str">
        <f t="shared" ca="1" si="10"/>
        <v/>
      </c>
      <c r="X17" s="41" t="str">
        <f t="shared" ca="1" si="10"/>
        <v/>
      </c>
      <c r="Y17" s="41" t="str">
        <f t="shared" ca="1" si="10"/>
        <v/>
      </c>
      <c r="Z17" s="41" t="str">
        <f t="shared" ca="1" si="10"/>
        <v/>
      </c>
      <c r="AA17" s="41" t="str">
        <f t="shared" ca="1" si="10"/>
        <v/>
      </c>
      <c r="AB17" s="41" t="str">
        <f t="shared" ca="1" si="10"/>
        <v/>
      </c>
      <c r="AC17" s="41" t="str">
        <f t="shared" ca="1" si="11"/>
        <v/>
      </c>
      <c r="AD17" s="41" t="str">
        <f t="shared" ca="1" si="11"/>
        <v/>
      </c>
      <c r="AE17" s="41" t="str">
        <f t="shared" ca="1" si="11"/>
        <v/>
      </c>
      <c r="AF17" s="41" t="str">
        <f t="shared" ca="1" si="11"/>
        <v/>
      </c>
      <c r="AG17" s="41" t="str">
        <f t="shared" ca="1" si="11"/>
        <v/>
      </c>
      <c r="AH17" s="41" t="str">
        <f t="shared" ca="1" si="11"/>
        <v/>
      </c>
      <c r="AI17" s="41" t="str">
        <f t="shared" ca="1" si="11"/>
        <v/>
      </c>
      <c r="AJ17" s="41" t="str">
        <f t="shared" ca="1" si="11"/>
        <v/>
      </c>
      <c r="AK17" s="41" t="str">
        <f t="shared" ca="1" si="11"/>
        <v/>
      </c>
      <c r="AL17" s="41" t="str">
        <f t="shared" ca="1" si="11"/>
        <v/>
      </c>
      <c r="AM17" s="41" t="str">
        <f t="shared" ca="1" si="12"/>
        <v/>
      </c>
      <c r="AN17" s="41" t="str">
        <f t="shared" ca="1" si="12"/>
        <v/>
      </c>
      <c r="AO17" s="41" t="str">
        <f t="shared" ca="1" si="12"/>
        <v/>
      </c>
      <c r="AP17" s="41" t="str">
        <f t="shared" ca="1" si="12"/>
        <v/>
      </c>
      <c r="AQ17" s="41" t="str">
        <f t="shared" ca="1" si="12"/>
        <v/>
      </c>
      <c r="AR17" s="41" t="str">
        <f t="shared" ca="1" si="12"/>
        <v/>
      </c>
      <c r="AS17" s="41" t="str">
        <f t="shared" ca="1" si="12"/>
        <v/>
      </c>
      <c r="AT17" s="41" t="str">
        <f t="shared" ca="1" si="12"/>
        <v/>
      </c>
      <c r="AU17" s="41" t="str">
        <f t="shared" ca="1" si="12"/>
        <v/>
      </c>
      <c r="AV17" s="41" t="str">
        <f t="shared" ca="1" si="12"/>
        <v/>
      </c>
      <c r="AW17" s="41" t="str">
        <f t="shared" ca="1" si="13"/>
        <v/>
      </c>
      <c r="AX17" s="41" t="str">
        <f t="shared" ca="1" si="13"/>
        <v/>
      </c>
      <c r="AY17" s="41" t="str">
        <f t="shared" ca="1" si="13"/>
        <v/>
      </c>
      <c r="AZ17" s="41" t="str">
        <f t="shared" ca="1" si="13"/>
        <v/>
      </c>
      <c r="BA17" s="41" t="str">
        <f t="shared" ca="1" si="13"/>
        <v/>
      </c>
      <c r="BB17" s="41" t="str">
        <f t="shared" ca="1" si="13"/>
        <v/>
      </c>
      <c r="BC17" s="41" t="str">
        <f t="shared" ca="1" si="13"/>
        <v/>
      </c>
      <c r="BD17" s="41" t="str">
        <f t="shared" ca="1" si="13"/>
        <v/>
      </c>
      <c r="BE17" s="41" t="str">
        <f t="shared" ca="1" si="13"/>
        <v/>
      </c>
      <c r="BF17" s="41" t="str">
        <f t="shared" ca="1" si="13"/>
        <v/>
      </c>
      <c r="BG17" s="41" t="str">
        <f t="shared" ca="1" si="14"/>
        <v/>
      </c>
      <c r="BH17" s="41" t="str">
        <f t="shared" ca="1" si="14"/>
        <v/>
      </c>
      <c r="BI17" s="41" t="str">
        <f t="shared" ca="1" si="14"/>
        <v/>
      </c>
      <c r="BJ17" s="41" t="str">
        <f t="shared" ca="1" si="14"/>
        <v/>
      </c>
      <c r="BK17" s="41" t="str">
        <f t="shared" ca="1" si="14"/>
        <v/>
      </c>
      <c r="BL17" s="41" t="str">
        <f t="shared" ca="1" si="14"/>
        <v/>
      </c>
    </row>
    <row r="18" spans="1:64" s="42" customFormat="1" ht="30" customHeight="1" x14ac:dyDescent="0.3">
      <c r="A18" s="2"/>
      <c r="B18" s="50" t="s">
        <v>46</v>
      </c>
      <c r="C18" s="40" t="s">
        <v>9</v>
      </c>
      <c r="D18" s="40" t="s">
        <v>44</v>
      </c>
      <c r="E18" s="36">
        <v>1</v>
      </c>
      <c r="F18" s="37">
        <f>F17+G17</f>
        <v>44165</v>
      </c>
      <c r="G18" s="38">
        <v>3</v>
      </c>
      <c r="H18" s="17"/>
      <c r="I18" s="41" t="str">
        <f t="shared" ca="1" si="9"/>
        <v/>
      </c>
      <c r="J18" s="41" t="str">
        <f t="shared" ca="1" si="9"/>
        <v/>
      </c>
      <c r="K18" s="41" t="str">
        <f t="shared" ca="1" si="9"/>
        <v/>
      </c>
      <c r="L18" s="41" t="str">
        <f t="shared" ca="1" si="9"/>
        <v/>
      </c>
      <c r="M18" s="41" t="str">
        <f t="shared" ca="1" si="9"/>
        <v/>
      </c>
      <c r="N18" s="41" t="str">
        <f t="shared" ca="1" si="9"/>
        <v/>
      </c>
      <c r="O18" s="41" t="str">
        <f t="shared" ca="1" si="9"/>
        <v/>
      </c>
      <c r="P18" s="41" t="str">
        <f t="shared" ca="1" si="9"/>
        <v/>
      </c>
      <c r="Q18" s="41" t="str">
        <f t="shared" ca="1" si="9"/>
        <v/>
      </c>
      <c r="R18" s="41" t="str">
        <f t="shared" ca="1" si="9"/>
        <v/>
      </c>
      <c r="S18" s="41" t="str">
        <f t="shared" ca="1" si="10"/>
        <v/>
      </c>
      <c r="T18" s="41" t="str">
        <f t="shared" ca="1" si="10"/>
        <v/>
      </c>
      <c r="U18" s="41" t="str">
        <f t="shared" ca="1" si="10"/>
        <v/>
      </c>
      <c r="V18" s="41" t="str">
        <f t="shared" ca="1" si="10"/>
        <v/>
      </c>
      <c r="W18" s="41" t="str">
        <f t="shared" ca="1" si="10"/>
        <v/>
      </c>
      <c r="X18" s="41" t="str">
        <f t="shared" ca="1" si="10"/>
        <v/>
      </c>
      <c r="Y18" s="41" t="str">
        <f t="shared" ca="1" si="10"/>
        <v/>
      </c>
      <c r="Z18" s="41" t="str">
        <f t="shared" ca="1" si="10"/>
        <v/>
      </c>
      <c r="AA18" s="41" t="str">
        <f t="shared" ca="1" si="10"/>
        <v/>
      </c>
      <c r="AB18" s="41" t="str">
        <f t="shared" ca="1" si="10"/>
        <v/>
      </c>
      <c r="AC18" s="41" t="str">
        <f t="shared" ca="1" si="11"/>
        <v/>
      </c>
      <c r="AD18" s="41" t="str">
        <f t="shared" ca="1" si="11"/>
        <v/>
      </c>
      <c r="AE18" s="41" t="str">
        <f t="shared" ca="1" si="11"/>
        <v/>
      </c>
      <c r="AF18" s="41" t="str">
        <f t="shared" ca="1" si="11"/>
        <v/>
      </c>
      <c r="AG18" s="41" t="str">
        <f t="shared" ca="1" si="11"/>
        <v/>
      </c>
      <c r="AH18" s="41" t="str">
        <f t="shared" ca="1" si="11"/>
        <v/>
      </c>
      <c r="AI18" s="41" t="str">
        <f t="shared" ca="1" si="11"/>
        <v/>
      </c>
      <c r="AJ18" s="41" t="str">
        <f t="shared" ca="1" si="11"/>
        <v/>
      </c>
      <c r="AK18" s="41" t="str">
        <f t="shared" ca="1" si="11"/>
        <v/>
      </c>
      <c r="AL18" s="41" t="str">
        <f t="shared" ca="1" si="11"/>
        <v/>
      </c>
      <c r="AM18" s="41" t="str">
        <f t="shared" ca="1" si="12"/>
        <v/>
      </c>
      <c r="AN18" s="41" t="str">
        <f t="shared" ca="1" si="12"/>
        <v/>
      </c>
      <c r="AO18" s="41" t="str">
        <f t="shared" ca="1" si="12"/>
        <v/>
      </c>
      <c r="AP18" s="41" t="str">
        <f t="shared" ca="1" si="12"/>
        <v/>
      </c>
      <c r="AQ18" s="41" t="str">
        <f t="shared" ca="1" si="12"/>
        <v/>
      </c>
      <c r="AR18" s="41" t="str">
        <f t="shared" ca="1" si="12"/>
        <v/>
      </c>
      <c r="AS18" s="41" t="str">
        <f t="shared" ca="1" si="12"/>
        <v/>
      </c>
      <c r="AT18" s="41" t="str">
        <f t="shared" ca="1" si="12"/>
        <v/>
      </c>
      <c r="AU18" s="41" t="str">
        <f t="shared" ca="1" si="12"/>
        <v/>
      </c>
      <c r="AV18" s="41" t="str">
        <f t="shared" ca="1" si="12"/>
        <v/>
      </c>
      <c r="AW18" s="41" t="str">
        <f t="shared" ca="1" si="13"/>
        <v/>
      </c>
      <c r="AX18" s="41" t="str">
        <f t="shared" ca="1" si="13"/>
        <v/>
      </c>
      <c r="AY18" s="41" t="str">
        <f t="shared" ca="1" si="13"/>
        <v/>
      </c>
      <c r="AZ18" s="41" t="str">
        <f t="shared" ca="1" si="13"/>
        <v/>
      </c>
      <c r="BA18" s="41" t="str">
        <f t="shared" ca="1" si="13"/>
        <v/>
      </c>
      <c r="BB18" s="41" t="str">
        <f t="shared" ca="1" si="13"/>
        <v/>
      </c>
      <c r="BC18" s="41" t="str">
        <f t="shared" ca="1" si="13"/>
        <v/>
      </c>
      <c r="BD18" s="41" t="str">
        <f t="shared" ca="1" si="13"/>
        <v/>
      </c>
      <c r="BE18" s="41" t="str">
        <f t="shared" ca="1" si="13"/>
        <v/>
      </c>
      <c r="BF18" s="41" t="str">
        <f t="shared" ca="1" si="13"/>
        <v/>
      </c>
      <c r="BG18" s="41" t="str">
        <f t="shared" ca="1" si="14"/>
        <v/>
      </c>
      <c r="BH18" s="41" t="str">
        <f t="shared" ca="1" si="14"/>
        <v/>
      </c>
      <c r="BI18" s="41" t="str">
        <f t="shared" ca="1" si="14"/>
        <v/>
      </c>
      <c r="BJ18" s="41" t="str">
        <f t="shared" ca="1" si="14"/>
        <v/>
      </c>
      <c r="BK18" s="41" t="str">
        <f t="shared" ca="1" si="14"/>
        <v/>
      </c>
      <c r="BL18" s="41" t="str">
        <f t="shared" ca="1" si="14"/>
        <v/>
      </c>
    </row>
    <row r="19" spans="1:64" s="42" customFormat="1" ht="30" customHeight="1" x14ac:dyDescent="0.3">
      <c r="A19" s="2"/>
      <c r="B19" s="50" t="s">
        <v>48</v>
      </c>
      <c r="C19" s="40" t="s">
        <v>9</v>
      </c>
      <c r="D19" s="40" t="s">
        <v>44</v>
      </c>
      <c r="E19" s="36">
        <v>1</v>
      </c>
      <c r="F19" s="37">
        <f>F18+G18</f>
        <v>44168</v>
      </c>
      <c r="G19" s="38">
        <v>3</v>
      </c>
      <c r="H19" s="17"/>
      <c r="I19" s="41" t="str">
        <f t="shared" ca="1" si="9"/>
        <v/>
      </c>
      <c r="J19" s="41" t="str">
        <f t="shared" ca="1" si="9"/>
        <v/>
      </c>
      <c r="K19" s="41" t="str">
        <f t="shared" ca="1" si="9"/>
        <v/>
      </c>
      <c r="L19" s="41" t="str">
        <f t="shared" ca="1" si="9"/>
        <v/>
      </c>
      <c r="M19" s="41" t="str">
        <f t="shared" ca="1" si="9"/>
        <v/>
      </c>
      <c r="N19" s="41" t="str">
        <f t="shared" ca="1" si="9"/>
        <v/>
      </c>
      <c r="O19" s="41" t="str">
        <f t="shared" ca="1" si="9"/>
        <v/>
      </c>
      <c r="P19" s="41" t="str">
        <f t="shared" ca="1" si="9"/>
        <v/>
      </c>
      <c r="Q19" s="41" t="str">
        <f t="shared" ca="1" si="9"/>
        <v/>
      </c>
      <c r="R19" s="41" t="str">
        <f t="shared" ca="1" si="9"/>
        <v/>
      </c>
      <c r="S19" s="41" t="str">
        <f t="shared" ca="1" si="10"/>
        <v/>
      </c>
      <c r="T19" s="41" t="str">
        <f t="shared" ca="1" si="10"/>
        <v/>
      </c>
      <c r="U19" s="41" t="str">
        <f t="shared" ca="1" si="10"/>
        <v/>
      </c>
      <c r="V19" s="41" t="str">
        <f t="shared" ca="1" si="10"/>
        <v/>
      </c>
      <c r="W19" s="41" t="str">
        <f t="shared" ca="1" si="10"/>
        <v/>
      </c>
      <c r="X19" s="41" t="str">
        <f t="shared" ca="1" si="10"/>
        <v/>
      </c>
      <c r="Y19" s="41" t="str">
        <f t="shared" ca="1" si="10"/>
        <v/>
      </c>
      <c r="Z19" s="41" t="str">
        <f t="shared" ca="1" si="10"/>
        <v/>
      </c>
      <c r="AA19" s="41" t="str">
        <f t="shared" ca="1" si="10"/>
        <v/>
      </c>
      <c r="AB19" s="41" t="str">
        <f t="shared" ca="1" si="10"/>
        <v/>
      </c>
      <c r="AC19" s="41" t="str">
        <f t="shared" ca="1" si="11"/>
        <v/>
      </c>
      <c r="AD19" s="41" t="str">
        <f t="shared" ca="1" si="11"/>
        <v/>
      </c>
      <c r="AE19" s="41" t="str">
        <f t="shared" ca="1" si="11"/>
        <v/>
      </c>
      <c r="AF19" s="41" t="str">
        <f t="shared" ca="1" si="11"/>
        <v/>
      </c>
      <c r="AG19" s="41" t="str">
        <f t="shared" ca="1" si="11"/>
        <v/>
      </c>
      <c r="AH19" s="41" t="str">
        <f t="shared" ca="1" si="11"/>
        <v/>
      </c>
      <c r="AI19" s="41" t="str">
        <f t="shared" ca="1" si="11"/>
        <v/>
      </c>
      <c r="AJ19" s="41" t="str">
        <f t="shared" ca="1" si="11"/>
        <v/>
      </c>
      <c r="AK19" s="41" t="str">
        <f t="shared" ca="1" si="11"/>
        <v/>
      </c>
      <c r="AL19" s="41" t="str">
        <f t="shared" ca="1" si="11"/>
        <v/>
      </c>
      <c r="AM19" s="41" t="str">
        <f t="shared" ca="1" si="12"/>
        <v/>
      </c>
      <c r="AN19" s="41" t="str">
        <f t="shared" ca="1" si="12"/>
        <v/>
      </c>
      <c r="AO19" s="41" t="str">
        <f t="shared" ca="1" si="12"/>
        <v/>
      </c>
      <c r="AP19" s="41" t="str">
        <f t="shared" ca="1" si="12"/>
        <v/>
      </c>
      <c r="AQ19" s="41" t="str">
        <f t="shared" ca="1" si="12"/>
        <v/>
      </c>
      <c r="AR19" s="41" t="str">
        <f t="shared" ca="1" si="12"/>
        <v/>
      </c>
      <c r="AS19" s="41" t="str">
        <f t="shared" ca="1" si="12"/>
        <v/>
      </c>
      <c r="AT19" s="41" t="str">
        <f t="shared" ca="1" si="12"/>
        <v/>
      </c>
      <c r="AU19" s="41" t="str">
        <f t="shared" ca="1" si="12"/>
        <v/>
      </c>
      <c r="AV19" s="41" t="str">
        <f t="shared" ca="1" si="12"/>
        <v/>
      </c>
      <c r="AW19" s="41" t="str">
        <f t="shared" ca="1" si="13"/>
        <v/>
      </c>
      <c r="AX19" s="41" t="str">
        <f t="shared" ca="1" si="13"/>
        <v/>
      </c>
      <c r="AY19" s="41" t="str">
        <f t="shared" ca="1" si="13"/>
        <v/>
      </c>
      <c r="AZ19" s="41" t="str">
        <f t="shared" ca="1" si="13"/>
        <v/>
      </c>
      <c r="BA19" s="41" t="str">
        <f t="shared" ca="1" si="13"/>
        <v/>
      </c>
      <c r="BB19" s="41" t="str">
        <f t="shared" ca="1" si="13"/>
        <v/>
      </c>
      <c r="BC19" s="41" t="str">
        <f t="shared" ca="1" si="13"/>
        <v/>
      </c>
      <c r="BD19" s="41" t="str">
        <f t="shared" ca="1" si="13"/>
        <v/>
      </c>
      <c r="BE19" s="41" t="str">
        <f t="shared" ca="1" si="13"/>
        <v/>
      </c>
      <c r="BF19" s="41" t="str">
        <f t="shared" ca="1" si="13"/>
        <v/>
      </c>
      <c r="BG19" s="41" t="str">
        <f t="shared" ca="1" si="14"/>
        <v/>
      </c>
      <c r="BH19" s="41" t="str">
        <f t="shared" ca="1" si="14"/>
        <v/>
      </c>
      <c r="BI19" s="41" t="str">
        <f t="shared" ca="1" si="14"/>
        <v/>
      </c>
      <c r="BJ19" s="41" t="str">
        <f t="shared" ca="1" si="14"/>
        <v/>
      </c>
      <c r="BK19" s="41" t="str">
        <f t="shared" ca="1" si="14"/>
        <v/>
      </c>
      <c r="BL19" s="41" t="str">
        <f t="shared" ca="1" si="14"/>
        <v/>
      </c>
    </row>
    <row r="20" spans="1:64" s="42" customFormat="1" ht="30" customHeight="1" x14ac:dyDescent="0.3">
      <c r="A20" s="2"/>
      <c r="B20" s="50" t="s">
        <v>49</v>
      </c>
      <c r="C20" s="40" t="s">
        <v>9</v>
      </c>
      <c r="D20" s="40" t="s">
        <v>44</v>
      </c>
      <c r="E20" s="36">
        <v>1</v>
      </c>
      <c r="F20" s="37">
        <f>F19+G19</f>
        <v>44171</v>
      </c>
      <c r="G20" s="38">
        <v>2</v>
      </c>
      <c r="H20" s="17"/>
      <c r="I20" s="41" t="str">
        <f t="shared" ca="1" si="9"/>
        <v/>
      </c>
      <c r="J20" s="41" t="str">
        <f t="shared" ca="1" si="9"/>
        <v/>
      </c>
      <c r="K20" s="41" t="str">
        <f t="shared" ca="1" si="9"/>
        <v/>
      </c>
      <c r="L20" s="41" t="str">
        <f t="shared" ca="1" si="9"/>
        <v/>
      </c>
      <c r="M20" s="41" t="str">
        <f t="shared" ca="1" si="9"/>
        <v/>
      </c>
      <c r="N20" s="41" t="str">
        <f t="shared" ca="1" si="9"/>
        <v/>
      </c>
      <c r="O20" s="41" t="str">
        <f t="shared" ca="1" si="9"/>
        <v/>
      </c>
      <c r="P20" s="41" t="str">
        <f t="shared" ca="1" si="9"/>
        <v/>
      </c>
      <c r="Q20" s="41" t="str">
        <f t="shared" ca="1" si="9"/>
        <v/>
      </c>
      <c r="R20" s="41" t="str">
        <f t="shared" ca="1" si="9"/>
        <v/>
      </c>
      <c r="S20" s="41" t="str">
        <f t="shared" ca="1" si="10"/>
        <v/>
      </c>
      <c r="T20" s="41" t="str">
        <f t="shared" ca="1" si="10"/>
        <v/>
      </c>
      <c r="U20" s="41" t="str">
        <f t="shared" ca="1" si="10"/>
        <v/>
      </c>
      <c r="V20" s="41" t="str">
        <f t="shared" ca="1" si="10"/>
        <v/>
      </c>
      <c r="W20" s="41" t="str">
        <f t="shared" ca="1" si="10"/>
        <v/>
      </c>
      <c r="X20" s="41" t="str">
        <f t="shared" ca="1" si="10"/>
        <v/>
      </c>
      <c r="Y20" s="41" t="str">
        <f t="shared" ca="1" si="10"/>
        <v/>
      </c>
      <c r="Z20" s="41" t="str">
        <f t="shared" ca="1" si="10"/>
        <v/>
      </c>
      <c r="AA20" s="41" t="str">
        <f t="shared" ca="1" si="10"/>
        <v/>
      </c>
      <c r="AB20" s="41" t="str">
        <f t="shared" ca="1" si="10"/>
        <v/>
      </c>
      <c r="AC20" s="41" t="str">
        <f t="shared" ca="1" si="11"/>
        <v/>
      </c>
      <c r="AD20" s="41" t="str">
        <f t="shared" ca="1" si="11"/>
        <v/>
      </c>
      <c r="AE20" s="41" t="str">
        <f t="shared" ca="1" si="11"/>
        <v/>
      </c>
      <c r="AF20" s="41" t="str">
        <f t="shared" ca="1" si="11"/>
        <v/>
      </c>
      <c r="AG20" s="41" t="str">
        <f t="shared" ca="1" si="11"/>
        <v/>
      </c>
      <c r="AH20" s="41" t="str">
        <f t="shared" ca="1" si="11"/>
        <v/>
      </c>
      <c r="AI20" s="41" t="str">
        <f t="shared" ca="1" si="11"/>
        <v/>
      </c>
      <c r="AJ20" s="41" t="str">
        <f t="shared" ca="1" si="11"/>
        <v/>
      </c>
      <c r="AK20" s="41" t="str">
        <f t="shared" ca="1" si="11"/>
        <v/>
      </c>
      <c r="AL20" s="41" t="str">
        <f t="shared" ca="1" si="11"/>
        <v/>
      </c>
      <c r="AM20" s="41" t="str">
        <f t="shared" ca="1" si="12"/>
        <v/>
      </c>
      <c r="AN20" s="41" t="str">
        <f t="shared" ca="1" si="12"/>
        <v/>
      </c>
      <c r="AO20" s="41" t="str">
        <f t="shared" ca="1" si="12"/>
        <v/>
      </c>
      <c r="AP20" s="41" t="str">
        <f t="shared" ca="1" si="12"/>
        <v/>
      </c>
      <c r="AQ20" s="41" t="str">
        <f t="shared" ca="1" si="12"/>
        <v/>
      </c>
      <c r="AR20" s="41" t="str">
        <f t="shared" ca="1" si="12"/>
        <v/>
      </c>
      <c r="AS20" s="41" t="str">
        <f t="shared" ca="1" si="12"/>
        <v/>
      </c>
      <c r="AT20" s="41" t="str">
        <f t="shared" ca="1" si="12"/>
        <v/>
      </c>
      <c r="AU20" s="41" t="str">
        <f t="shared" ca="1" si="12"/>
        <v/>
      </c>
      <c r="AV20" s="41" t="str">
        <f t="shared" ca="1" si="12"/>
        <v/>
      </c>
      <c r="AW20" s="41" t="str">
        <f t="shared" ca="1" si="13"/>
        <v/>
      </c>
      <c r="AX20" s="41" t="str">
        <f t="shared" ca="1" si="13"/>
        <v/>
      </c>
      <c r="AY20" s="41" t="str">
        <f t="shared" ca="1" si="13"/>
        <v/>
      </c>
      <c r="AZ20" s="41" t="str">
        <f t="shared" ca="1" si="13"/>
        <v/>
      </c>
      <c r="BA20" s="41" t="str">
        <f t="shared" ca="1" si="13"/>
        <v/>
      </c>
      <c r="BB20" s="41" t="str">
        <f t="shared" ca="1" si="13"/>
        <v/>
      </c>
      <c r="BC20" s="41" t="str">
        <f t="shared" ca="1" si="13"/>
        <v/>
      </c>
      <c r="BD20" s="41" t="str">
        <f t="shared" ca="1" si="13"/>
        <v/>
      </c>
      <c r="BE20" s="41" t="str">
        <f t="shared" ca="1" si="13"/>
        <v/>
      </c>
      <c r="BF20" s="41" t="str">
        <f t="shared" ca="1" si="13"/>
        <v/>
      </c>
      <c r="BG20" s="41" t="str">
        <f t="shared" ca="1" si="14"/>
        <v/>
      </c>
      <c r="BH20" s="41" t="str">
        <f t="shared" ca="1" si="14"/>
        <v/>
      </c>
      <c r="BI20" s="41" t="str">
        <f t="shared" ca="1" si="14"/>
        <v/>
      </c>
      <c r="BJ20" s="41" t="str">
        <f t="shared" ca="1" si="14"/>
        <v/>
      </c>
      <c r="BK20" s="41" t="str">
        <f t="shared" ca="1" si="14"/>
        <v/>
      </c>
      <c r="BL20" s="41" t="str">
        <f t="shared" ca="1" si="14"/>
        <v/>
      </c>
    </row>
    <row r="21" spans="1:64" s="42" customFormat="1" ht="30" customHeight="1" x14ac:dyDescent="0.3">
      <c r="A21" s="2"/>
      <c r="B21" s="49" t="s">
        <v>47</v>
      </c>
      <c r="C21" s="40"/>
      <c r="D21" s="40"/>
      <c r="E21" s="29"/>
      <c r="F21" s="29"/>
      <c r="G21" s="29"/>
      <c r="H21" s="17"/>
      <c r="I21" s="41" t="str">
        <f t="shared" ref="I21:R23" ca="1" si="15">IF(AND($C21="目标",I$5&gt;=$F21,I$5&lt;=$F21+$G21-1),2,IF(AND($C21="里程碑",I$5&gt;=$F21,I$5&lt;=$F21+$G21-1),1,""))</f>
        <v/>
      </c>
      <c r="J21" s="41" t="str">
        <f t="shared" ca="1" si="15"/>
        <v/>
      </c>
      <c r="K21" s="41" t="str">
        <f t="shared" ca="1" si="15"/>
        <v/>
      </c>
      <c r="L21" s="41" t="str">
        <f t="shared" ca="1" si="15"/>
        <v/>
      </c>
      <c r="M21" s="41" t="str">
        <f t="shared" ca="1" si="15"/>
        <v/>
      </c>
      <c r="N21" s="41" t="str">
        <f t="shared" ca="1" si="15"/>
        <v/>
      </c>
      <c r="O21" s="41" t="str">
        <f t="shared" ca="1" si="15"/>
        <v/>
      </c>
      <c r="P21" s="41" t="str">
        <f t="shared" ca="1" si="15"/>
        <v/>
      </c>
      <c r="Q21" s="41" t="str">
        <f t="shared" ca="1" si="15"/>
        <v/>
      </c>
      <c r="R21" s="41" t="str">
        <f t="shared" ca="1" si="15"/>
        <v/>
      </c>
      <c r="S21" s="41" t="str">
        <f t="shared" ref="S21:AB23" ca="1" si="16">IF(AND($C21="目标",S$5&gt;=$F21,S$5&lt;=$F21+$G21-1),2,IF(AND($C21="里程碑",S$5&gt;=$F21,S$5&lt;=$F21+$G21-1),1,""))</f>
        <v/>
      </c>
      <c r="T21" s="41" t="str">
        <f t="shared" ca="1" si="16"/>
        <v/>
      </c>
      <c r="U21" s="41" t="str">
        <f t="shared" ca="1" si="16"/>
        <v/>
      </c>
      <c r="V21" s="41" t="str">
        <f t="shared" ca="1" si="16"/>
        <v/>
      </c>
      <c r="W21" s="41" t="str">
        <f t="shared" ca="1" si="16"/>
        <v/>
      </c>
      <c r="X21" s="41" t="str">
        <f t="shared" ca="1" si="16"/>
        <v/>
      </c>
      <c r="Y21" s="41" t="str">
        <f t="shared" ca="1" si="16"/>
        <v/>
      </c>
      <c r="Z21" s="41" t="str">
        <f t="shared" ca="1" si="16"/>
        <v/>
      </c>
      <c r="AA21" s="41" t="str">
        <f t="shared" ca="1" si="16"/>
        <v/>
      </c>
      <c r="AB21" s="41" t="str">
        <f t="shared" ca="1" si="16"/>
        <v/>
      </c>
      <c r="AC21" s="41" t="str">
        <f t="shared" ref="AC21:AL23" ca="1" si="17">IF(AND($C21="目标",AC$5&gt;=$F21,AC$5&lt;=$F21+$G21-1),2,IF(AND($C21="里程碑",AC$5&gt;=$F21,AC$5&lt;=$F21+$G21-1),1,""))</f>
        <v/>
      </c>
      <c r="AD21" s="41" t="str">
        <f t="shared" ca="1" si="17"/>
        <v/>
      </c>
      <c r="AE21" s="41" t="str">
        <f t="shared" ca="1" si="17"/>
        <v/>
      </c>
      <c r="AF21" s="41" t="str">
        <f t="shared" ca="1" si="17"/>
        <v/>
      </c>
      <c r="AG21" s="41" t="str">
        <f t="shared" ca="1" si="17"/>
        <v/>
      </c>
      <c r="AH21" s="41" t="str">
        <f t="shared" ca="1" si="17"/>
        <v/>
      </c>
      <c r="AI21" s="41" t="str">
        <f t="shared" ca="1" si="17"/>
        <v/>
      </c>
      <c r="AJ21" s="41" t="str">
        <f t="shared" ca="1" si="17"/>
        <v/>
      </c>
      <c r="AK21" s="41" t="str">
        <f t="shared" ca="1" si="17"/>
        <v/>
      </c>
      <c r="AL21" s="41" t="str">
        <f t="shared" ca="1" si="17"/>
        <v/>
      </c>
      <c r="AM21" s="41" t="str">
        <f t="shared" ref="AM21:AV23" ca="1" si="18">IF(AND($C21="目标",AM$5&gt;=$F21,AM$5&lt;=$F21+$G21-1),2,IF(AND($C21="里程碑",AM$5&gt;=$F21,AM$5&lt;=$F21+$G21-1),1,""))</f>
        <v/>
      </c>
      <c r="AN21" s="41" t="str">
        <f t="shared" ca="1" si="18"/>
        <v/>
      </c>
      <c r="AO21" s="41" t="str">
        <f t="shared" ca="1" si="18"/>
        <v/>
      </c>
      <c r="AP21" s="41" t="str">
        <f t="shared" ca="1" si="18"/>
        <v/>
      </c>
      <c r="AQ21" s="41" t="str">
        <f t="shared" ca="1" si="18"/>
        <v/>
      </c>
      <c r="AR21" s="41" t="str">
        <f t="shared" ca="1" si="18"/>
        <v/>
      </c>
      <c r="AS21" s="41" t="str">
        <f t="shared" ca="1" si="18"/>
        <v/>
      </c>
      <c r="AT21" s="41" t="str">
        <f t="shared" ca="1" si="18"/>
        <v/>
      </c>
      <c r="AU21" s="41" t="str">
        <f t="shared" ca="1" si="18"/>
        <v/>
      </c>
      <c r="AV21" s="41" t="str">
        <f t="shared" ca="1" si="18"/>
        <v/>
      </c>
      <c r="AW21" s="41" t="str">
        <f t="shared" ref="AW21:BF23" ca="1" si="19">IF(AND($C21="目标",AW$5&gt;=$F21,AW$5&lt;=$F21+$G21-1),2,IF(AND($C21="里程碑",AW$5&gt;=$F21,AW$5&lt;=$F21+$G21-1),1,""))</f>
        <v/>
      </c>
      <c r="AX21" s="41" t="str">
        <f t="shared" ca="1" si="19"/>
        <v/>
      </c>
      <c r="AY21" s="41" t="str">
        <f t="shared" ca="1" si="19"/>
        <v/>
      </c>
      <c r="AZ21" s="41" t="str">
        <f t="shared" ca="1" si="19"/>
        <v/>
      </c>
      <c r="BA21" s="41" t="str">
        <f t="shared" ca="1" si="19"/>
        <v/>
      </c>
      <c r="BB21" s="41" t="str">
        <f t="shared" ca="1" si="19"/>
        <v/>
      </c>
      <c r="BC21" s="41" t="str">
        <f t="shared" ca="1" si="19"/>
        <v/>
      </c>
      <c r="BD21" s="41" t="str">
        <f t="shared" ca="1" si="19"/>
        <v/>
      </c>
      <c r="BE21" s="41" t="str">
        <f t="shared" ca="1" si="19"/>
        <v/>
      </c>
      <c r="BF21" s="41" t="str">
        <f t="shared" ca="1" si="19"/>
        <v/>
      </c>
      <c r="BG21" s="41" t="str">
        <f t="shared" ref="BG21:BL23" ca="1" si="20">IF(AND($C21="目标",BG$5&gt;=$F21,BG$5&lt;=$F21+$G21-1),2,IF(AND($C21="里程碑",BG$5&gt;=$F21,BG$5&lt;=$F21+$G21-1),1,""))</f>
        <v/>
      </c>
      <c r="BH21" s="41" t="str">
        <f t="shared" ca="1" si="20"/>
        <v/>
      </c>
      <c r="BI21" s="41" t="str">
        <f t="shared" ca="1" si="20"/>
        <v/>
      </c>
      <c r="BJ21" s="41" t="str">
        <f t="shared" ca="1" si="20"/>
        <v/>
      </c>
      <c r="BK21" s="41" t="str">
        <f t="shared" ca="1" si="20"/>
        <v/>
      </c>
      <c r="BL21" s="41" t="str">
        <f t="shared" ca="1" si="20"/>
        <v/>
      </c>
    </row>
    <row r="22" spans="1:64" s="42" customFormat="1" ht="30" customHeight="1" x14ac:dyDescent="0.3">
      <c r="A22" s="2"/>
      <c r="B22" s="50" t="s">
        <v>53</v>
      </c>
      <c r="C22" s="40" t="s">
        <v>12</v>
      </c>
      <c r="D22" s="40" t="s">
        <v>44</v>
      </c>
      <c r="E22" s="36">
        <v>1</v>
      </c>
      <c r="F22" s="37">
        <f>F20+G20</f>
        <v>44173</v>
      </c>
      <c r="G22" s="38">
        <v>4</v>
      </c>
      <c r="H22" s="17"/>
      <c r="I22" s="41" t="str">
        <f t="shared" ca="1" si="15"/>
        <v/>
      </c>
      <c r="J22" s="41" t="str">
        <f t="shared" ca="1" si="15"/>
        <v/>
      </c>
      <c r="K22" s="41" t="str">
        <f t="shared" ca="1" si="15"/>
        <v/>
      </c>
      <c r="L22" s="41" t="str">
        <f t="shared" ca="1" si="15"/>
        <v/>
      </c>
      <c r="M22" s="41" t="str">
        <f t="shared" ca="1" si="15"/>
        <v/>
      </c>
      <c r="N22" s="41" t="str">
        <f t="shared" ca="1" si="15"/>
        <v/>
      </c>
      <c r="O22" s="41" t="str">
        <f t="shared" ca="1" si="15"/>
        <v/>
      </c>
      <c r="P22" s="41" t="str">
        <f t="shared" ca="1" si="15"/>
        <v/>
      </c>
      <c r="Q22" s="41" t="str">
        <f t="shared" ca="1" si="15"/>
        <v/>
      </c>
      <c r="R22" s="41" t="str">
        <f t="shared" ca="1" si="15"/>
        <v/>
      </c>
      <c r="S22" s="41" t="str">
        <f t="shared" ca="1" si="16"/>
        <v/>
      </c>
      <c r="T22" s="41" t="str">
        <f t="shared" ca="1" si="16"/>
        <v/>
      </c>
      <c r="U22" s="41" t="str">
        <f t="shared" ca="1" si="16"/>
        <v/>
      </c>
      <c r="V22" s="41" t="str">
        <f t="shared" ca="1" si="16"/>
        <v/>
      </c>
      <c r="W22" s="41" t="str">
        <f t="shared" ca="1" si="16"/>
        <v/>
      </c>
      <c r="X22" s="41" t="str">
        <f t="shared" ca="1" si="16"/>
        <v/>
      </c>
      <c r="Y22" s="41" t="str">
        <f t="shared" ca="1" si="16"/>
        <v/>
      </c>
      <c r="Z22" s="41" t="str">
        <f t="shared" ca="1" si="16"/>
        <v/>
      </c>
      <c r="AA22" s="41" t="str">
        <f t="shared" ca="1" si="16"/>
        <v/>
      </c>
      <c r="AB22" s="41" t="str">
        <f t="shared" ca="1" si="16"/>
        <v/>
      </c>
      <c r="AC22" s="41" t="str">
        <f t="shared" ca="1" si="17"/>
        <v/>
      </c>
      <c r="AD22" s="41" t="str">
        <f t="shared" ca="1" si="17"/>
        <v/>
      </c>
      <c r="AE22" s="41" t="str">
        <f t="shared" ca="1" si="17"/>
        <v/>
      </c>
      <c r="AF22" s="41" t="str">
        <f t="shared" ca="1" si="17"/>
        <v/>
      </c>
      <c r="AG22" s="41" t="str">
        <f t="shared" ca="1" si="17"/>
        <v/>
      </c>
      <c r="AH22" s="41" t="str">
        <f t="shared" ca="1" si="17"/>
        <v/>
      </c>
      <c r="AI22" s="41" t="str">
        <f t="shared" ca="1" si="17"/>
        <v/>
      </c>
      <c r="AJ22" s="41" t="str">
        <f t="shared" ca="1" si="17"/>
        <v/>
      </c>
      <c r="AK22" s="41" t="str">
        <f t="shared" ca="1" si="17"/>
        <v/>
      </c>
      <c r="AL22" s="41" t="str">
        <f t="shared" ca="1" si="17"/>
        <v/>
      </c>
      <c r="AM22" s="41" t="str">
        <f t="shared" ca="1" si="18"/>
        <v/>
      </c>
      <c r="AN22" s="41" t="str">
        <f t="shared" ca="1" si="18"/>
        <v/>
      </c>
      <c r="AO22" s="41" t="str">
        <f t="shared" ca="1" si="18"/>
        <v/>
      </c>
      <c r="AP22" s="41" t="str">
        <f t="shared" ca="1" si="18"/>
        <v/>
      </c>
      <c r="AQ22" s="41" t="str">
        <f t="shared" ca="1" si="18"/>
        <v/>
      </c>
      <c r="AR22" s="41" t="str">
        <f t="shared" ca="1" si="18"/>
        <v/>
      </c>
      <c r="AS22" s="41" t="str">
        <f t="shared" ca="1" si="18"/>
        <v/>
      </c>
      <c r="AT22" s="41" t="str">
        <f t="shared" ca="1" si="18"/>
        <v/>
      </c>
      <c r="AU22" s="41" t="str">
        <f t="shared" ca="1" si="18"/>
        <v/>
      </c>
      <c r="AV22" s="41" t="str">
        <f t="shared" ca="1" si="18"/>
        <v/>
      </c>
      <c r="AW22" s="41" t="str">
        <f t="shared" ca="1" si="19"/>
        <v/>
      </c>
      <c r="AX22" s="41" t="str">
        <f t="shared" ca="1" si="19"/>
        <v/>
      </c>
      <c r="AY22" s="41" t="str">
        <f t="shared" ca="1" si="19"/>
        <v/>
      </c>
      <c r="AZ22" s="41" t="str">
        <f t="shared" ca="1" si="19"/>
        <v/>
      </c>
      <c r="BA22" s="41" t="str">
        <f t="shared" ca="1" si="19"/>
        <v/>
      </c>
      <c r="BB22" s="41" t="str">
        <f t="shared" ca="1" si="19"/>
        <v/>
      </c>
      <c r="BC22" s="41" t="str">
        <f t="shared" ca="1" si="19"/>
        <v/>
      </c>
      <c r="BD22" s="41" t="str">
        <f t="shared" ca="1" si="19"/>
        <v/>
      </c>
      <c r="BE22" s="41" t="str">
        <f t="shared" ca="1" si="19"/>
        <v/>
      </c>
      <c r="BF22" s="41" t="str">
        <f t="shared" ca="1" si="19"/>
        <v/>
      </c>
      <c r="BG22" s="41" t="str">
        <f t="shared" ca="1" si="20"/>
        <v/>
      </c>
      <c r="BH22" s="41" t="str">
        <f t="shared" ca="1" si="20"/>
        <v/>
      </c>
      <c r="BI22" s="41" t="str">
        <f t="shared" ca="1" si="20"/>
        <v/>
      </c>
      <c r="BJ22" s="41" t="str">
        <f t="shared" ca="1" si="20"/>
        <v/>
      </c>
      <c r="BK22" s="41" t="str">
        <f t="shared" ca="1" si="20"/>
        <v/>
      </c>
      <c r="BL22" s="41" t="str">
        <f t="shared" ca="1" si="20"/>
        <v/>
      </c>
    </row>
    <row r="23" spans="1:64" s="42" customFormat="1" ht="30" customHeight="1" x14ac:dyDescent="0.3">
      <c r="A23" s="2"/>
      <c r="B23" s="50" t="s">
        <v>52</v>
      </c>
      <c r="C23" s="40" t="s">
        <v>12</v>
      </c>
      <c r="D23" s="40" t="s">
        <v>44</v>
      </c>
      <c r="E23" s="36">
        <v>1</v>
      </c>
      <c r="F23" s="37">
        <f>F22+G22</f>
        <v>44177</v>
      </c>
      <c r="G23" s="38">
        <v>2</v>
      </c>
      <c r="H23" s="17"/>
      <c r="I23" s="41" t="str">
        <f t="shared" ca="1" si="15"/>
        <v/>
      </c>
      <c r="J23" s="41" t="str">
        <f t="shared" ca="1" si="15"/>
        <v/>
      </c>
      <c r="K23" s="41" t="str">
        <f t="shared" ca="1" si="15"/>
        <v/>
      </c>
      <c r="L23" s="41" t="str">
        <f t="shared" ca="1" si="15"/>
        <v/>
      </c>
      <c r="M23" s="41" t="str">
        <f t="shared" ca="1" si="15"/>
        <v/>
      </c>
      <c r="N23" s="41" t="str">
        <f t="shared" ca="1" si="15"/>
        <v/>
      </c>
      <c r="O23" s="41" t="str">
        <f t="shared" ca="1" si="15"/>
        <v/>
      </c>
      <c r="P23" s="41" t="str">
        <f t="shared" ca="1" si="15"/>
        <v/>
      </c>
      <c r="Q23" s="41" t="str">
        <f t="shared" ca="1" si="15"/>
        <v/>
      </c>
      <c r="R23" s="41" t="str">
        <f t="shared" ca="1" si="15"/>
        <v/>
      </c>
      <c r="S23" s="41" t="str">
        <f t="shared" ca="1" si="16"/>
        <v/>
      </c>
      <c r="T23" s="41" t="str">
        <f t="shared" ca="1" si="16"/>
        <v/>
      </c>
      <c r="U23" s="41" t="str">
        <f t="shared" ca="1" si="16"/>
        <v/>
      </c>
      <c r="V23" s="41" t="str">
        <f t="shared" ca="1" si="16"/>
        <v/>
      </c>
      <c r="W23" s="41" t="str">
        <f t="shared" ca="1" si="16"/>
        <v/>
      </c>
      <c r="X23" s="41" t="str">
        <f t="shared" ca="1" si="16"/>
        <v/>
      </c>
      <c r="Y23" s="41" t="str">
        <f t="shared" ca="1" si="16"/>
        <v/>
      </c>
      <c r="Z23" s="41" t="str">
        <f t="shared" ca="1" si="16"/>
        <v/>
      </c>
      <c r="AA23" s="41" t="str">
        <f t="shared" ca="1" si="16"/>
        <v/>
      </c>
      <c r="AB23" s="41" t="str">
        <f t="shared" ca="1" si="16"/>
        <v/>
      </c>
      <c r="AC23" s="41" t="str">
        <f t="shared" ca="1" si="17"/>
        <v/>
      </c>
      <c r="AD23" s="41" t="str">
        <f t="shared" ca="1" si="17"/>
        <v/>
      </c>
      <c r="AE23" s="41" t="str">
        <f t="shared" ca="1" si="17"/>
        <v/>
      </c>
      <c r="AF23" s="41" t="str">
        <f t="shared" ca="1" si="17"/>
        <v/>
      </c>
      <c r="AG23" s="41" t="str">
        <f t="shared" ca="1" si="17"/>
        <v/>
      </c>
      <c r="AH23" s="41" t="str">
        <f t="shared" ca="1" si="17"/>
        <v/>
      </c>
      <c r="AI23" s="41" t="str">
        <f t="shared" ca="1" si="17"/>
        <v/>
      </c>
      <c r="AJ23" s="41" t="str">
        <f t="shared" ca="1" si="17"/>
        <v/>
      </c>
      <c r="AK23" s="41" t="str">
        <f t="shared" ca="1" si="17"/>
        <v/>
      </c>
      <c r="AL23" s="41" t="str">
        <f t="shared" ca="1" si="17"/>
        <v/>
      </c>
      <c r="AM23" s="41" t="str">
        <f t="shared" ca="1" si="18"/>
        <v/>
      </c>
      <c r="AN23" s="41" t="str">
        <f t="shared" ca="1" si="18"/>
        <v/>
      </c>
      <c r="AO23" s="41" t="str">
        <f t="shared" ca="1" si="18"/>
        <v/>
      </c>
      <c r="AP23" s="41" t="str">
        <f t="shared" ca="1" si="18"/>
        <v/>
      </c>
      <c r="AQ23" s="41" t="str">
        <f t="shared" ca="1" si="18"/>
        <v/>
      </c>
      <c r="AR23" s="41" t="str">
        <f t="shared" ca="1" si="18"/>
        <v/>
      </c>
      <c r="AS23" s="41" t="str">
        <f t="shared" ca="1" si="18"/>
        <v/>
      </c>
      <c r="AT23" s="41" t="str">
        <f t="shared" ca="1" si="18"/>
        <v/>
      </c>
      <c r="AU23" s="41" t="str">
        <f t="shared" ca="1" si="18"/>
        <v/>
      </c>
      <c r="AV23" s="41" t="str">
        <f t="shared" ca="1" si="18"/>
        <v/>
      </c>
      <c r="AW23" s="41" t="str">
        <f t="shared" ca="1" si="19"/>
        <v/>
      </c>
      <c r="AX23" s="41" t="str">
        <f t="shared" ca="1" si="19"/>
        <v/>
      </c>
      <c r="AY23" s="41" t="str">
        <f t="shared" ca="1" si="19"/>
        <v/>
      </c>
      <c r="AZ23" s="41" t="str">
        <f t="shared" ca="1" si="19"/>
        <v/>
      </c>
      <c r="BA23" s="41" t="str">
        <f t="shared" ca="1" si="19"/>
        <v/>
      </c>
      <c r="BB23" s="41" t="str">
        <f t="shared" ca="1" si="19"/>
        <v/>
      </c>
      <c r="BC23" s="41" t="str">
        <f t="shared" ca="1" si="19"/>
        <v/>
      </c>
      <c r="BD23" s="41" t="str">
        <f t="shared" ca="1" si="19"/>
        <v/>
      </c>
      <c r="BE23" s="41" t="str">
        <f t="shared" ca="1" si="19"/>
        <v/>
      </c>
      <c r="BF23" s="41" t="str">
        <f t="shared" ca="1" si="19"/>
        <v/>
      </c>
      <c r="BG23" s="41" t="str">
        <f t="shared" ca="1" si="20"/>
        <v/>
      </c>
      <c r="BH23" s="41" t="str">
        <f t="shared" ca="1" si="20"/>
        <v/>
      </c>
      <c r="BI23" s="41" t="str">
        <f t="shared" ca="1" si="20"/>
        <v/>
      </c>
      <c r="BJ23" s="41" t="str">
        <f t="shared" ca="1" si="20"/>
        <v/>
      </c>
      <c r="BK23" s="41" t="str">
        <f t="shared" ca="1" si="20"/>
        <v/>
      </c>
      <c r="BL23" s="41" t="str">
        <f t="shared" ca="1" si="20"/>
        <v/>
      </c>
    </row>
    <row r="24" spans="1:64" s="42" customFormat="1" ht="30" customHeight="1" x14ac:dyDescent="0.3">
      <c r="A24" s="2"/>
      <c r="B24" s="50" t="s">
        <v>54</v>
      </c>
      <c r="C24" s="40" t="s">
        <v>12</v>
      </c>
      <c r="D24" s="40" t="s">
        <v>44</v>
      </c>
      <c r="E24" s="36">
        <v>1</v>
      </c>
      <c r="F24" s="37">
        <f>F23+G23</f>
        <v>44179</v>
      </c>
      <c r="G24" s="38">
        <v>3</v>
      </c>
      <c r="H24" s="17"/>
      <c r="I24" s="41" t="str">
        <f ca="1">IF(AND($C24="目标",I$5&gt;=$F24,I$5&lt;=$F24+$G24-1),2,IF(AND($C24="里程碑",I$5&gt;=$F24,I$5&lt;=$F24+$G24-1),1,""))</f>
        <v/>
      </c>
      <c r="J24" s="41" t="str">
        <f ca="1">IF(AND($C24="目标",J$5&gt;=$F24,J$5&lt;=$F24+$G24-1),2,IF(AND($C24="里程碑",J$5&gt;=$F24,J$5&lt;=$F24+$G24-1),1,""))</f>
        <v/>
      </c>
      <c r="K24" s="41" t="str">
        <f ca="1">IF(AND($C24="目标",K$5&gt;=$F24,K$5&lt;=$F24+$G24-1),2,IF(AND($C24="里程碑",K$5&gt;=$F24,K$5&lt;=$F24+$G24-1),1,""))</f>
        <v/>
      </c>
      <c r="L24" s="41" t="str">
        <f ca="1">IF(AND($C24="目标",L$5&gt;=$F24,L$5&lt;=$F24+$G24-1),2,IF(AND($C24="里程碑",L$5&gt;=$F24,L$5&lt;=$F24+$G24-1),1,""))</f>
        <v/>
      </c>
      <c r="M24" s="41" t="str">
        <f ca="1">IF(AND($C24="目标",M$5&gt;=$F24,M$5&lt;=$F24+$G24-1),2,IF(AND($C24="里程碑",M$5&gt;=$F24,M$5&lt;=$F24+$G24-1),1,""))</f>
        <v/>
      </c>
      <c r="N24" s="41" t="str">
        <f ca="1">IF(AND($C24="目标",N$5&gt;=$F24,N$5&lt;=$F24+$G24-1),2,IF(AND($C24="里程碑",N$5&gt;=$F24,N$5&lt;=$F24+$G24-1),1,""))</f>
        <v/>
      </c>
      <c r="O24" s="41" t="str">
        <f ca="1">IF(AND($C24="目标",O$5&gt;=$F24,O$5&lt;=$F24+$G24-1),2,IF(AND($C24="里程碑",O$5&gt;=$F24,O$5&lt;=$F24+$G24-1),1,""))</f>
        <v/>
      </c>
      <c r="P24" s="41" t="str">
        <f ca="1">IF(AND($C24="目标",P$5&gt;=$F24,P$5&lt;=$F24+$G24-1),2,IF(AND($C24="里程碑",P$5&gt;=$F24,P$5&lt;=$F24+$G24-1),1,""))</f>
        <v/>
      </c>
      <c r="Q24" s="41" t="str">
        <f ca="1">IF(AND($C24="目标",Q$5&gt;=$F24,Q$5&lt;=$F24+$G24-1),2,IF(AND($C24="里程碑",Q$5&gt;=$F24,Q$5&lt;=$F24+$G24-1),1,""))</f>
        <v/>
      </c>
      <c r="R24" s="41" t="str">
        <f ca="1">IF(AND($C24="目标",R$5&gt;=$F24,R$5&lt;=$F24+$G24-1),2,IF(AND($C24="里程碑",R$5&gt;=$F24,R$5&lt;=$F24+$G24-1),1,""))</f>
        <v/>
      </c>
      <c r="S24" s="41" t="str">
        <f ca="1">IF(AND($C24="目标",S$5&gt;=$F24,S$5&lt;=$F24+$G24-1),2,IF(AND($C24="里程碑",S$5&gt;=$F24,S$5&lt;=$F24+$G24-1),1,""))</f>
        <v/>
      </c>
      <c r="T24" s="41" t="str">
        <f ca="1">IF(AND($C24="目标",T$5&gt;=$F24,T$5&lt;=$F24+$G24-1),2,IF(AND($C24="里程碑",T$5&gt;=$F24,T$5&lt;=$F24+$G24-1),1,""))</f>
        <v/>
      </c>
      <c r="U24" s="41" t="str">
        <f ca="1">IF(AND($C24="目标",U$5&gt;=$F24,U$5&lt;=$F24+$G24-1),2,IF(AND($C24="里程碑",U$5&gt;=$F24,U$5&lt;=$F24+$G24-1),1,""))</f>
        <v/>
      </c>
      <c r="V24" s="41" t="str">
        <f ca="1">IF(AND($C24="目标",V$5&gt;=$F24,V$5&lt;=$F24+$G24-1),2,IF(AND($C24="里程碑",V$5&gt;=$F24,V$5&lt;=$F24+$G24-1),1,""))</f>
        <v/>
      </c>
      <c r="W24" s="41" t="str">
        <f ca="1">IF(AND($C24="目标",W$5&gt;=$F24,W$5&lt;=$F24+$G24-1),2,IF(AND($C24="里程碑",W$5&gt;=$F24,W$5&lt;=$F24+$G24-1),1,""))</f>
        <v/>
      </c>
      <c r="X24" s="41" t="str">
        <f ca="1">IF(AND($C24="目标",X$5&gt;=$F24,X$5&lt;=$F24+$G24-1),2,IF(AND($C24="里程碑",X$5&gt;=$F24,X$5&lt;=$F24+$G24-1),1,""))</f>
        <v/>
      </c>
      <c r="Y24" s="41" t="str">
        <f ca="1">IF(AND($C24="目标",Y$5&gt;=$F24,Y$5&lt;=$F24+$G24-1),2,IF(AND($C24="里程碑",Y$5&gt;=$F24,Y$5&lt;=$F24+$G24-1),1,""))</f>
        <v/>
      </c>
      <c r="Z24" s="41" t="str">
        <f ca="1">IF(AND($C24="目标",Z$5&gt;=$F24,Z$5&lt;=$F24+$G24-1),2,IF(AND($C24="里程碑",Z$5&gt;=$F24,Z$5&lt;=$F24+$G24-1),1,""))</f>
        <v/>
      </c>
      <c r="AA24" s="41" t="str">
        <f ca="1">IF(AND($C24="目标",AA$5&gt;=$F24,AA$5&lt;=$F24+$G24-1),2,IF(AND($C24="里程碑",AA$5&gt;=$F24,AA$5&lt;=$F24+$G24-1),1,""))</f>
        <v/>
      </c>
      <c r="AB24" s="41" t="str">
        <f ca="1">IF(AND($C24="目标",AB$5&gt;=$F24,AB$5&lt;=$F24+$G24-1),2,IF(AND($C24="里程碑",AB$5&gt;=$F24,AB$5&lt;=$F24+$G24-1),1,""))</f>
        <v/>
      </c>
      <c r="AC24" s="41" t="str">
        <f ca="1">IF(AND($C24="目标",AC$5&gt;=$F24,AC$5&lt;=$F24+$G24-1),2,IF(AND($C24="里程碑",AC$5&gt;=$F24,AC$5&lt;=$F24+$G24-1),1,""))</f>
        <v/>
      </c>
      <c r="AD24" s="41" t="str">
        <f ca="1">IF(AND($C24="目标",AD$5&gt;=$F24,AD$5&lt;=$F24+$G24-1),2,IF(AND($C24="里程碑",AD$5&gt;=$F24,AD$5&lt;=$F24+$G24-1),1,""))</f>
        <v/>
      </c>
      <c r="AE24" s="41" t="str">
        <f ca="1">IF(AND($C24="目标",AE$5&gt;=$F24,AE$5&lt;=$F24+$G24-1),2,IF(AND($C24="里程碑",AE$5&gt;=$F24,AE$5&lt;=$F24+$G24-1),1,""))</f>
        <v/>
      </c>
      <c r="AF24" s="41" t="str">
        <f ca="1">IF(AND($C24="目标",AF$5&gt;=$F24,AF$5&lt;=$F24+$G24-1),2,IF(AND($C24="里程碑",AF$5&gt;=$F24,AF$5&lt;=$F24+$G24-1),1,""))</f>
        <v/>
      </c>
      <c r="AG24" s="41" t="str">
        <f ca="1">IF(AND($C24="目标",AG$5&gt;=$F24,AG$5&lt;=$F24+$G24-1),2,IF(AND($C24="里程碑",AG$5&gt;=$F24,AG$5&lt;=$F24+$G24-1),1,""))</f>
        <v/>
      </c>
      <c r="AH24" s="41" t="str">
        <f ca="1">IF(AND($C24="目标",AH$5&gt;=$F24,AH$5&lt;=$F24+$G24-1),2,IF(AND($C24="里程碑",AH$5&gt;=$F24,AH$5&lt;=$F24+$G24-1),1,""))</f>
        <v/>
      </c>
      <c r="AI24" s="41" t="str">
        <f ca="1">IF(AND($C24="目标",AI$5&gt;=$F24,AI$5&lt;=$F24+$G24-1),2,IF(AND($C24="里程碑",AI$5&gt;=$F24,AI$5&lt;=$F24+$G24-1),1,""))</f>
        <v/>
      </c>
      <c r="AJ24" s="41" t="str">
        <f ca="1">IF(AND($C24="目标",AJ$5&gt;=$F24,AJ$5&lt;=$F24+$G24-1),2,IF(AND($C24="里程碑",AJ$5&gt;=$F24,AJ$5&lt;=$F24+$G24-1),1,""))</f>
        <v/>
      </c>
      <c r="AK24" s="41" t="str">
        <f ca="1">IF(AND($C24="目标",AK$5&gt;=$F24,AK$5&lt;=$F24+$G24-1),2,IF(AND($C24="里程碑",AK$5&gt;=$F24,AK$5&lt;=$F24+$G24-1),1,""))</f>
        <v/>
      </c>
      <c r="AL24" s="41" t="str">
        <f ca="1">IF(AND($C24="目标",AL$5&gt;=$F24,AL$5&lt;=$F24+$G24-1),2,IF(AND($C24="里程碑",AL$5&gt;=$F24,AL$5&lt;=$F24+$G24-1),1,""))</f>
        <v/>
      </c>
      <c r="AM24" s="41" t="str">
        <f ca="1">IF(AND($C24="目标",AM$5&gt;=$F24,AM$5&lt;=$F24+$G24-1),2,IF(AND($C24="里程碑",AM$5&gt;=$F24,AM$5&lt;=$F24+$G24-1),1,""))</f>
        <v/>
      </c>
      <c r="AN24" s="41" t="str">
        <f ca="1">IF(AND($C24="目标",AN$5&gt;=$F24,AN$5&lt;=$F24+$G24-1),2,IF(AND($C24="里程碑",AN$5&gt;=$F24,AN$5&lt;=$F24+$G24-1),1,""))</f>
        <v/>
      </c>
      <c r="AO24" s="41" t="str">
        <f ca="1">IF(AND($C24="目标",AO$5&gt;=$F24,AO$5&lt;=$F24+$G24-1),2,IF(AND($C24="里程碑",AO$5&gt;=$F24,AO$5&lt;=$F24+$G24-1),1,""))</f>
        <v/>
      </c>
      <c r="AP24" s="41" t="str">
        <f ca="1">IF(AND($C24="目标",AP$5&gt;=$F24,AP$5&lt;=$F24+$G24-1),2,IF(AND($C24="里程碑",AP$5&gt;=$F24,AP$5&lt;=$F24+$G24-1),1,""))</f>
        <v/>
      </c>
      <c r="AQ24" s="41" t="str">
        <f ca="1">IF(AND($C24="目标",AQ$5&gt;=$F24,AQ$5&lt;=$F24+$G24-1),2,IF(AND($C24="里程碑",AQ$5&gt;=$F24,AQ$5&lt;=$F24+$G24-1),1,""))</f>
        <v/>
      </c>
      <c r="AR24" s="41" t="str">
        <f ca="1">IF(AND($C24="目标",AR$5&gt;=$F24,AR$5&lt;=$F24+$G24-1),2,IF(AND($C24="里程碑",AR$5&gt;=$F24,AR$5&lt;=$F24+$G24-1),1,""))</f>
        <v/>
      </c>
      <c r="AS24" s="41" t="str">
        <f ca="1">IF(AND($C24="目标",AS$5&gt;=$F24,AS$5&lt;=$F24+$G24-1),2,IF(AND($C24="里程碑",AS$5&gt;=$F24,AS$5&lt;=$F24+$G24-1),1,""))</f>
        <v/>
      </c>
      <c r="AT24" s="41" t="str">
        <f ca="1">IF(AND($C24="目标",AT$5&gt;=$F24,AT$5&lt;=$F24+$G24-1),2,IF(AND($C24="里程碑",AT$5&gt;=$F24,AT$5&lt;=$F24+$G24-1),1,""))</f>
        <v/>
      </c>
      <c r="AU24" s="41" t="str">
        <f ca="1">IF(AND($C24="目标",AU$5&gt;=$F24,AU$5&lt;=$F24+$G24-1),2,IF(AND($C24="里程碑",AU$5&gt;=$F24,AU$5&lt;=$F24+$G24-1),1,""))</f>
        <v/>
      </c>
      <c r="AV24" s="41" t="str">
        <f ca="1">IF(AND($C24="目标",AV$5&gt;=$F24,AV$5&lt;=$F24+$G24-1),2,IF(AND($C24="里程碑",AV$5&gt;=$F24,AV$5&lt;=$F24+$G24-1),1,""))</f>
        <v/>
      </c>
      <c r="AW24" s="41" t="str">
        <f ca="1">IF(AND($C24="目标",AW$5&gt;=$F24,AW$5&lt;=$F24+$G24-1),2,IF(AND($C24="里程碑",AW$5&gt;=$F24,AW$5&lt;=$F24+$G24-1),1,""))</f>
        <v/>
      </c>
      <c r="AX24" s="41" t="str">
        <f ca="1">IF(AND($C24="目标",AX$5&gt;=$F24,AX$5&lt;=$F24+$G24-1),2,IF(AND($C24="里程碑",AX$5&gt;=$F24,AX$5&lt;=$F24+$G24-1),1,""))</f>
        <v/>
      </c>
      <c r="AY24" s="41" t="str">
        <f ca="1">IF(AND($C24="目标",AY$5&gt;=$F24,AY$5&lt;=$F24+$G24-1),2,IF(AND($C24="里程碑",AY$5&gt;=$F24,AY$5&lt;=$F24+$G24-1),1,""))</f>
        <v/>
      </c>
      <c r="AZ24" s="41" t="str">
        <f ca="1">IF(AND($C24="目标",AZ$5&gt;=$F24,AZ$5&lt;=$F24+$G24-1),2,IF(AND($C24="里程碑",AZ$5&gt;=$F24,AZ$5&lt;=$F24+$G24-1),1,""))</f>
        <v/>
      </c>
      <c r="BA24" s="41" t="str">
        <f ca="1">IF(AND($C24="目标",BA$5&gt;=$F24,BA$5&lt;=$F24+$G24-1),2,IF(AND($C24="里程碑",BA$5&gt;=$F24,BA$5&lt;=$F24+$G24-1),1,""))</f>
        <v/>
      </c>
      <c r="BB24" s="41" t="str">
        <f ca="1">IF(AND($C24="目标",BB$5&gt;=$F24,BB$5&lt;=$F24+$G24-1),2,IF(AND($C24="里程碑",BB$5&gt;=$F24,BB$5&lt;=$F24+$G24-1),1,""))</f>
        <v/>
      </c>
      <c r="BC24" s="41" t="str">
        <f ca="1">IF(AND($C24="目标",BC$5&gt;=$F24,BC$5&lt;=$F24+$G24-1),2,IF(AND($C24="里程碑",BC$5&gt;=$F24,BC$5&lt;=$F24+$G24-1),1,""))</f>
        <v/>
      </c>
      <c r="BD24" s="41" t="str">
        <f ca="1">IF(AND($C24="目标",BD$5&gt;=$F24,BD$5&lt;=$F24+$G24-1),2,IF(AND($C24="里程碑",BD$5&gt;=$F24,BD$5&lt;=$F24+$G24-1),1,""))</f>
        <v/>
      </c>
      <c r="BE24" s="41" t="str">
        <f ca="1">IF(AND($C24="目标",BE$5&gt;=$F24,BE$5&lt;=$F24+$G24-1),2,IF(AND($C24="里程碑",BE$5&gt;=$F24,BE$5&lt;=$F24+$G24-1),1,""))</f>
        <v/>
      </c>
      <c r="BF24" s="41" t="str">
        <f ca="1">IF(AND($C24="目标",BF$5&gt;=$F24,BF$5&lt;=$F24+$G24-1),2,IF(AND($C24="里程碑",BF$5&gt;=$F24,BF$5&lt;=$F24+$G24-1),1,""))</f>
        <v/>
      </c>
      <c r="BG24" s="41" t="str">
        <f ca="1">IF(AND($C24="目标",BG$5&gt;=$F24,BG$5&lt;=$F24+$G24-1),2,IF(AND($C24="里程碑",BG$5&gt;=$F24,BG$5&lt;=$F24+$G24-1),1,""))</f>
        <v/>
      </c>
      <c r="BH24" s="41" t="str">
        <f ca="1">IF(AND($C24="目标",BH$5&gt;=$F24,BH$5&lt;=$F24+$G24-1),2,IF(AND($C24="里程碑",BH$5&gt;=$F24,BH$5&lt;=$F24+$G24-1),1,""))</f>
        <v/>
      </c>
      <c r="BI24" s="41" t="str">
        <f ca="1">IF(AND($C24="目标",BI$5&gt;=$F24,BI$5&lt;=$F24+$G24-1),2,IF(AND($C24="里程碑",BI$5&gt;=$F24,BI$5&lt;=$F24+$G24-1),1,""))</f>
        <v/>
      </c>
      <c r="BJ24" s="41" t="str">
        <f ca="1">IF(AND($C24="目标",BJ$5&gt;=$F24,BJ$5&lt;=$F24+$G24-1),2,IF(AND($C24="里程碑",BJ$5&gt;=$F24,BJ$5&lt;=$F24+$G24-1),1,""))</f>
        <v/>
      </c>
      <c r="BK24" s="41" t="str">
        <f ca="1">IF(AND($C24="目标",BK$5&gt;=$F24,BK$5&lt;=$F24+$G24-1),2,IF(AND($C24="里程碑",BK$5&gt;=$F24,BK$5&lt;=$F24+$G24-1),1,""))</f>
        <v/>
      </c>
      <c r="BL24" s="41" t="str">
        <f ca="1">IF(AND($C24="目标",BL$5&gt;=$F24,BL$5&lt;=$F24+$G24-1),2,IF(AND($C24="里程碑",BL$5&gt;=$F24,BL$5&lt;=$F24+$G24-1),1,""))</f>
        <v/>
      </c>
    </row>
    <row r="25" spans="1:64" s="42" customFormat="1" ht="30" customHeight="1" x14ac:dyDescent="0.3">
      <c r="A25" s="2"/>
      <c r="B25" s="49" t="s">
        <v>37</v>
      </c>
      <c r="C25" s="40"/>
      <c r="D25" s="40"/>
      <c r="E25" s="29"/>
      <c r="F25" s="29"/>
      <c r="G25" s="29"/>
      <c r="H25" s="17"/>
      <c r="I25" s="41" t="str">
        <f ca="1">IF(AND($C25="目标",I$5&gt;=$F25,I$5&lt;=$F25+$G25-1),2,IF(AND($C25="里程碑",I$5&gt;=$F25,I$5&lt;=$F25+$G25-1),1,""))</f>
        <v/>
      </c>
      <c r="J25" s="41" t="str">
        <f ca="1">IF(AND($C25="目标",J$5&gt;=$F25,J$5&lt;=$F25+$G25-1),2,IF(AND($C25="里程碑",J$5&gt;=$F25,J$5&lt;=$F25+$G25-1),1,""))</f>
        <v/>
      </c>
      <c r="K25" s="41" t="str">
        <f ca="1">IF(AND($C25="目标",K$5&gt;=$F25,K$5&lt;=$F25+$G25-1),2,IF(AND($C25="里程碑",K$5&gt;=$F25,K$5&lt;=$F25+$G25-1),1,""))</f>
        <v/>
      </c>
      <c r="L25" s="41" t="str">
        <f ca="1">IF(AND($C25="目标",L$5&gt;=$F25,L$5&lt;=$F25+$G25-1),2,IF(AND($C25="里程碑",L$5&gt;=$F25,L$5&lt;=$F25+$G25-1),1,""))</f>
        <v/>
      </c>
      <c r="M25" s="41" t="str">
        <f ca="1">IF(AND($C25="目标",M$5&gt;=$F25,M$5&lt;=$F25+$G25-1),2,IF(AND($C25="里程碑",M$5&gt;=$F25,M$5&lt;=$F25+$G25-1),1,""))</f>
        <v/>
      </c>
      <c r="N25" s="41" t="str">
        <f ca="1">IF(AND($C25="目标",N$5&gt;=$F25,N$5&lt;=$F25+$G25-1),2,IF(AND($C25="里程碑",N$5&gt;=$F25,N$5&lt;=$F25+$G25-1),1,""))</f>
        <v/>
      </c>
      <c r="O25" s="41" t="str">
        <f ca="1">IF(AND($C25="目标",O$5&gt;=$F25,O$5&lt;=$F25+$G25-1),2,IF(AND($C25="里程碑",O$5&gt;=$F25,O$5&lt;=$F25+$G25-1),1,""))</f>
        <v/>
      </c>
      <c r="P25" s="41" t="str">
        <f ca="1">IF(AND($C25="目标",P$5&gt;=$F25,P$5&lt;=$F25+$G25-1),2,IF(AND($C25="里程碑",P$5&gt;=$F25,P$5&lt;=$F25+$G25-1),1,""))</f>
        <v/>
      </c>
      <c r="Q25" s="41" t="str">
        <f ca="1">IF(AND($C25="目标",Q$5&gt;=$F25,Q$5&lt;=$F25+$G25-1),2,IF(AND($C25="里程碑",Q$5&gt;=$F25,Q$5&lt;=$F25+$G25-1),1,""))</f>
        <v/>
      </c>
      <c r="R25" s="41" t="str">
        <f ca="1">IF(AND($C25="目标",R$5&gt;=$F25,R$5&lt;=$F25+$G25-1),2,IF(AND($C25="里程碑",R$5&gt;=$F25,R$5&lt;=$F25+$G25-1),1,""))</f>
        <v/>
      </c>
      <c r="S25" s="41" t="str">
        <f ca="1">IF(AND($C25="目标",S$5&gt;=$F25,S$5&lt;=$F25+$G25-1),2,IF(AND($C25="里程碑",S$5&gt;=$F25,S$5&lt;=$F25+$G25-1),1,""))</f>
        <v/>
      </c>
      <c r="T25" s="41" t="str">
        <f ca="1">IF(AND($C25="目标",T$5&gt;=$F25,T$5&lt;=$F25+$G25-1),2,IF(AND($C25="里程碑",T$5&gt;=$F25,T$5&lt;=$F25+$G25-1),1,""))</f>
        <v/>
      </c>
      <c r="U25" s="41" t="str">
        <f ca="1">IF(AND($C25="目标",U$5&gt;=$F25,U$5&lt;=$F25+$G25-1),2,IF(AND($C25="里程碑",U$5&gt;=$F25,U$5&lt;=$F25+$G25-1),1,""))</f>
        <v/>
      </c>
      <c r="V25" s="41" t="str">
        <f ca="1">IF(AND($C25="目标",V$5&gt;=$F25,V$5&lt;=$F25+$G25-1),2,IF(AND($C25="里程碑",V$5&gt;=$F25,V$5&lt;=$F25+$G25-1),1,""))</f>
        <v/>
      </c>
      <c r="W25" s="41" t="str">
        <f ca="1">IF(AND($C25="目标",W$5&gt;=$F25,W$5&lt;=$F25+$G25-1),2,IF(AND($C25="里程碑",W$5&gt;=$F25,W$5&lt;=$F25+$G25-1),1,""))</f>
        <v/>
      </c>
      <c r="X25" s="41" t="str">
        <f ca="1">IF(AND($C25="目标",X$5&gt;=$F25,X$5&lt;=$F25+$G25-1),2,IF(AND($C25="里程碑",X$5&gt;=$F25,X$5&lt;=$F25+$G25-1),1,""))</f>
        <v/>
      </c>
      <c r="Y25" s="41" t="str">
        <f ca="1">IF(AND($C25="目标",Y$5&gt;=$F25,Y$5&lt;=$F25+$G25-1),2,IF(AND($C25="里程碑",Y$5&gt;=$F25,Y$5&lt;=$F25+$G25-1),1,""))</f>
        <v/>
      </c>
      <c r="Z25" s="41" t="str">
        <f ca="1">IF(AND($C25="目标",Z$5&gt;=$F25,Z$5&lt;=$F25+$G25-1),2,IF(AND($C25="里程碑",Z$5&gt;=$F25,Z$5&lt;=$F25+$G25-1),1,""))</f>
        <v/>
      </c>
      <c r="AA25" s="41" t="str">
        <f ca="1">IF(AND($C25="目标",AA$5&gt;=$F25,AA$5&lt;=$F25+$G25-1),2,IF(AND($C25="里程碑",AA$5&gt;=$F25,AA$5&lt;=$F25+$G25-1),1,""))</f>
        <v/>
      </c>
      <c r="AB25" s="41" t="str">
        <f ca="1">IF(AND($C25="目标",AB$5&gt;=$F25,AB$5&lt;=$F25+$G25-1),2,IF(AND($C25="里程碑",AB$5&gt;=$F25,AB$5&lt;=$F25+$G25-1),1,""))</f>
        <v/>
      </c>
      <c r="AC25" s="41" t="str">
        <f ca="1">IF(AND($C25="目标",AC$5&gt;=$F25,AC$5&lt;=$F25+$G25-1),2,IF(AND($C25="里程碑",AC$5&gt;=$F25,AC$5&lt;=$F25+$G25-1),1,""))</f>
        <v/>
      </c>
      <c r="AD25" s="41" t="str">
        <f ca="1">IF(AND($C25="目标",AD$5&gt;=$F25,AD$5&lt;=$F25+$G25-1),2,IF(AND($C25="里程碑",AD$5&gt;=$F25,AD$5&lt;=$F25+$G25-1),1,""))</f>
        <v/>
      </c>
      <c r="AE25" s="41" t="str">
        <f ca="1">IF(AND($C25="目标",AE$5&gt;=$F25,AE$5&lt;=$F25+$G25-1),2,IF(AND($C25="里程碑",AE$5&gt;=$F25,AE$5&lt;=$F25+$G25-1),1,""))</f>
        <v/>
      </c>
      <c r="AF25" s="41" t="str">
        <f ca="1">IF(AND($C25="目标",AF$5&gt;=$F25,AF$5&lt;=$F25+$G25-1),2,IF(AND($C25="里程碑",AF$5&gt;=$F25,AF$5&lt;=$F25+$G25-1),1,""))</f>
        <v/>
      </c>
      <c r="AG25" s="41" t="str">
        <f ca="1">IF(AND($C25="目标",AG$5&gt;=$F25,AG$5&lt;=$F25+$G25-1),2,IF(AND($C25="里程碑",AG$5&gt;=$F25,AG$5&lt;=$F25+$G25-1),1,""))</f>
        <v/>
      </c>
      <c r="AH25" s="41" t="str">
        <f ca="1">IF(AND($C25="目标",AH$5&gt;=$F25,AH$5&lt;=$F25+$G25-1),2,IF(AND($C25="里程碑",AH$5&gt;=$F25,AH$5&lt;=$F25+$G25-1),1,""))</f>
        <v/>
      </c>
      <c r="AI25" s="41" t="str">
        <f ca="1">IF(AND($C25="目标",AI$5&gt;=$F25,AI$5&lt;=$F25+$G25-1),2,IF(AND($C25="里程碑",AI$5&gt;=$F25,AI$5&lt;=$F25+$G25-1),1,""))</f>
        <v/>
      </c>
      <c r="AJ25" s="41" t="str">
        <f ca="1">IF(AND($C25="目标",AJ$5&gt;=$F25,AJ$5&lt;=$F25+$G25-1),2,IF(AND($C25="里程碑",AJ$5&gt;=$F25,AJ$5&lt;=$F25+$G25-1),1,""))</f>
        <v/>
      </c>
      <c r="AK25" s="41" t="str">
        <f ca="1">IF(AND($C25="目标",AK$5&gt;=$F25,AK$5&lt;=$F25+$G25-1),2,IF(AND($C25="里程碑",AK$5&gt;=$F25,AK$5&lt;=$F25+$G25-1),1,""))</f>
        <v/>
      </c>
      <c r="AL25" s="41" t="str">
        <f ca="1">IF(AND($C25="目标",AL$5&gt;=$F25,AL$5&lt;=$F25+$G25-1),2,IF(AND($C25="里程碑",AL$5&gt;=$F25,AL$5&lt;=$F25+$G25-1),1,""))</f>
        <v/>
      </c>
      <c r="AM25" s="41" t="str">
        <f ca="1">IF(AND($C25="目标",AM$5&gt;=$F25,AM$5&lt;=$F25+$G25-1),2,IF(AND($C25="里程碑",AM$5&gt;=$F25,AM$5&lt;=$F25+$G25-1),1,""))</f>
        <v/>
      </c>
      <c r="AN25" s="41" t="str">
        <f ca="1">IF(AND($C25="目标",AN$5&gt;=$F25,AN$5&lt;=$F25+$G25-1),2,IF(AND($C25="里程碑",AN$5&gt;=$F25,AN$5&lt;=$F25+$G25-1),1,""))</f>
        <v/>
      </c>
      <c r="AO25" s="41" t="str">
        <f ca="1">IF(AND($C25="目标",AO$5&gt;=$F25,AO$5&lt;=$F25+$G25-1),2,IF(AND($C25="里程碑",AO$5&gt;=$F25,AO$5&lt;=$F25+$G25-1),1,""))</f>
        <v/>
      </c>
      <c r="AP25" s="41" t="str">
        <f ca="1">IF(AND($C25="目标",AP$5&gt;=$F25,AP$5&lt;=$F25+$G25-1),2,IF(AND($C25="里程碑",AP$5&gt;=$F25,AP$5&lt;=$F25+$G25-1),1,""))</f>
        <v/>
      </c>
      <c r="AQ25" s="41" t="str">
        <f ca="1">IF(AND($C25="目标",AQ$5&gt;=$F25,AQ$5&lt;=$F25+$G25-1),2,IF(AND($C25="里程碑",AQ$5&gt;=$F25,AQ$5&lt;=$F25+$G25-1),1,""))</f>
        <v/>
      </c>
      <c r="AR25" s="41" t="str">
        <f ca="1">IF(AND($C25="目标",AR$5&gt;=$F25,AR$5&lt;=$F25+$G25-1),2,IF(AND($C25="里程碑",AR$5&gt;=$F25,AR$5&lt;=$F25+$G25-1),1,""))</f>
        <v/>
      </c>
      <c r="AS25" s="41" t="str">
        <f ca="1">IF(AND($C25="目标",AS$5&gt;=$F25,AS$5&lt;=$F25+$G25-1),2,IF(AND($C25="里程碑",AS$5&gt;=$F25,AS$5&lt;=$F25+$G25-1),1,""))</f>
        <v/>
      </c>
      <c r="AT25" s="41" t="str">
        <f ca="1">IF(AND($C25="目标",AT$5&gt;=$F25,AT$5&lt;=$F25+$G25-1),2,IF(AND($C25="里程碑",AT$5&gt;=$F25,AT$5&lt;=$F25+$G25-1),1,""))</f>
        <v/>
      </c>
      <c r="AU25" s="41" t="str">
        <f ca="1">IF(AND($C25="目标",AU$5&gt;=$F25,AU$5&lt;=$F25+$G25-1),2,IF(AND($C25="里程碑",AU$5&gt;=$F25,AU$5&lt;=$F25+$G25-1),1,""))</f>
        <v/>
      </c>
      <c r="AV25" s="41" t="str">
        <f ca="1">IF(AND($C25="目标",AV$5&gt;=$F25,AV$5&lt;=$F25+$G25-1),2,IF(AND($C25="里程碑",AV$5&gt;=$F25,AV$5&lt;=$F25+$G25-1),1,""))</f>
        <v/>
      </c>
      <c r="AW25" s="41" t="str">
        <f ca="1">IF(AND($C25="目标",AW$5&gt;=$F25,AW$5&lt;=$F25+$G25-1),2,IF(AND($C25="里程碑",AW$5&gt;=$F25,AW$5&lt;=$F25+$G25-1),1,""))</f>
        <v/>
      </c>
      <c r="AX25" s="41" t="str">
        <f ca="1">IF(AND($C25="目标",AX$5&gt;=$F25,AX$5&lt;=$F25+$G25-1),2,IF(AND($C25="里程碑",AX$5&gt;=$F25,AX$5&lt;=$F25+$G25-1),1,""))</f>
        <v/>
      </c>
      <c r="AY25" s="41" t="str">
        <f ca="1">IF(AND($C25="目标",AY$5&gt;=$F25,AY$5&lt;=$F25+$G25-1),2,IF(AND($C25="里程碑",AY$5&gt;=$F25,AY$5&lt;=$F25+$G25-1),1,""))</f>
        <v/>
      </c>
      <c r="AZ25" s="41" t="str">
        <f ca="1">IF(AND($C25="目标",AZ$5&gt;=$F25,AZ$5&lt;=$F25+$G25-1),2,IF(AND($C25="里程碑",AZ$5&gt;=$F25,AZ$5&lt;=$F25+$G25-1),1,""))</f>
        <v/>
      </c>
      <c r="BA25" s="41" t="str">
        <f ca="1">IF(AND($C25="目标",BA$5&gt;=$F25,BA$5&lt;=$F25+$G25-1),2,IF(AND($C25="里程碑",BA$5&gt;=$F25,BA$5&lt;=$F25+$G25-1),1,""))</f>
        <v/>
      </c>
      <c r="BB25" s="41" t="str">
        <f ca="1">IF(AND($C25="目标",BB$5&gt;=$F25,BB$5&lt;=$F25+$G25-1),2,IF(AND($C25="里程碑",BB$5&gt;=$F25,BB$5&lt;=$F25+$G25-1),1,""))</f>
        <v/>
      </c>
      <c r="BC25" s="41" t="str">
        <f ca="1">IF(AND($C25="目标",BC$5&gt;=$F25,BC$5&lt;=$F25+$G25-1),2,IF(AND($C25="里程碑",BC$5&gt;=$F25,BC$5&lt;=$F25+$G25-1),1,""))</f>
        <v/>
      </c>
      <c r="BD25" s="41" t="str">
        <f ca="1">IF(AND($C25="目标",BD$5&gt;=$F25,BD$5&lt;=$F25+$G25-1),2,IF(AND($C25="里程碑",BD$5&gt;=$F25,BD$5&lt;=$F25+$G25-1),1,""))</f>
        <v/>
      </c>
      <c r="BE25" s="41" t="str">
        <f ca="1">IF(AND($C25="目标",BE$5&gt;=$F25,BE$5&lt;=$F25+$G25-1),2,IF(AND($C25="里程碑",BE$5&gt;=$F25,BE$5&lt;=$F25+$G25-1),1,""))</f>
        <v/>
      </c>
      <c r="BF25" s="41" t="str">
        <f ca="1">IF(AND($C25="目标",BF$5&gt;=$F25,BF$5&lt;=$F25+$G25-1),2,IF(AND($C25="里程碑",BF$5&gt;=$F25,BF$5&lt;=$F25+$G25-1),1,""))</f>
        <v/>
      </c>
      <c r="BG25" s="41" t="str">
        <f ca="1">IF(AND($C25="目标",BG$5&gt;=$F25,BG$5&lt;=$F25+$G25-1),2,IF(AND($C25="里程碑",BG$5&gt;=$F25,BG$5&lt;=$F25+$G25-1),1,""))</f>
        <v/>
      </c>
      <c r="BH25" s="41" t="str">
        <f ca="1">IF(AND($C25="目标",BH$5&gt;=$F25,BH$5&lt;=$F25+$G25-1),2,IF(AND($C25="里程碑",BH$5&gt;=$F25,BH$5&lt;=$F25+$G25-1),1,""))</f>
        <v/>
      </c>
      <c r="BI25" s="41" t="str">
        <f ca="1">IF(AND($C25="目标",BI$5&gt;=$F25,BI$5&lt;=$F25+$G25-1),2,IF(AND($C25="里程碑",BI$5&gt;=$F25,BI$5&lt;=$F25+$G25-1),1,""))</f>
        <v/>
      </c>
      <c r="BJ25" s="41" t="str">
        <f ca="1">IF(AND($C25="目标",BJ$5&gt;=$F25,BJ$5&lt;=$F25+$G25-1),2,IF(AND($C25="里程碑",BJ$5&gt;=$F25,BJ$5&lt;=$F25+$G25-1),1,""))</f>
        <v/>
      </c>
      <c r="BK25" s="41" t="str">
        <f ca="1">IF(AND($C25="目标",BK$5&gt;=$F25,BK$5&lt;=$F25+$G25-1),2,IF(AND($C25="里程碑",BK$5&gt;=$F25,BK$5&lt;=$F25+$G25-1),1,""))</f>
        <v/>
      </c>
      <c r="BL25" s="41" t="str">
        <f ca="1">IF(AND($C25="目标",BL$5&gt;=$F25,BL$5&lt;=$F25+$G25-1),2,IF(AND($C25="里程碑",BL$5&gt;=$F25,BL$5&lt;=$F25+$G25-1),1,""))</f>
        <v/>
      </c>
    </row>
    <row r="26" spans="1:64" s="42" customFormat="1" ht="30" customHeight="1" x14ac:dyDescent="0.3">
      <c r="A26" s="2"/>
      <c r="B26" s="50" t="s">
        <v>50</v>
      </c>
      <c r="C26" s="40" t="s">
        <v>11</v>
      </c>
      <c r="D26" s="40" t="s">
        <v>44</v>
      </c>
      <c r="E26" s="36">
        <v>1</v>
      </c>
      <c r="F26" s="37">
        <f>F24+3</f>
        <v>44182</v>
      </c>
      <c r="G26" s="38">
        <v>5</v>
      </c>
      <c r="H26" s="17"/>
      <c r="I26" s="41" t="str">
        <f ca="1">IF(AND($C26="目标",I$5&gt;=$F26,I$5&lt;=$F26+$G26-1),2,IF(AND($C26="里程碑",I$5&gt;=$F26,I$5&lt;=$F26+$G26-1),1,""))</f>
        <v/>
      </c>
      <c r="J26" s="41" t="str">
        <f ca="1">IF(AND($C26="目标",J$5&gt;=$F26,J$5&lt;=$F26+$G26-1),2,IF(AND($C26="里程碑",J$5&gt;=$F26,J$5&lt;=$F26+$G26-1),1,""))</f>
        <v/>
      </c>
      <c r="K26" s="41" t="str">
        <f ca="1">IF(AND($C26="目标",K$5&gt;=$F26,K$5&lt;=$F26+$G26-1),2,IF(AND($C26="里程碑",K$5&gt;=$F26,K$5&lt;=$F26+$G26-1),1,""))</f>
        <v/>
      </c>
      <c r="L26" s="41" t="str">
        <f ca="1">IF(AND($C26="目标",L$5&gt;=$F26,L$5&lt;=$F26+$G26-1),2,IF(AND($C26="里程碑",L$5&gt;=$F26,L$5&lt;=$F26+$G26-1),1,""))</f>
        <v/>
      </c>
      <c r="M26" s="41" t="str">
        <f ca="1">IF(AND($C26="目标",M$5&gt;=$F26,M$5&lt;=$F26+$G26-1),2,IF(AND($C26="里程碑",M$5&gt;=$F26,M$5&lt;=$F26+$G26-1),1,""))</f>
        <v/>
      </c>
      <c r="N26" s="41" t="str">
        <f ca="1">IF(AND($C26="目标",N$5&gt;=$F26,N$5&lt;=$F26+$G26-1),2,IF(AND($C26="里程碑",N$5&gt;=$F26,N$5&lt;=$F26+$G26-1),1,""))</f>
        <v/>
      </c>
      <c r="O26" s="41" t="str">
        <f ca="1">IF(AND($C26="目标",O$5&gt;=$F26,O$5&lt;=$F26+$G26-1),2,IF(AND($C26="里程碑",O$5&gt;=$F26,O$5&lt;=$F26+$G26-1),1,""))</f>
        <v/>
      </c>
      <c r="P26" s="41" t="str">
        <f ca="1">IF(AND($C26="目标",P$5&gt;=$F26,P$5&lt;=$F26+$G26-1),2,IF(AND($C26="里程碑",P$5&gt;=$F26,P$5&lt;=$F26+$G26-1),1,""))</f>
        <v/>
      </c>
      <c r="Q26" s="41" t="str">
        <f ca="1">IF(AND($C26="目标",Q$5&gt;=$F26,Q$5&lt;=$F26+$G26-1),2,IF(AND($C26="里程碑",Q$5&gt;=$F26,Q$5&lt;=$F26+$G26-1),1,""))</f>
        <v/>
      </c>
      <c r="R26" s="41" t="str">
        <f ca="1">IF(AND($C26="目标",R$5&gt;=$F26,R$5&lt;=$F26+$G26-1),2,IF(AND($C26="里程碑",R$5&gt;=$F26,R$5&lt;=$F26+$G26-1),1,""))</f>
        <v/>
      </c>
      <c r="S26" s="41" t="str">
        <f ca="1">IF(AND($C26="目标",S$5&gt;=$F26,S$5&lt;=$F26+$G26-1),2,IF(AND($C26="里程碑",S$5&gt;=$F26,S$5&lt;=$F26+$G26-1),1,""))</f>
        <v/>
      </c>
      <c r="T26" s="41" t="str">
        <f ca="1">IF(AND($C26="目标",T$5&gt;=$F26,T$5&lt;=$F26+$G26-1),2,IF(AND($C26="里程碑",T$5&gt;=$F26,T$5&lt;=$F26+$G26-1),1,""))</f>
        <v/>
      </c>
      <c r="U26" s="41" t="str">
        <f ca="1">IF(AND($C26="目标",U$5&gt;=$F26,U$5&lt;=$F26+$G26-1),2,IF(AND($C26="里程碑",U$5&gt;=$F26,U$5&lt;=$F26+$G26-1),1,""))</f>
        <v/>
      </c>
      <c r="V26" s="41" t="str">
        <f ca="1">IF(AND($C26="目标",V$5&gt;=$F26,V$5&lt;=$F26+$G26-1),2,IF(AND($C26="里程碑",V$5&gt;=$F26,V$5&lt;=$F26+$G26-1),1,""))</f>
        <v/>
      </c>
      <c r="W26" s="41" t="str">
        <f ca="1">IF(AND($C26="目标",W$5&gt;=$F26,W$5&lt;=$F26+$G26-1),2,IF(AND($C26="里程碑",W$5&gt;=$F26,W$5&lt;=$F26+$G26-1),1,""))</f>
        <v/>
      </c>
      <c r="X26" s="41" t="str">
        <f ca="1">IF(AND($C26="目标",X$5&gt;=$F26,X$5&lt;=$F26+$G26-1),2,IF(AND($C26="里程碑",X$5&gt;=$F26,X$5&lt;=$F26+$G26-1),1,""))</f>
        <v/>
      </c>
      <c r="Y26" s="41" t="str">
        <f ca="1">IF(AND($C26="目标",Y$5&gt;=$F26,Y$5&lt;=$F26+$G26-1),2,IF(AND($C26="里程碑",Y$5&gt;=$F26,Y$5&lt;=$F26+$G26-1),1,""))</f>
        <v/>
      </c>
      <c r="Z26" s="41" t="str">
        <f ca="1">IF(AND($C26="目标",Z$5&gt;=$F26,Z$5&lt;=$F26+$G26-1),2,IF(AND($C26="里程碑",Z$5&gt;=$F26,Z$5&lt;=$F26+$G26-1),1,""))</f>
        <v/>
      </c>
      <c r="AA26" s="41" t="str">
        <f ca="1">IF(AND($C26="目标",AA$5&gt;=$F26,AA$5&lt;=$F26+$G26-1),2,IF(AND($C26="里程碑",AA$5&gt;=$F26,AA$5&lt;=$F26+$G26-1),1,""))</f>
        <v/>
      </c>
      <c r="AB26" s="41" t="str">
        <f ca="1">IF(AND($C26="目标",AB$5&gt;=$F26,AB$5&lt;=$F26+$G26-1),2,IF(AND($C26="里程碑",AB$5&gt;=$F26,AB$5&lt;=$F26+$G26-1),1,""))</f>
        <v/>
      </c>
      <c r="AC26" s="41" t="str">
        <f ca="1">IF(AND($C26="目标",AC$5&gt;=$F26,AC$5&lt;=$F26+$G26-1),2,IF(AND($C26="里程碑",AC$5&gt;=$F26,AC$5&lt;=$F26+$G26-1),1,""))</f>
        <v/>
      </c>
      <c r="AD26" s="41" t="str">
        <f ca="1">IF(AND($C26="目标",AD$5&gt;=$F26,AD$5&lt;=$F26+$G26-1),2,IF(AND($C26="里程碑",AD$5&gt;=$F26,AD$5&lt;=$F26+$G26-1),1,""))</f>
        <v/>
      </c>
      <c r="AE26" s="41" t="str">
        <f ca="1">IF(AND($C26="目标",AE$5&gt;=$F26,AE$5&lt;=$F26+$G26-1),2,IF(AND($C26="里程碑",AE$5&gt;=$F26,AE$5&lt;=$F26+$G26-1),1,""))</f>
        <v/>
      </c>
      <c r="AF26" s="41" t="str">
        <f ca="1">IF(AND($C26="目标",AF$5&gt;=$F26,AF$5&lt;=$F26+$G26-1),2,IF(AND($C26="里程碑",AF$5&gt;=$F26,AF$5&lt;=$F26+$G26-1),1,""))</f>
        <v/>
      </c>
      <c r="AG26" s="41" t="str">
        <f ca="1">IF(AND($C26="目标",AG$5&gt;=$F26,AG$5&lt;=$F26+$G26-1),2,IF(AND($C26="里程碑",AG$5&gt;=$F26,AG$5&lt;=$F26+$G26-1),1,""))</f>
        <v/>
      </c>
      <c r="AH26" s="41" t="str">
        <f ca="1">IF(AND($C26="目标",AH$5&gt;=$F26,AH$5&lt;=$F26+$G26-1),2,IF(AND($C26="里程碑",AH$5&gt;=$F26,AH$5&lt;=$F26+$G26-1),1,""))</f>
        <v/>
      </c>
      <c r="AI26" s="41" t="str">
        <f ca="1">IF(AND($C26="目标",AI$5&gt;=$F26,AI$5&lt;=$F26+$G26-1),2,IF(AND($C26="里程碑",AI$5&gt;=$F26,AI$5&lt;=$F26+$G26-1),1,""))</f>
        <v/>
      </c>
      <c r="AJ26" s="41" t="str">
        <f ca="1">IF(AND($C26="目标",AJ$5&gt;=$F26,AJ$5&lt;=$F26+$G26-1),2,IF(AND($C26="里程碑",AJ$5&gt;=$F26,AJ$5&lt;=$F26+$G26-1),1,""))</f>
        <v/>
      </c>
      <c r="AK26" s="41" t="str">
        <f ca="1">IF(AND($C26="目标",AK$5&gt;=$F26,AK$5&lt;=$F26+$G26-1),2,IF(AND($C26="里程碑",AK$5&gt;=$F26,AK$5&lt;=$F26+$G26-1),1,""))</f>
        <v/>
      </c>
      <c r="AL26" s="41" t="str">
        <f ca="1">IF(AND($C26="目标",AL$5&gt;=$F26,AL$5&lt;=$F26+$G26-1),2,IF(AND($C26="里程碑",AL$5&gt;=$F26,AL$5&lt;=$F26+$G26-1),1,""))</f>
        <v/>
      </c>
      <c r="AM26" s="41" t="str">
        <f ca="1">IF(AND($C26="目标",AM$5&gt;=$F26,AM$5&lt;=$F26+$G26-1),2,IF(AND($C26="里程碑",AM$5&gt;=$F26,AM$5&lt;=$F26+$G26-1),1,""))</f>
        <v/>
      </c>
      <c r="AN26" s="41" t="str">
        <f ca="1">IF(AND($C26="目标",AN$5&gt;=$F26,AN$5&lt;=$F26+$G26-1),2,IF(AND($C26="里程碑",AN$5&gt;=$F26,AN$5&lt;=$F26+$G26-1),1,""))</f>
        <v/>
      </c>
      <c r="AO26" s="41" t="str">
        <f ca="1">IF(AND($C26="目标",AO$5&gt;=$F26,AO$5&lt;=$F26+$G26-1),2,IF(AND($C26="里程碑",AO$5&gt;=$F26,AO$5&lt;=$F26+$G26-1),1,""))</f>
        <v/>
      </c>
      <c r="AP26" s="41" t="str">
        <f ca="1">IF(AND($C26="目标",AP$5&gt;=$F26,AP$5&lt;=$F26+$G26-1),2,IF(AND($C26="里程碑",AP$5&gt;=$F26,AP$5&lt;=$F26+$G26-1),1,""))</f>
        <v/>
      </c>
      <c r="AQ26" s="41" t="str">
        <f ca="1">IF(AND($C26="目标",AQ$5&gt;=$F26,AQ$5&lt;=$F26+$G26-1),2,IF(AND($C26="里程碑",AQ$5&gt;=$F26,AQ$5&lt;=$F26+$G26-1),1,""))</f>
        <v/>
      </c>
      <c r="AR26" s="41" t="str">
        <f ca="1">IF(AND($C26="目标",AR$5&gt;=$F26,AR$5&lt;=$F26+$G26-1),2,IF(AND($C26="里程碑",AR$5&gt;=$F26,AR$5&lt;=$F26+$G26-1),1,""))</f>
        <v/>
      </c>
      <c r="AS26" s="41" t="str">
        <f ca="1">IF(AND($C26="目标",AS$5&gt;=$F26,AS$5&lt;=$F26+$G26-1),2,IF(AND($C26="里程碑",AS$5&gt;=$F26,AS$5&lt;=$F26+$G26-1),1,""))</f>
        <v/>
      </c>
      <c r="AT26" s="41" t="str">
        <f ca="1">IF(AND($C26="目标",AT$5&gt;=$F26,AT$5&lt;=$F26+$G26-1),2,IF(AND($C26="里程碑",AT$5&gt;=$F26,AT$5&lt;=$F26+$G26-1),1,""))</f>
        <v/>
      </c>
      <c r="AU26" s="41" t="str">
        <f ca="1">IF(AND($C26="目标",AU$5&gt;=$F26,AU$5&lt;=$F26+$G26-1),2,IF(AND($C26="里程碑",AU$5&gt;=$F26,AU$5&lt;=$F26+$G26-1),1,""))</f>
        <v/>
      </c>
      <c r="AV26" s="41" t="str">
        <f ca="1">IF(AND($C26="目标",AV$5&gt;=$F26,AV$5&lt;=$F26+$G26-1),2,IF(AND($C26="里程碑",AV$5&gt;=$F26,AV$5&lt;=$F26+$G26-1),1,""))</f>
        <v/>
      </c>
      <c r="AW26" s="41" t="str">
        <f ca="1">IF(AND($C26="目标",AW$5&gt;=$F26,AW$5&lt;=$F26+$G26-1),2,IF(AND($C26="里程碑",AW$5&gt;=$F26,AW$5&lt;=$F26+$G26-1),1,""))</f>
        <v/>
      </c>
      <c r="AX26" s="41" t="str">
        <f ca="1">IF(AND($C26="目标",AX$5&gt;=$F26,AX$5&lt;=$F26+$G26-1),2,IF(AND($C26="里程碑",AX$5&gt;=$F26,AX$5&lt;=$F26+$G26-1),1,""))</f>
        <v/>
      </c>
      <c r="AY26" s="41" t="str">
        <f ca="1">IF(AND($C26="目标",AY$5&gt;=$F26,AY$5&lt;=$F26+$G26-1),2,IF(AND($C26="里程碑",AY$5&gt;=$F26,AY$5&lt;=$F26+$G26-1),1,""))</f>
        <v/>
      </c>
      <c r="AZ26" s="41" t="str">
        <f ca="1">IF(AND($C26="目标",AZ$5&gt;=$F26,AZ$5&lt;=$F26+$G26-1),2,IF(AND($C26="里程碑",AZ$5&gt;=$F26,AZ$5&lt;=$F26+$G26-1),1,""))</f>
        <v/>
      </c>
      <c r="BA26" s="41" t="str">
        <f ca="1">IF(AND($C26="目标",BA$5&gt;=$F26,BA$5&lt;=$F26+$G26-1),2,IF(AND($C26="里程碑",BA$5&gt;=$F26,BA$5&lt;=$F26+$G26-1),1,""))</f>
        <v/>
      </c>
      <c r="BB26" s="41" t="str">
        <f ca="1">IF(AND($C26="目标",BB$5&gt;=$F26,BB$5&lt;=$F26+$G26-1),2,IF(AND($C26="里程碑",BB$5&gt;=$F26,BB$5&lt;=$F26+$G26-1),1,""))</f>
        <v/>
      </c>
      <c r="BC26" s="41" t="str">
        <f ca="1">IF(AND($C26="目标",BC$5&gt;=$F26,BC$5&lt;=$F26+$G26-1),2,IF(AND($C26="里程碑",BC$5&gt;=$F26,BC$5&lt;=$F26+$G26-1),1,""))</f>
        <v/>
      </c>
      <c r="BD26" s="41" t="str">
        <f ca="1">IF(AND($C26="目标",BD$5&gt;=$F26,BD$5&lt;=$F26+$G26-1),2,IF(AND($C26="里程碑",BD$5&gt;=$F26,BD$5&lt;=$F26+$G26-1),1,""))</f>
        <v/>
      </c>
      <c r="BE26" s="41" t="str">
        <f ca="1">IF(AND($C26="目标",BE$5&gt;=$F26,BE$5&lt;=$F26+$G26-1),2,IF(AND($C26="里程碑",BE$5&gt;=$F26,BE$5&lt;=$F26+$G26-1),1,""))</f>
        <v/>
      </c>
      <c r="BF26" s="41" t="str">
        <f ca="1">IF(AND($C26="目标",BF$5&gt;=$F26,BF$5&lt;=$F26+$G26-1),2,IF(AND($C26="里程碑",BF$5&gt;=$F26,BF$5&lt;=$F26+$G26-1),1,""))</f>
        <v/>
      </c>
      <c r="BG26" s="41" t="str">
        <f ca="1">IF(AND($C26="目标",BG$5&gt;=$F26,BG$5&lt;=$F26+$G26-1),2,IF(AND($C26="里程碑",BG$5&gt;=$F26,BG$5&lt;=$F26+$G26-1),1,""))</f>
        <v/>
      </c>
      <c r="BH26" s="41" t="str">
        <f ca="1">IF(AND($C26="目标",BH$5&gt;=$F26,BH$5&lt;=$F26+$G26-1),2,IF(AND($C26="里程碑",BH$5&gt;=$F26,BH$5&lt;=$F26+$G26-1),1,""))</f>
        <v/>
      </c>
      <c r="BI26" s="41" t="str">
        <f ca="1">IF(AND($C26="目标",BI$5&gt;=$F26,BI$5&lt;=$F26+$G26-1),2,IF(AND($C26="里程碑",BI$5&gt;=$F26,BI$5&lt;=$F26+$G26-1),1,""))</f>
        <v/>
      </c>
      <c r="BJ26" s="41" t="str">
        <f ca="1">IF(AND($C26="目标",BJ$5&gt;=$F26,BJ$5&lt;=$F26+$G26-1),2,IF(AND($C26="里程碑",BJ$5&gt;=$F26,BJ$5&lt;=$F26+$G26-1),1,""))</f>
        <v/>
      </c>
      <c r="BK26" s="41" t="str">
        <f ca="1">IF(AND($C26="目标",BK$5&gt;=$F26,BK$5&lt;=$F26+$G26-1),2,IF(AND($C26="里程碑",BK$5&gt;=$F26,BK$5&lt;=$F26+$G26-1),1,""))</f>
        <v/>
      </c>
      <c r="BL26" s="41" t="str">
        <f ca="1">IF(AND($C26="目标",BL$5&gt;=$F26,BL$5&lt;=$F26+$G26-1),2,IF(AND($C26="里程碑",BL$5&gt;=$F26,BL$5&lt;=$F26+$G26-1),1,""))</f>
        <v/>
      </c>
    </row>
    <row r="27" spans="1:64" s="42" customFormat="1" ht="30" customHeight="1" x14ac:dyDescent="0.3">
      <c r="A27" s="2"/>
      <c r="B27" s="50" t="s">
        <v>51</v>
      </c>
      <c r="C27" s="40" t="s">
        <v>11</v>
      </c>
      <c r="D27" s="40" t="s">
        <v>44</v>
      </c>
      <c r="E27" s="36">
        <v>1</v>
      </c>
      <c r="F27" s="37">
        <f>F26+G26</f>
        <v>44187</v>
      </c>
      <c r="G27" s="38">
        <v>3</v>
      </c>
      <c r="H27" s="17"/>
      <c r="I27" s="41" t="str">
        <f ca="1">IF(AND($C27="目标",I$5&gt;=$F27,I$5&lt;=$F27+$G27-1),2,IF(AND($C27="里程碑",I$5&gt;=$F27,I$5&lt;=$F27+$G27-1),1,""))</f>
        <v/>
      </c>
      <c r="J27" s="41" t="str">
        <f ca="1">IF(AND($C27="目标",J$5&gt;=$F27,J$5&lt;=$F27+$G27-1),2,IF(AND($C27="里程碑",J$5&gt;=$F27,J$5&lt;=$F27+$G27-1),1,""))</f>
        <v/>
      </c>
      <c r="K27" s="41" t="str">
        <f ca="1">IF(AND($C27="目标",K$5&gt;=$F27,K$5&lt;=$F27+$G27-1),2,IF(AND($C27="里程碑",K$5&gt;=$F27,K$5&lt;=$F27+$G27-1),1,""))</f>
        <v/>
      </c>
      <c r="L27" s="41" t="str">
        <f ca="1">IF(AND($C27="目标",L$5&gt;=$F27,L$5&lt;=$F27+$G27-1),2,IF(AND($C27="里程碑",L$5&gt;=$F27,L$5&lt;=$F27+$G27-1),1,""))</f>
        <v/>
      </c>
      <c r="M27" s="41" t="str">
        <f ca="1">IF(AND($C27="目标",M$5&gt;=$F27,M$5&lt;=$F27+$G27-1),2,IF(AND($C27="里程碑",M$5&gt;=$F27,M$5&lt;=$F27+$G27-1),1,""))</f>
        <v/>
      </c>
      <c r="N27" s="41" t="str">
        <f ca="1">IF(AND($C27="目标",N$5&gt;=$F27,N$5&lt;=$F27+$G27-1),2,IF(AND($C27="里程碑",N$5&gt;=$F27,N$5&lt;=$F27+$G27-1),1,""))</f>
        <v/>
      </c>
      <c r="O27" s="41" t="str">
        <f ca="1">IF(AND($C27="目标",O$5&gt;=$F27,O$5&lt;=$F27+$G27-1),2,IF(AND($C27="里程碑",O$5&gt;=$F27,O$5&lt;=$F27+$G27-1),1,""))</f>
        <v/>
      </c>
      <c r="P27" s="41" t="str">
        <f ca="1">IF(AND($C27="目标",P$5&gt;=$F27,P$5&lt;=$F27+$G27-1),2,IF(AND($C27="里程碑",P$5&gt;=$F27,P$5&lt;=$F27+$G27-1),1,""))</f>
        <v/>
      </c>
      <c r="Q27" s="41" t="str">
        <f ca="1">IF(AND($C27="目标",Q$5&gt;=$F27,Q$5&lt;=$F27+$G27-1),2,IF(AND($C27="里程碑",Q$5&gt;=$F27,Q$5&lt;=$F27+$G27-1),1,""))</f>
        <v/>
      </c>
      <c r="R27" s="41" t="str">
        <f ca="1">IF(AND($C27="目标",R$5&gt;=$F27,R$5&lt;=$F27+$G27-1),2,IF(AND($C27="里程碑",R$5&gt;=$F27,R$5&lt;=$F27+$G27-1),1,""))</f>
        <v/>
      </c>
      <c r="S27" s="41" t="str">
        <f ca="1">IF(AND($C27="目标",S$5&gt;=$F27,S$5&lt;=$F27+$G27-1),2,IF(AND($C27="里程碑",S$5&gt;=$F27,S$5&lt;=$F27+$G27-1),1,""))</f>
        <v/>
      </c>
      <c r="T27" s="41" t="str">
        <f ca="1">IF(AND($C27="目标",T$5&gt;=$F27,T$5&lt;=$F27+$G27-1),2,IF(AND($C27="里程碑",T$5&gt;=$F27,T$5&lt;=$F27+$G27-1),1,""))</f>
        <v/>
      </c>
      <c r="U27" s="41" t="str">
        <f ca="1">IF(AND($C27="目标",U$5&gt;=$F27,U$5&lt;=$F27+$G27-1),2,IF(AND($C27="里程碑",U$5&gt;=$F27,U$5&lt;=$F27+$G27-1),1,""))</f>
        <v/>
      </c>
      <c r="V27" s="41" t="str">
        <f ca="1">IF(AND($C27="目标",V$5&gt;=$F27,V$5&lt;=$F27+$G27-1),2,IF(AND($C27="里程碑",V$5&gt;=$F27,V$5&lt;=$F27+$G27-1),1,""))</f>
        <v/>
      </c>
      <c r="W27" s="41" t="str">
        <f ca="1">IF(AND($C27="目标",W$5&gt;=$F27,W$5&lt;=$F27+$G27-1),2,IF(AND($C27="里程碑",W$5&gt;=$F27,W$5&lt;=$F27+$G27-1),1,""))</f>
        <v/>
      </c>
      <c r="X27" s="41" t="str">
        <f ca="1">IF(AND($C27="目标",X$5&gt;=$F27,X$5&lt;=$F27+$G27-1),2,IF(AND($C27="里程碑",X$5&gt;=$F27,X$5&lt;=$F27+$G27-1),1,""))</f>
        <v/>
      </c>
      <c r="Y27" s="41" t="str">
        <f ca="1">IF(AND($C27="目标",Y$5&gt;=$F27,Y$5&lt;=$F27+$G27-1),2,IF(AND($C27="里程碑",Y$5&gt;=$F27,Y$5&lt;=$F27+$G27-1),1,""))</f>
        <v/>
      </c>
      <c r="Z27" s="41" t="str">
        <f ca="1">IF(AND($C27="目标",Z$5&gt;=$F27,Z$5&lt;=$F27+$G27-1),2,IF(AND($C27="里程碑",Z$5&gt;=$F27,Z$5&lt;=$F27+$G27-1),1,""))</f>
        <v/>
      </c>
      <c r="AA27" s="41" t="str">
        <f ca="1">IF(AND($C27="目标",AA$5&gt;=$F27,AA$5&lt;=$F27+$G27-1),2,IF(AND($C27="里程碑",AA$5&gt;=$F27,AA$5&lt;=$F27+$G27-1),1,""))</f>
        <v/>
      </c>
      <c r="AB27" s="41" t="str">
        <f ca="1">IF(AND($C27="目标",AB$5&gt;=$F27,AB$5&lt;=$F27+$G27-1),2,IF(AND($C27="里程碑",AB$5&gt;=$F27,AB$5&lt;=$F27+$G27-1),1,""))</f>
        <v/>
      </c>
      <c r="AC27" s="41" t="str">
        <f ca="1">IF(AND($C27="目标",AC$5&gt;=$F27,AC$5&lt;=$F27+$G27-1),2,IF(AND($C27="里程碑",AC$5&gt;=$F27,AC$5&lt;=$F27+$G27-1),1,""))</f>
        <v/>
      </c>
      <c r="AD27" s="41" t="str">
        <f ca="1">IF(AND($C27="目标",AD$5&gt;=$F27,AD$5&lt;=$F27+$G27-1),2,IF(AND($C27="里程碑",AD$5&gt;=$F27,AD$5&lt;=$F27+$G27-1),1,""))</f>
        <v/>
      </c>
      <c r="AE27" s="41" t="str">
        <f ca="1">IF(AND($C27="目标",AE$5&gt;=$F27,AE$5&lt;=$F27+$G27-1),2,IF(AND($C27="里程碑",AE$5&gt;=$F27,AE$5&lt;=$F27+$G27-1),1,""))</f>
        <v/>
      </c>
      <c r="AF27" s="41" t="str">
        <f ca="1">IF(AND($C27="目标",AF$5&gt;=$F27,AF$5&lt;=$F27+$G27-1),2,IF(AND($C27="里程碑",AF$5&gt;=$F27,AF$5&lt;=$F27+$G27-1),1,""))</f>
        <v/>
      </c>
      <c r="AG27" s="41" t="str">
        <f ca="1">IF(AND($C27="目标",AG$5&gt;=$F27,AG$5&lt;=$F27+$G27-1),2,IF(AND($C27="里程碑",AG$5&gt;=$F27,AG$5&lt;=$F27+$G27-1),1,""))</f>
        <v/>
      </c>
      <c r="AH27" s="41" t="str">
        <f ca="1">IF(AND($C27="目标",AH$5&gt;=$F27,AH$5&lt;=$F27+$G27-1),2,IF(AND($C27="里程碑",AH$5&gt;=$F27,AH$5&lt;=$F27+$G27-1),1,""))</f>
        <v/>
      </c>
      <c r="AI27" s="41" t="str">
        <f ca="1">IF(AND($C27="目标",AI$5&gt;=$F27,AI$5&lt;=$F27+$G27-1),2,IF(AND($C27="里程碑",AI$5&gt;=$F27,AI$5&lt;=$F27+$G27-1),1,""))</f>
        <v/>
      </c>
      <c r="AJ27" s="41" t="str">
        <f ca="1">IF(AND($C27="目标",AJ$5&gt;=$F27,AJ$5&lt;=$F27+$G27-1),2,IF(AND($C27="里程碑",AJ$5&gt;=$F27,AJ$5&lt;=$F27+$G27-1),1,""))</f>
        <v/>
      </c>
      <c r="AK27" s="41" t="str">
        <f ca="1">IF(AND($C27="目标",AK$5&gt;=$F27,AK$5&lt;=$F27+$G27-1),2,IF(AND($C27="里程碑",AK$5&gt;=$F27,AK$5&lt;=$F27+$G27-1),1,""))</f>
        <v/>
      </c>
      <c r="AL27" s="41" t="str">
        <f ca="1">IF(AND($C27="目标",AL$5&gt;=$F27,AL$5&lt;=$F27+$G27-1),2,IF(AND($C27="里程碑",AL$5&gt;=$F27,AL$5&lt;=$F27+$G27-1),1,""))</f>
        <v/>
      </c>
      <c r="AM27" s="41" t="str">
        <f ca="1">IF(AND($C27="目标",AM$5&gt;=$F27,AM$5&lt;=$F27+$G27-1),2,IF(AND($C27="里程碑",AM$5&gt;=$F27,AM$5&lt;=$F27+$G27-1),1,""))</f>
        <v/>
      </c>
      <c r="AN27" s="41" t="str">
        <f ca="1">IF(AND($C27="目标",AN$5&gt;=$F27,AN$5&lt;=$F27+$G27-1),2,IF(AND($C27="里程碑",AN$5&gt;=$F27,AN$5&lt;=$F27+$G27-1),1,""))</f>
        <v/>
      </c>
      <c r="AO27" s="41" t="str">
        <f ca="1">IF(AND($C27="目标",AO$5&gt;=$F27,AO$5&lt;=$F27+$G27-1),2,IF(AND($C27="里程碑",AO$5&gt;=$F27,AO$5&lt;=$F27+$G27-1),1,""))</f>
        <v/>
      </c>
      <c r="AP27" s="41" t="str">
        <f ca="1">IF(AND($C27="目标",AP$5&gt;=$F27,AP$5&lt;=$F27+$G27-1),2,IF(AND($C27="里程碑",AP$5&gt;=$F27,AP$5&lt;=$F27+$G27-1),1,""))</f>
        <v/>
      </c>
      <c r="AQ27" s="41" t="str">
        <f ca="1">IF(AND($C27="目标",AQ$5&gt;=$F27,AQ$5&lt;=$F27+$G27-1),2,IF(AND($C27="里程碑",AQ$5&gt;=$F27,AQ$5&lt;=$F27+$G27-1),1,""))</f>
        <v/>
      </c>
      <c r="AR27" s="41" t="str">
        <f ca="1">IF(AND($C27="目标",AR$5&gt;=$F27,AR$5&lt;=$F27+$G27-1),2,IF(AND($C27="里程碑",AR$5&gt;=$F27,AR$5&lt;=$F27+$G27-1),1,""))</f>
        <v/>
      </c>
      <c r="AS27" s="41" t="str">
        <f ca="1">IF(AND($C27="目标",AS$5&gt;=$F27,AS$5&lt;=$F27+$G27-1),2,IF(AND($C27="里程碑",AS$5&gt;=$F27,AS$5&lt;=$F27+$G27-1),1,""))</f>
        <v/>
      </c>
      <c r="AT27" s="41" t="str">
        <f ca="1">IF(AND($C27="目标",AT$5&gt;=$F27,AT$5&lt;=$F27+$G27-1),2,IF(AND($C27="里程碑",AT$5&gt;=$F27,AT$5&lt;=$F27+$G27-1),1,""))</f>
        <v/>
      </c>
      <c r="AU27" s="41" t="str">
        <f ca="1">IF(AND($C27="目标",AU$5&gt;=$F27,AU$5&lt;=$F27+$G27-1),2,IF(AND($C27="里程碑",AU$5&gt;=$F27,AU$5&lt;=$F27+$G27-1),1,""))</f>
        <v/>
      </c>
      <c r="AV27" s="41" t="str">
        <f ca="1">IF(AND($C27="目标",AV$5&gt;=$F27,AV$5&lt;=$F27+$G27-1),2,IF(AND($C27="里程碑",AV$5&gt;=$F27,AV$5&lt;=$F27+$G27-1),1,""))</f>
        <v/>
      </c>
      <c r="AW27" s="41" t="str">
        <f ca="1">IF(AND($C27="目标",AW$5&gt;=$F27,AW$5&lt;=$F27+$G27-1),2,IF(AND($C27="里程碑",AW$5&gt;=$F27,AW$5&lt;=$F27+$G27-1),1,""))</f>
        <v/>
      </c>
      <c r="AX27" s="41" t="str">
        <f ca="1">IF(AND($C27="目标",AX$5&gt;=$F27,AX$5&lt;=$F27+$G27-1),2,IF(AND($C27="里程碑",AX$5&gt;=$F27,AX$5&lt;=$F27+$G27-1),1,""))</f>
        <v/>
      </c>
      <c r="AY27" s="41" t="str">
        <f ca="1">IF(AND($C27="目标",AY$5&gt;=$F27,AY$5&lt;=$F27+$G27-1),2,IF(AND($C27="里程碑",AY$5&gt;=$F27,AY$5&lt;=$F27+$G27-1),1,""))</f>
        <v/>
      </c>
      <c r="AZ27" s="41" t="str">
        <f ca="1">IF(AND($C27="目标",AZ$5&gt;=$F27,AZ$5&lt;=$F27+$G27-1),2,IF(AND($C27="里程碑",AZ$5&gt;=$F27,AZ$5&lt;=$F27+$G27-1),1,""))</f>
        <v/>
      </c>
      <c r="BA27" s="41" t="str">
        <f ca="1">IF(AND($C27="目标",BA$5&gt;=$F27,BA$5&lt;=$F27+$G27-1),2,IF(AND($C27="里程碑",BA$5&gt;=$F27,BA$5&lt;=$F27+$G27-1),1,""))</f>
        <v/>
      </c>
      <c r="BB27" s="41" t="str">
        <f ca="1">IF(AND($C27="目标",BB$5&gt;=$F27,BB$5&lt;=$F27+$G27-1),2,IF(AND($C27="里程碑",BB$5&gt;=$F27,BB$5&lt;=$F27+$G27-1),1,""))</f>
        <v/>
      </c>
      <c r="BC27" s="41" t="str">
        <f ca="1">IF(AND($C27="目标",BC$5&gt;=$F27,BC$5&lt;=$F27+$G27-1),2,IF(AND($C27="里程碑",BC$5&gt;=$F27,BC$5&lt;=$F27+$G27-1),1,""))</f>
        <v/>
      </c>
      <c r="BD27" s="41" t="str">
        <f ca="1">IF(AND($C27="目标",BD$5&gt;=$F27,BD$5&lt;=$F27+$G27-1),2,IF(AND($C27="里程碑",BD$5&gt;=$F27,BD$5&lt;=$F27+$G27-1),1,""))</f>
        <v/>
      </c>
      <c r="BE27" s="41" t="str">
        <f ca="1">IF(AND($C27="目标",BE$5&gt;=$F27,BE$5&lt;=$F27+$G27-1),2,IF(AND($C27="里程碑",BE$5&gt;=$F27,BE$5&lt;=$F27+$G27-1),1,""))</f>
        <v/>
      </c>
      <c r="BF27" s="41" t="str">
        <f ca="1">IF(AND($C27="目标",BF$5&gt;=$F27,BF$5&lt;=$F27+$G27-1),2,IF(AND($C27="里程碑",BF$5&gt;=$F27,BF$5&lt;=$F27+$G27-1),1,""))</f>
        <v/>
      </c>
      <c r="BG27" s="41" t="str">
        <f ca="1">IF(AND($C27="目标",BG$5&gt;=$F27,BG$5&lt;=$F27+$G27-1),2,IF(AND($C27="里程碑",BG$5&gt;=$F27,BG$5&lt;=$F27+$G27-1),1,""))</f>
        <v/>
      </c>
      <c r="BH27" s="41" t="str">
        <f ca="1">IF(AND($C27="目标",BH$5&gt;=$F27,BH$5&lt;=$F27+$G27-1),2,IF(AND($C27="里程碑",BH$5&gt;=$F27,BH$5&lt;=$F27+$G27-1),1,""))</f>
        <v/>
      </c>
      <c r="BI27" s="41" t="str">
        <f ca="1">IF(AND($C27="目标",BI$5&gt;=$F27,BI$5&lt;=$F27+$G27-1),2,IF(AND($C27="里程碑",BI$5&gt;=$F27,BI$5&lt;=$F27+$G27-1),1,""))</f>
        <v/>
      </c>
      <c r="BJ27" s="41" t="str">
        <f ca="1">IF(AND($C27="目标",BJ$5&gt;=$F27,BJ$5&lt;=$F27+$G27-1),2,IF(AND($C27="里程碑",BJ$5&gt;=$F27,BJ$5&lt;=$F27+$G27-1),1,""))</f>
        <v/>
      </c>
      <c r="BK27" s="41" t="str">
        <f ca="1">IF(AND($C27="目标",BK$5&gt;=$F27,BK$5&lt;=$F27+$G27-1),2,IF(AND($C27="里程碑",BK$5&gt;=$F27,BK$5&lt;=$F27+$G27-1),1,""))</f>
        <v/>
      </c>
      <c r="BL27" s="41" t="str">
        <f ca="1">IF(AND($C27="目标",BL$5&gt;=$F27,BL$5&lt;=$F27+$G27-1),2,IF(AND($C27="里程碑",BL$5&gt;=$F27,BL$5&lt;=$F27+$G27-1),1,""))</f>
        <v/>
      </c>
    </row>
    <row r="28" spans="1:64" s="42" customFormat="1" ht="30" customHeight="1" x14ac:dyDescent="0.3">
      <c r="A28" s="2" t="s">
        <v>8</v>
      </c>
      <c r="B28" s="50"/>
      <c r="C28" s="40"/>
      <c r="D28" s="40"/>
      <c r="E28" s="43"/>
      <c r="F28" s="44"/>
      <c r="G28" s="45"/>
      <c r="H28" s="17"/>
      <c r="I28" s="41" t="str">
        <f ca="1">IF(AND($C28="目标",I$5&gt;=$F28,I$5&lt;=$F28+$G28-1),2,IF(AND($C28="里程碑",I$5&gt;=$F28,I$5&lt;=$F28+$G28-1),1,""))</f>
        <v/>
      </c>
      <c r="J28" s="41" t="str">
        <f ca="1">IF(AND($C28="目标",J$5&gt;=$F28,J$5&lt;=$F28+$G28-1),2,IF(AND($C28="里程碑",J$5&gt;=$F28,J$5&lt;=$F28+$G28-1),1,""))</f>
        <v/>
      </c>
      <c r="K28" s="41" t="str">
        <f ca="1">IF(AND($C28="目标",K$5&gt;=$F28,K$5&lt;=$F28+$G28-1),2,IF(AND($C28="里程碑",K$5&gt;=$F28,K$5&lt;=$F28+$G28-1),1,""))</f>
        <v/>
      </c>
      <c r="L28" s="41" t="str">
        <f ca="1">IF(AND($C28="目标",L$5&gt;=$F28,L$5&lt;=$F28+$G28-1),2,IF(AND($C28="里程碑",L$5&gt;=$F28,L$5&lt;=$F28+$G28-1),1,""))</f>
        <v/>
      </c>
      <c r="M28" s="41" t="str">
        <f ca="1">IF(AND($C28="目标",M$5&gt;=$F28,M$5&lt;=$F28+$G28-1),2,IF(AND($C28="里程碑",M$5&gt;=$F28,M$5&lt;=$F28+$G28-1),1,""))</f>
        <v/>
      </c>
      <c r="N28" s="41" t="str">
        <f ca="1">IF(AND($C28="目标",N$5&gt;=$F28,N$5&lt;=$F28+$G28-1),2,IF(AND($C28="里程碑",N$5&gt;=$F28,N$5&lt;=$F28+$G28-1),1,""))</f>
        <v/>
      </c>
      <c r="O28" s="41" t="str">
        <f ca="1">IF(AND($C28="目标",O$5&gt;=$F28,O$5&lt;=$F28+$G28-1),2,IF(AND($C28="里程碑",O$5&gt;=$F28,O$5&lt;=$F28+$G28-1),1,""))</f>
        <v/>
      </c>
      <c r="P28" s="41" t="str">
        <f ca="1">IF(AND($C28="目标",P$5&gt;=$F28,P$5&lt;=$F28+$G28-1),2,IF(AND($C28="里程碑",P$5&gt;=$F28,P$5&lt;=$F28+$G28-1),1,""))</f>
        <v/>
      </c>
      <c r="Q28" s="41" t="str">
        <f ca="1">IF(AND($C28="目标",Q$5&gt;=$F28,Q$5&lt;=$F28+$G28-1),2,IF(AND($C28="里程碑",Q$5&gt;=$F28,Q$5&lt;=$F28+$G28-1),1,""))</f>
        <v/>
      </c>
      <c r="R28" s="41" t="str">
        <f ca="1">IF(AND($C28="目标",R$5&gt;=$F28,R$5&lt;=$F28+$G28-1),2,IF(AND($C28="里程碑",R$5&gt;=$F28,R$5&lt;=$F28+$G28-1),1,""))</f>
        <v/>
      </c>
      <c r="S28" s="41" t="str">
        <f ca="1">IF(AND($C28="目标",S$5&gt;=$F28,S$5&lt;=$F28+$G28-1),2,IF(AND($C28="里程碑",S$5&gt;=$F28,S$5&lt;=$F28+$G28-1),1,""))</f>
        <v/>
      </c>
      <c r="T28" s="41" t="str">
        <f ca="1">IF(AND($C28="目标",T$5&gt;=$F28,T$5&lt;=$F28+$G28-1),2,IF(AND($C28="里程碑",T$5&gt;=$F28,T$5&lt;=$F28+$G28-1),1,""))</f>
        <v/>
      </c>
      <c r="U28" s="41" t="str">
        <f ca="1">IF(AND($C28="目标",U$5&gt;=$F28,U$5&lt;=$F28+$G28-1),2,IF(AND($C28="里程碑",U$5&gt;=$F28,U$5&lt;=$F28+$G28-1),1,""))</f>
        <v/>
      </c>
      <c r="V28" s="41" t="str">
        <f ca="1">IF(AND($C28="目标",V$5&gt;=$F28,V$5&lt;=$F28+$G28-1),2,IF(AND($C28="里程碑",V$5&gt;=$F28,V$5&lt;=$F28+$G28-1),1,""))</f>
        <v/>
      </c>
      <c r="W28" s="41" t="str">
        <f ca="1">IF(AND($C28="目标",W$5&gt;=$F28,W$5&lt;=$F28+$G28-1),2,IF(AND($C28="里程碑",W$5&gt;=$F28,W$5&lt;=$F28+$G28-1),1,""))</f>
        <v/>
      </c>
      <c r="X28" s="41" t="str">
        <f ca="1">IF(AND($C28="目标",X$5&gt;=$F28,X$5&lt;=$F28+$G28-1),2,IF(AND($C28="里程碑",X$5&gt;=$F28,X$5&lt;=$F28+$G28-1),1,""))</f>
        <v/>
      </c>
      <c r="Y28" s="41" t="str">
        <f ca="1">IF(AND($C28="目标",Y$5&gt;=$F28,Y$5&lt;=$F28+$G28-1),2,IF(AND($C28="里程碑",Y$5&gt;=$F28,Y$5&lt;=$F28+$G28-1),1,""))</f>
        <v/>
      </c>
      <c r="Z28" s="41" t="str">
        <f ca="1">IF(AND($C28="目标",Z$5&gt;=$F28,Z$5&lt;=$F28+$G28-1),2,IF(AND($C28="里程碑",Z$5&gt;=$F28,Z$5&lt;=$F28+$G28-1),1,""))</f>
        <v/>
      </c>
      <c r="AA28" s="41" t="str">
        <f ca="1">IF(AND($C28="目标",AA$5&gt;=$F28,AA$5&lt;=$F28+$G28-1),2,IF(AND($C28="里程碑",AA$5&gt;=$F28,AA$5&lt;=$F28+$G28-1),1,""))</f>
        <v/>
      </c>
      <c r="AB28" s="41" t="str">
        <f ca="1">IF(AND($C28="目标",AB$5&gt;=$F28,AB$5&lt;=$F28+$G28-1),2,IF(AND($C28="里程碑",AB$5&gt;=$F28,AB$5&lt;=$F28+$G28-1),1,""))</f>
        <v/>
      </c>
      <c r="AC28" s="41" t="str">
        <f ca="1">IF(AND($C28="目标",AC$5&gt;=$F28,AC$5&lt;=$F28+$G28-1),2,IF(AND($C28="里程碑",AC$5&gt;=$F28,AC$5&lt;=$F28+$G28-1),1,""))</f>
        <v/>
      </c>
      <c r="AD28" s="41" t="str">
        <f ca="1">IF(AND($C28="目标",AD$5&gt;=$F28,AD$5&lt;=$F28+$G28-1),2,IF(AND($C28="里程碑",AD$5&gt;=$F28,AD$5&lt;=$F28+$G28-1),1,""))</f>
        <v/>
      </c>
      <c r="AE28" s="41" t="str">
        <f ca="1">IF(AND($C28="目标",AE$5&gt;=$F28,AE$5&lt;=$F28+$G28-1),2,IF(AND($C28="里程碑",AE$5&gt;=$F28,AE$5&lt;=$F28+$G28-1),1,""))</f>
        <v/>
      </c>
      <c r="AF28" s="41" t="str">
        <f ca="1">IF(AND($C28="目标",AF$5&gt;=$F28,AF$5&lt;=$F28+$G28-1),2,IF(AND($C28="里程碑",AF$5&gt;=$F28,AF$5&lt;=$F28+$G28-1),1,""))</f>
        <v/>
      </c>
      <c r="AG28" s="41" t="str">
        <f ca="1">IF(AND($C28="目标",AG$5&gt;=$F28,AG$5&lt;=$F28+$G28-1),2,IF(AND($C28="里程碑",AG$5&gt;=$F28,AG$5&lt;=$F28+$G28-1),1,""))</f>
        <v/>
      </c>
      <c r="AH28" s="41" t="str">
        <f ca="1">IF(AND($C28="目标",AH$5&gt;=$F28,AH$5&lt;=$F28+$G28-1),2,IF(AND($C28="里程碑",AH$5&gt;=$F28,AH$5&lt;=$F28+$G28-1),1,""))</f>
        <v/>
      </c>
      <c r="AI28" s="41" t="str">
        <f ca="1">IF(AND($C28="目标",AI$5&gt;=$F28,AI$5&lt;=$F28+$G28-1),2,IF(AND($C28="里程碑",AI$5&gt;=$F28,AI$5&lt;=$F28+$G28-1),1,""))</f>
        <v/>
      </c>
      <c r="AJ28" s="41" t="str">
        <f ca="1">IF(AND($C28="目标",AJ$5&gt;=$F28,AJ$5&lt;=$F28+$G28-1),2,IF(AND($C28="里程碑",AJ$5&gt;=$F28,AJ$5&lt;=$F28+$G28-1),1,""))</f>
        <v/>
      </c>
      <c r="AK28" s="41" t="str">
        <f ca="1">IF(AND($C28="目标",AK$5&gt;=$F28,AK$5&lt;=$F28+$G28-1),2,IF(AND($C28="里程碑",AK$5&gt;=$F28,AK$5&lt;=$F28+$G28-1),1,""))</f>
        <v/>
      </c>
      <c r="AL28" s="41" t="str">
        <f ca="1">IF(AND($C28="目标",AL$5&gt;=$F28,AL$5&lt;=$F28+$G28-1),2,IF(AND($C28="里程碑",AL$5&gt;=$F28,AL$5&lt;=$F28+$G28-1),1,""))</f>
        <v/>
      </c>
      <c r="AM28" s="41" t="str">
        <f ca="1">IF(AND($C28="目标",AM$5&gt;=$F28,AM$5&lt;=$F28+$G28-1),2,IF(AND($C28="里程碑",AM$5&gt;=$F28,AM$5&lt;=$F28+$G28-1),1,""))</f>
        <v/>
      </c>
      <c r="AN28" s="41" t="str">
        <f ca="1">IF(AND($C28="目标",AN$5&gt;=$F28,AN$5&lt;=$F28+$G28-1),2,IF(AND($C28="里程碑",AN$5&gt;=$F28,AN$5&lt;=$F28+$G28-1),1,""))</f>
        <v/>
      </c>
      <c r="AO28" s="41" t="str">
        <f ca="1">IF(AND($C28="目标",AO$5&gt;=$F28,AO$5&lt;=$F28+$G28-1),2,IF(AND($C28="里程碑",AO$5&gt;=$F28,AO$5&lt;=$F28+$G28-1),1,""))</f>
        <v/>
      </c>
      <c r="AP28" s="41" t="str">
        <f ca="1">IF(AND($C28="目标",AP$5&gt;=$F28,AP$5&lt;=$F28+$G28-1),2,IF(AND($C28="里程碑",AP$5&gt;=$F28,AP$5&lt;=$F28+$G28-1),1,""))</f>
        <v/>
      </c>
      <c r="AQ28" s="41" t="str">
        <f ca="1">IF(AND($C28="目标",AQ$5&gt;=$F28,AQ$5&lt;=$F28+$G28-1),2,IF(AND($C28="里程碑",AQ$5&gt;=$F28,AQ$5&lt;=$F28+$G28-1),1,""))</f>
        <v/>
      </c>
      <c r="AR28" s="41" t="str">
        <f ca="1">IF(AND($C28="目标",AR$5&gt;=$F28,AR$5&lt;=$F28+$G28-1),2,IF(AND($C28="里程碑",AR$5&gt;=$F28,AR$5&lt;=$F28+$G28-1),1,""))</f>
        <v/>
      </c>
      <c r="AS28" s="41" t="str">
        <f ca="1">IF(AND($C28="目标",AS$5&gt;=$F28,AS$5&lt;=$F28+$G28-1),2,IF(AND($C28="里程碑",AS$5&gt;=$F28,AS$5&lt;=$F28+$G28-1),1,""))</f>
        <v/>
      </c>
      <c r="AT28" s="41" t="str">
        <f ca="1">IF(AND($C28="目标",AT$5&gt;=$F28,AT$5&lt;=$F28+$G28-1),2,IF(AND($C28="里程碑",AT$5&gt;=$F28,AT$5&lt;=$F28+$G28-1),1,""))</f>
        <v/>
      </c>
      <c r="AU28" s="41" t="str">
        <f ca="1">IF(AND($C28="目标",AU$5&gt;=$F28,AU$5&lt;=$F28+$G28-1),2,IF(AND($C28="里程碑",AU$5&gt;=$F28,AU$5&lt;=$F28+$G28-1),1,""))</f>
        <v/>
      </c>
      <c r="AV28" s="41" t="str">
        <f ca="1">IF(AND($C28="目标",AV$5&gt;=$F28,AV$5&lt;=$F28+$G28-1),2,IF(AND($C28="里程碑",AV$5&gt;=$F28,AV$5&lt;=$F28+$G28-1),1,""))</f>
        <v/>
      </c>
      <c r="AW28" s="41" t="str">
        <f ca="1">IF(AND($C28="目标",AW$5&gt;=$F28,AW$5&lt;=$F28+$G28-1),2,IF(AND($C28="里程碑",AW$5&gt;=$F28,AW$5&lt;=$F28+$G28-1),1,""))</f>
        <v/>
      </c>
      <c r="AX28" s="41" t="str">
        <f ca="1">IF(AND($C28="目标",AX$5&gt;=$F28,AX$5&lt;=$F28+$G28-1),2,IF(AND($C28="里程碑",AX$5&gt;=$F28,AX$5&lt;=$F28+$G28-1),1,""))</f>
        <v/>
      </c>
      <c r="AY28" s="41" t="str">
        <f ca="1">IF(AND($C28="目标",AY$5&gt;=$F28,AY$5&lt;=$F28+$G28-1),2,IF(AND($C28="里程碑",AY$5&gt;=$F28,AY$5&lt;=$F28+$G28-1),1,""))</f>
        <v/>
      </c>
      <c r="AZ28" s="41" t="str">
        <f ca="1">IF(AND($C28="目标",AZ$5&gt;=$F28,AZ$5&lt;=$F28+$G28-1),2,IF(AND($C28="里程碑",AZ$5&gt;=$F28,AZ$5&lt;=$F28+$G28-1),1,""))</f>
        <v/>
      </c>
      <c r="BA28" s="41" t="str">
        <f ca="1">IF(AND($C28="目标",BA$5&gt;=$F28,BA$5&lt;=$F28+$G28-1),2,IF(AND($C28="里程碑",BA$5&gt;=$F28,BA$5&lt;=$F28+$G28-1),1,""))</f>
        <v/>
      </c>
      <c r="BB28" s="41" t="str">
        <f ca="1">IF(AND($C28="目标",BB$5&gt;=$F28,BB$5&lt;=$F28+$G28-1),2,IF(AND($C28="里程碑",BB$5&gt;=$F28,BB$5&lt;=$F28+$G28-1),1,""))</f>
        <v/>
      </c>
      <c r="BC28" s="41" t="str">
        <f ca="1">IF(AND($C28="目标",BC$5&gt;=$F28,BC$5&lt;=$F28+$G28-1),2,IF(AND($C28="里程碑",BC$5&gt;=$F28,BC$5&lt;=$F28+$G28-1),1,""))</f>
        <v/>
      </c>
      <c r="BD28" s="41" t="str">
        <f ca="1">IF(AND($C28="目标",BD$5&gt;=$F28,BD$5&lt;=$F28+$G28-1),2,IF(AND($C28="里程碑",BD$5&gt;=$F28,BD$5&lt;=$F28+$G28-1),1,""))</f>
        <v/>
      </c>
      <c r="BE28" s="41" t="str">
        <f ca="1">IF(AND($C28="目标",BE$5&gt;=$F28,BE$5&lt;=$F28+$G28-1),2,IF(AND($C28="里程碑",BE$5&gt;=$F28,BE$5&lt;=$F28+$G28-1),1,""))</f>
        <v/>
      </c>
      <c r="BF28" s="41" t="str">
        <f ca="1">IF(AND($C28="目标",BF$5&gt;=$F28,BF$5&lt;=$F28+$G28-1),2,IF(AND($C28="里程碑",BF$5&gt;=$F28,BF$5&lt;=$F28+$G28-1),1,""))</f>
        <v/>
      </c>
      <c r="BG28" s="41" t="str">
        <f ca="1">IF(AND($C28="目标",BG$5&gt;=$F28,BG$5&lt;=$F28+$G28-1),2,IF(AND($C28="里程碑",BG$5&gt;=$F28,BG$5&lt;=$F28+$G28-1),1,""))</f>
        <v/>
      </c>
      <c r="BH28" s="41" t="str">
        <f ca="1">IF(AND($C28="目标",BH$5&gt;=$F28,BH$5&lt;=$F28+$G28-1),2,IF(AND($C28="里程碑",BH$5&gt;=$F28,BH$5&lt;=$F28+$G28-1),1,""))</f>
        <v/>
      </c>
      <c r="BI28" s="41" t="str">
        <f ca="1">IF(AND($C28="目标",BI$5&gt;=$F28,BI$5&lt;=$F28+$G28-1),2,IF(AND($C28="里程碑",BI$5&gt;=$F28,BI$5&lt;=$F28+$G28-1),1,""))</f>
        <v/>
      </c>
      <c r="BJ28" s="41" t="str">
        <f ca="1">IF(AND($C28="目标",BJ$5&gt;=$F28,BJ$5&lt;=$F28+$G28-1),2,IF(AND($C28="里程碑",BJ$5&gt;=$F28,BJ$5&lt;=$F28+$G28-1),1,""))</f>
        <v/>
      </c>
      <c r="BK28" s="41" t="str">
        <f ca="1">IF(AND($C28="目标",BK$5&gt;=$F28,BK$5&lt;=$F28+$G28-1),2,IF(AND($C28="里程碑",BK$5&gt;=$F28,BK$5&lt;=$F28+$G28-1),1,""))</f>
        <v/>
      </c>
      <c r="BL28" s="41" t="str">
        <f ca="1">IF(AND($C28="目标",BL$5&gt;=$F28,BL$5&lt;=$F28+$G28-1),2,IF(AND($C28="里程碑",BL$5&gt;=$F28,BL$5&lt;=$F28+$G28-1),1,""))</f>
        <v/>
      </c>
    </row>
    <row r="29" spans="1:64" ht="30" customHeight="1" x14ac:dyDescent="0.3">
      <c r="D29" s="18"/>
      <c r="G29" s="19"/>
      <c r="H29" s="47"/>
    </row>
    <row r="30" spans="1:64" ht="30" customHeight="1" x14ac:dyDescent="0.35">
      <c r="D30" s="20"/>
    </row>
  </sheetData>
  <mergeCells count="9">
    <mergeCell ref="X2:AA2"/>
    <mergeCell ref="AC2:AF2"/>
    <mergeCell ref="D3:E3"/>
    <mergeCell ref="D4:E4"/>
    <mergeCell ref="B5:H5"/>
    <mergeCell ref="F3:G3"/>
    <mergeCell ref="I2:L2"/>
    <mergeCell ref="N2:Q2"/>
    <mergeCell ref="S2:V2"/>
  </mergeCells>
  <phoneticPr fontId="30" type="noConversion"/>
  <conditionalFormatting sqref="E9:E28 E7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28">
    <cfRule type="expression" dxfId="8" priority="1">
      <formula>AND(TODAY()&gt;=I$5,TODAY()&lt;J$5)</formula>
    </cfRule>
  </conditionalFormatting>
  <conditionalFormatting sqref="I4:AM4">
    <cfRule type="expression" dxfId="7" priority="7">
      <formula>I$5&lt;=EOMONTH($I$5,0)</formula>
    </cfRule>
  </conditionalFormatting>
  <conditionalFormatting sqref="J4:BL4">
    <cfRule type="expression" dxfId="6" priority="3">
      <formula>AND(J$5&lt;=EOMONTH($I$5,2),J$5&gt;EOMONTH($I$5,0),J$5&gt;EOMONTH($I$5,1))</formula>
    </cfRule>
  </conditionalFormatting>
  <conditionalFormatting sqref="I4:BL4">
    <cfRule type="expression" dxfId="5" priority="2">
      <formula>AND(I$5&lt;=EOMONTH($I$5,1),I$5&gt;EOMONTH($I$5,0))</formula>
    </cfRule>
  </conditionalFormatting>
  <conditionalFormatting sqref="I8:BL28">
    <cfRule type="expression" dxfId="4" priority="24" stopIfTrue="1">
      <formula>AND($C8="低风险",I$5&gt;=$F8,I$5&lt;=$F8+$G8-1)</formula>
    </cfRule>
    <cfRule type="expression" dxfId="3" priority="43" stopIfTrue="1">
      <formula>AND($C8="高风险",I$5&gt;=$F8,I$5&lt;=$F8+$G8-1)</formula>
    </cfRule>
    <cfRule type="expression" dxfId="2" priority="61" stopIfTrue="1">
      <formula>AND($C8="步入正轨",I$5&gt;=$F8,I$5&lt;=$F8+$G8-1)</formula>
    </cfRule>
    <cfRule type="expression" dxfId="1" priority="62" stopIfTrue="1">
      <formula>AND($C8="中等风险",I$5&gt;=$F8,I$5&lt;=$F8+$G8-1)</formula>
    </cfRule>
    <cfRule type="expression" dxfId="0" priority="63" stopIfTrue="1">
      <formula>AND(LEN($C8)=0,I$5&gt;=$F8,I$5&lt;=$F8+$G8-1)</formula>
    </cfRule>
  </conditionalFormatting>
  <dataValidations count="2">
    <dataValidation type="whole" operator="greaterThanOrEqual" allowBlank="1" showInputMessage="1" promptTitle="滚动增量" prompt="更改此数字将滚动甘特图视图。" sqref="F4" xr:uid="{00000000-0002-0000-0000-000000000000}">
      <formula1>0</formula1>
    </dataValidation>
    <dataValidation type="list" allowBlank="1" showInputMessage="1" showErrorMessage="1" sqref="C17:C20 C10:C15 C26:C27 C22:C24" xr:uid="{00000000-0002-0000-0000-000001000000}">
      <formula1>"目标,里程碑,步入正轨, 低风险, 中等风险, 高风险"</formula1>
    </dataValidation>
  </dataValidations>
  <printOptions horizontalCentered="1"/>
  <pageMargins left="0.25" right="0.25" top="0.5" bottom="0.5" header="0.3" footer="0.3"/>
  <pageSetup paperSize="9" scale="40" fitToHeight="0" orientation="landscape" r:id="rId1"/>
  <headerFooter differentFirst="1" scaleWithDoc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滚动条 5">
              <controlPr defaultSize="0" autoPict="0" altText="滚动条，可滚动浏览甘特项目日程表。">
                <anchor moveWithCells="1">
                  <from>
                    <xdr:col>8</xdr:col>
                    <xdr:colOff>28575</xdr:colOff>
                    <xdr:row>5</xdr:row>
                    <xdr:rowOff>57150</xdr:rowOff>
                  </from>
                  <to>
                    <xdr:col>63</xdr:col>
                    <xdr:colOff>304800</xdr:colOff>
                    <xdr:row>5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E9:E28 E7</xm:sqref>
        </x14:conditionalFormatting>
        <x14:conditionalFormatting xmlns:xm="http://schemas.microsoft.com/office/excel/2006/main">
          <x14:cfRule type="iconSet" priority="160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I8:BL28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showGridLines="0" zoomScaleNormal="100" workbookViewId="0"/>
  </sheetViews>
  <sheetFormatPr defaultColWidth="9.21875" defaultRowHeight="16.5" x14ac:dyDescent="0.35"/>
  <cols>
    <col min="1" max="1" width="87.21875" style="28" customWidth="1"/>
    <col min="2" max="16384" width="9.21875" style="10"/>
  </cols>
  <sheetData>
    <row r="1" spans="1:1" s="27" customFormat="1" ht="27.75" x14ac:dyDescent="0.45">
      <c r="A1" s="21" t="s">
        <v>14</v>
      </c>
    </row>
    <row r="2" spans="1:1" ht="75" customHeight="1" x14ac:dyDescent="0.35">
      <c r="A2" s="22" t="s">
        <v>15</v>
      </c>
    </row>
    <row r="3" spans="1:1" ht="26.25" customHeight="1" x14ac:dyDescent="0.35">
      <c r="A3" s="21" t="s">
        <v>16</v>
      </c>
    </row>
    <row r="4" spans="1:1" s="28" customFormat="1" ht="204.95" customHeight="1" x14ac:dyDescent="0.3">
      <c r="A4" s="1" t="s">
        <v>17</v>
      </c>
    </row>
    <row r="5" spans="1:1" x14ac:dyDescent="0.35">
      <c r="A5" s="23" t="s">
        <v>18</v>
      </c>
    </row>
  </sheetData>
  <phoneticPr fontId="30" type="noConversion"/>
  <pageMargins left="0.5" right="0.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甘特</vt:lpstr>
      <vt:lpstr>关于</vt:lpstr>
      <vt:lpstr>甘特!Print_Titles</vt:lpstr>
      <vt:lpstr>滚动增量</vt:lpstr>
      <vt:lpstr>项目开始日期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2018-07-14T00:37:31Z</dcterms:created>
  <dcterms:modified xsi:type="dcterms:W3CDTF">2021-04-12T12:05:28Z</dcterms:modified>
</cp:coreProperties>
</file>