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sanxiao\res\"/>
    </mc:Choice>
  </mc:AlternateContent>
  <xr:revisionPtr revIDLastSave="0" documentId="13_ncr:1_{B6388524-CDD4-459D-8814-F62EB3910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_god_s" sheetId="3" r:id="rId1"/>
    <sheet name="t_god_s说明表" sheetId="5" r:id="rId2"/>
    <sheet name="说明表1" sheetId="4" r:id="rId3"/>
  </sheets>
  <externalReferences>
    <externalReference r:id="rId4"/>
  </externalReferences>
  <calcPr calcId="191029"/>
</workbook>
</file>

<file path=xl/calcChain.xml><?xml version="1.0" encoding="utf-8"?>
<calcChain xmlns="http://schemas.openxmlformats.org/spreadsheetml/2006/main">
  <c r="P37" i="5" l="1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36" i="5"/>
  <c r="P32" i="5"/>
  <c r="P33" i="5"/>
  <c r="P34" i="5"/>
  <c r="P35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6" i="5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4" i="4"/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4" i="4"/>
</calcChain>
</file>

<file path=xl/sharedStrings.xml><?xml version="1.0" encoding="utf-8"?>
<sst xmlns="http://schemas.openxmlformats.org/spreadsheetml/2006/main" count="918" uniqueCount="268">
  <si>
    <t>id</t>
  </si>
  <si>
    <t>实例化ID</t>
  </si>
  <si>
    <t>序列</t>
  </si>
  <si>
    <t>备注名称</t>
  </si>
  <si>
    <t>关联多语言表</t>
    <phoneticPr fontId="3" type="noConversion"/>
  </si>
  <si>
    <t>2级女神</t>
  </si>
  <si>
    <t>3级女神</t>
  </si>
  <si>
    <t>4级女神</t>
  </si>
  <si>
    <t>5级女神</t>
  </si>
  <si>
    <t>6级女神</t>
  </si>
  <si>
    <t>7级女神</t>
  </si>
  <si>
    <t>8级女神</t>
  </si>
  <si>
    <t>9级女神</t>
  </si>
  <si>
    <t>10级女神</t>
  </si>
  <si>
    <t>11级女神</t>
  </si>
  <si>
    <t>12级女神</t>
  </si>
  <si>
    <t>13级女神</t>
  </si>
  <si>
    <t>14级女神</t>
  </si>
  <si>
    <t>15级女神</t>
  </si>
  <si>
    <t>16级女神</t>
  </si>
  <si>
    <t>17级女神</t>
  </si>
  <si>
    <t>18级女神</t>
  </si>
  <si>
    <t>19级女神</t>
  </si>
  <si>
    <t>20级女神</t>
  </si>
  <si>
    <t>21级女神</t>
  </si>
  <si>
    <t>22级女神</t>
  </si>
  <si>
    <t>23级女神</t>
  </si>
  <si>
    <t>24级女神</t>
  </si>
  <si>
    <t>25级女神</t>
  </si>
  <si>
    <t>a_base_god_name</t>
    <phoneticPr fontId="3" type="noConversion"/>
  </si>
  <si>
    <t>读取 预制体表格  c_base_prefab_id</t>
  </si>
  <si>
    <t>a_arrayints_god_unlock</t>
    <phoneticPr fontId="3" type="noConversion"/>
  </si>
  <si>
    <t>关联多语言表id，当有多个技能时，用；隔开，显示从左至右依次展示。需要和icon做好对应</t>
  </si>
  <si>
    <t>当有多个技能时，用；隔开，显示从左至右依次展示</t>
  </si>
  <si>
    <t xml:space="preserve">
Type=2表示主城建筑需要达到指定等级解锁，x填写t_architecture表的a_base_architecture_id，y填写等级
</t>
    <phoneticPr fontId="3" type="noConversion"/>
  </si>
  <si>
    <t>c_arrayints_god_attr</t>
    <phoneticPr fontId="3" type="noConversion"/>
  </si>
  <si>
    <t>type1,x1;type2,x2
type关联s-属性展示表中的a_base_attribute_id，x为具体的值</t>
    <phoneticPr fontId="3" type="noConversion"/>
  </si>
  <si>
    <t>varchar(255)</t>
  </si>
  <si>
    <t>c_arrayints_god_skillname</t>
    <phoneticPr fontId="3" type="noConversion"/>
  </si>
  <si>
    <t>英雄名称</t>
  </si>
  <si>
    <t>英雄预制体</t>
  </si>
  <si>
    <t>英雄解锁条件</t>
  </si>
  <si>
    <t>英雄技能名称</t>
  </si>
  <si>
    <t>英雄技能图标</t>
  </si>
  <si>
    <t>英雄属性展示</t>
  </si>
  <si>
    <t>1级女神</t>
  </si>
  <si>
    <t>1级恶魔</t>
  </si>
  <si>
    <t>2级恶魔</t>
  </si>
  <si>
    <t>3级恶魔</t>
  </si>
  <si>
    <t>4级恶魔</t>
  </si>
  <si>
    <t>5级恶魔</t>
  </si>
  <si>
    <t>6级恶魔</t>
  </si>
  <si>
    <t>7级恶魔</t>
  </si>
  <si>
    <t>8级恶魔</t>
  </si>
  <si>
    <t>9级恶魔</t>
  </si>
  <si>
    <t>10级恶魔</t>
  </si>
  <si>
    <t>11级恶魔</t>
  </si>
  <si>
    <t>12级恶魔</t>
  </si>
  <si>
    <t>13级恶魔</t>
  </si>
  <si>
    <t>14级恶魔</t>
  </si>
  <si>
    <t>15级恶魔</t>
  </si>
  <si>
    <t>16级恶魔</t>
  </si>
  <si>
    <t>17级恶魔</t>
  </si>
  <si>
    <t>18级恶魔</t>
  </si>
  <si>
    <t>19级恶魔</t>
  </si>
  <si>
    <t>20级恶魔</t>
  </si>
  <si>
    <t>21级恶魔</t>
  </si>
  <si>
    <t>22级恶魔</t>
  </si>
  <si>
    <t>23级恶魔</t>
  </si>
  <si>
    <t>24级恶魔</t>
  </si>
  <si>
    <t>25级恶魔</t>
  </si>
  <si>
    <t>被动主动</t>
    <phoneticPr fontId="3" type="noConversion"/>
  </si>
  <si>
    <t>c_base_first_skill</t>
    <phoneticPr fontId="3" type="noConversion"/>
  </si>
  <si>
    <t>c_base_second_skill</t>
    <phoneticPr fontId="3" type="noConversion"/>
  </si>
  <si>
    <t>c_base_third_skill</t>
    <phoneticPr fontId="3" type="noConversion"/>
  </si>
  <si>
    <t>c_base_fourth_skill</t>
    <phoneticPr fontId="3" type="noConversion"/>
  </si>
  <si>
    <t>技能1</t>
    <phoneticPr fontId="3" type="noConversion"/>
  </si>
  <si>
    <t>技能2</t>
    <phoneticPr fontId="3" type="noConversion"/>
  </si>
  <si>
    <t>技能3</t>
    <phoneticPr fontId="3" type="noConversion"/>
  </si>
  <si>
    <t>技能4</t>
    <phoneticPr fontId="3" type="noConversion"/>
  </si>
  <si>
    <t>配置多语言id</t>
    <phoneticPr fontId="3" type="noConversion"/>
  </si>
  <si>
    <t>7001;7002;7003;7004</t>
  </si>
  <si>
    <t>7001;7002;7003;7004</t>
    <phoneticPr fontId="3" type="noConversion"/>
  </si>
  <si>
    <t>7005;7006;7007;7008</t>
  </si>
  <si>
    <t>7005;7006;7007;7008</t>
    <phoneticPr fontId="3" type="noConversion"/>
  </si>
  <si>
    <t>1=主动技能
2=被动技能
多个技能；隔开</t>
    <phoneticPr fontId="3" type="noConversion"/>
  </si>
  <si>
    <t>1;2;1;2</t>
  </si>
  <si>
    <t>1;2;1;2</t>
    <phoneticPr fontId="3" type="noConversion"/>
  </si>
  <si>
    <t>jineng1;jineng2;jineng3;jineng1</t>
  </si>
  <si>
    <t>jineng1;jineng2;jineng3;jineng1</t>
    <phoneticPr fontId="3" type="noConversion"/>
  </si>
  <si>
    <t>a_base_god_id</t>
    <phoneticPr fontId="3" type="noConversion"/>
  </si>
  <si>
    <t>5,1</t>
    <phoneticPr fontId="3" type="noConversion"/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</si>
  <si>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</si>
  <si>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</si>
  <si>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</si>
  <si>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</si>
  <si>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</si>
  <si>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</si>
  <si>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</si>
  <si>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</si>
  <si>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</si>
  <si>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</si>
  <si>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</si>
  <si>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</si>
  <si>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</si>
  <si>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</si>
  <si>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</si>
  <si>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</si>
  <si>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</si>
  <si>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5,20</t>
  </si>
  <si>
    <t>5,21</t>
  </si>
  <si>
    <t>5,22</t>
  </si>
  <si>
    <t>5,23</t>
  </si>
  <si>
    <t>5,24</t>
  </si>
  <si>
    <t>5,25</t>
  </si>
  <si>
    <t>5,2</t>
    <phoneticPr fontId="3" type="noConversion"/>
  </si>
  <si>
    <t>6,1</t>
    <phoneticPr fontId="3" type="noConversion"/>
  </si>
  <si>
    <t>6,2</t>
    <phoneticPr fontId="3" type="noConversion"/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</si>
  <si>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</si>
  <si>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</si>
  <si>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</si>
  <si>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</si>
  <si>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</si>
  <si>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</si>
  <si>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</si>
  <si>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</si>
  <si>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</si>
  <si>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</si>
  <si>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</si>
  <si>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</si>
  <si>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</si>
  <si>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</si>
  <si>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</si>
  <si>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</si>
  <si>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</si>
  <si>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6,20</t>
  </si>
  <si>
    <t>6,21</t>
  </si>
  <si>
    <t>6,22</t>
  </si>
  <si>
    <t>6,23</t>
  </si>
  <si>
    <t>6,24</t>
  </si>
  <si>
    <t>6,25</t>
  </si>
  <si>
    <t>c_base_god_skillicon</t>
    <phoneticPr fontId="3" type="noConversion"/>
  </si>
  <si>
    <t>c_arrayints_skill_type</t>
    <phoneticPr fontId="3" type="noConversion"/>
  </si>
  <si>
    <t>a_base_god_type</t>
    <phoneticPr fontId="3" type="noConversion"/>
  </si>
  <si>
    <t>英雄类型</t>
    <phoneticPr fontId="3" type="noConversion"/>
  </si>
  <si>
    <t>描述</t>
    <phoneticPr fontId="3" type="noConversion"/>
  </si>
  <si>
    <t>发射4道雷电攻击随机目标</t>
    <phoneticPr fontId="3" type="noConversion"/>
  </si>
  <si>
    <t>发射5道雷电攻击随机目标</t>
    <phoneticPr fontId="3" type="noConversion"/>
  </si>
  <si>
    <t>发射6道雷电攻击随机目标</t>
    <phoneticPr fontId="3" type="noConversion"/>
  </si>
  <si>
    <t>天堂之门，持续召唤小天使，小天使死亡后会为女神增加能量</t>
  </si>
  <si>
    <t>小天使攻击和生命提升100%</t>
    <phoneticPr fontId="3" type="noConversion"/>
  </si>
  <si>
    <t>天堂之门召唤频率更快</t>
    <phoneticPr fontId="3" type="noConversion"/>
  </si>
  <si>
    <t>小天使攻击和生命提升250%</t>
    <phoneticPr fontId="3" type="noConversion"/>
  </si>
  <si>
    <t>女武神攻击和生命提升250%</t>
    <phoneticPr fontId="3" type="noConversion"/>
  </si>
  <si>
    <t>在最前方的友军身旁释放1次群体护盾，免疫30%伤害，持续6秒。同时召唤1个女武神，女武神会持续恢复周围单位血量</t>
    <phoneticPr fontId="3" type="noConversion"/>
  </si>
  <si>
    <t>护盾免疫50%伤害，持续10秒</t>
    <phoneticPr fontId="3" type="noConversion"/>
  </si>
  <si>
    <t>全屏闪电，对所有敌人造成伤害</t>
  </si>
  <si>
    <t>敌人被闪电击中后，承受5秒易伤效果，额外承受30%伤害</t>
    <phoneticPr fontId="3" type="noConversion"/>
  </si>
  <si>
    <t>易伤效果持续10秒，额外承受50%伤害</t>
    <phoneticPr fontId="3" type="noConversion"/>
  </si>
  <si>
    <t>召唤小型陨石，造成100%攻击力范围伤害</t>
    <phoneticPr fontId="3" type="noConversion"/>
  </si>
  <si>
    <t>发射3道雷电攻击随机目标，造成30%攻击的伤害，附带短时间眩晕</t>
    <phoneticPr fontId="3" type="noConversion"/>
  </si>
  <si>
    <t>目标会受到5秒灼烧效果，每秒承受20%攻击力的伤害</t>
    <phoneticPr fontId="3" type="noConversion"/>
  </si>
  <si>
    <t>陨石造成150%攻击力范围伤害</t>
    <phoneticPr fontId="3" type="noConversion"/>
  </si>
  <si>
    <t>陨石造成220%攻击力范围伤害</t>
    <phoneticPr fontId="3" type="noConversion"/>
  </si>
  <si>
    <t>地狱之门，持续召唤小恶魔，小恶魔死后，会造成小范围的伤害</t>
    <phoneticPr fontId="3" type="noConversion"/>
  </si>
  <si>
    <t>小恶魔攻击和生命提升100%</t>
    <phoneticPr fontId="3" type="noConversion"/>
  </si>
  <si>
    <t>小恶魔出生后，免疫100%伤害，持续5秒</t>
    <phoneticPr fontId="3" type="noConversion"/>
  </si>
  <si>
    <t>小恶魔攻击和生命提升250%</t>
    <phoneticPr fontId="3" type="noConversion"/>
  </si>
  <si>
    <t>向随机敌方单位召唤1个巨型地狱火陨石，陨石落地后直接造成100%攻击力伤害，并带有短暂眩晕，然后在原地召唤出1个地狱火，地狱火会持续灼烧周围最近的敌方单位</t>
    <phoneticPr fontId="3" type="noConversion"/>
  </si>
  <si>
    <t>地狱火生命提升300%</t>
    <phoneticPr fontId="3" type="noConversion"/>
  </si>
  <si>
    <t>地狱火攻击提升400%</t>
    <phoneticPr fontId="3" type="noConversion"/>
  </si>
  <si>
    <t>全屏陨石雨，对所有敌人造成伤害</t>
  </si>
  <si>
    <t>陨石雨伤害提升50%</t>
    <phoneticPr fontId="3" type="noConversion"/>
  </si>
  <si>
    <t>被击中的敌人攻击降低50%，持续8秒</t>
    <phoneticPr fontId="3" type="noConversion"/>
  </si>
  <si>
    <t>5=女神
6=恶魔</t>
    <phoneticPr fontId="3" type="noConversion"/>
  </si>
  <si>
    <t>3,</t>
    <phoneticPr fontId="3" type="noConversion"/>
  </si>
  <si>
    <t>;20,</t>
    <phoneticPr fontId="3" type="noConversion"/>
  </si>
  <si>
    <t>a_base_god_id</t>
  </si>
  <si>
    <t>a_base_god_type</t>
  </si>
  <si>
    <t>a_base_god_name</t>
  </si>
  <si>
    <t>c_base_godprefab_id</t>
  </si>
  <si>
    <t>c_base_first_skill</t>
  </si>
  <si>
    <t>c_base_second_skill</t>
  </si>
  <si>
    <t>c_base_third_skill</t>
  </si>
  <si>
    <t>c_base_fourth_skill</t>
  </si>
  <si>
    <t>c_base_god_skillicon</t>
  </si>
  <si>
    <t>c_arrayints_skill_type</t>
  </si>
  <si>
    <t>a_arrayints_god_unlock</t>
  </si>
  <si>
    <t>c_arrayints_god_skillname</t>
  </si>
  <si>
    <t>c_arrayints_god_attr</t>
  </si>
  <si>
    <t>英雄类型</t>
  </si>
  <si>
    <t>技能1</t>
  </si>
  <si>
    <t>技能2</t>
  </si>
  <si>
    <t>技能3</t>
  </si>
  <si>
    <t>技能4</t>
  </si>
  <si>
    <t>被动主动</t>
  </si>
  <si>
    <t>描述</t>
  </si>
  <si>
    <t>5=女神
6=恶魔</t>
  </si>
  <si>
    <t>关联多语言表</t>
  </si>
  <si>
    <t>配置多语言id</t>
  </si>
  <si>
    <t>1=主动技能
2=被动技能
多个技能；隔开</t>
  </si>
  <si>
    <t xml:space="preserve">
Type=2表示主城建筑需要达到指定等级解锁，x填写t_architecture表的a_base_architecture_id，y填写等级
</t>
  </si>
  <si>
    <t>type1,x1;type2,x2
type关联s-属性展示表中的a_base_attribute_id，x为具体的值</t>
  </si>
  <si>
    <t>5,1</t>
  </si>
  <si>
    <t>1,2400;3,100</t>
  </si>
  <si>
    <t>发射3道雷电攻击随机目标，造成30%攻击的伤害，附带短时间眩晕</t>
  </si>
  <si>
    <t>5,2</t>
  </si>
  <si>
    <t>1,2880;3,120</t>
  </si>
  <si>
    <t>1,3456;3,144</t>
  </si>
  <si>
    <t>在最前方的友军身旁释放1次群体护盾，免疫30%伤害，持续6秒。同时召唤1个女武神，女武神会持续恢复周围单位血量</t>
  </si>
  <si>
    <t>1,4148;3,173</t>
  </si>
  <si>
    <t>1,4977;3,208</t>
  </si>
  <si>
    <t>发射4道雷电攻击随机目标</t>
  </si>
  <si>
    <t>1,5972;3,249</t>
  </si>
  <si>
    <t>小天使攻击和生命提升100%</t>
  </si>
  <si>
    <t>1,7167;3,299</t>
  </si>
  <si>
    <t>女武神攻击和生命提升250%</t>
  </si>
  <si>
    <t>1,8600;3,359</t>
  </si>
  <si>
    <t>敌人被闪电击中后，承受5秒易伤效果，额外承受30%伤害</t>
  </si>
  <si>
    <t>1,10320;3,430</t>
  </si>
  <si>
    <t>发射5道雷电攻击随机目标</t>
  </si>
  <si>
    <t>1,12384;3,516</t>
  </si>
  <si>
    <t>天堂之门召唤频率更快</t>
  </si>
  <si>
    <t>1,14861;3,620</t>
  </si>
  <si>
    <t>护盾免疫50%伤害，持续10秒</t>
  </si>
  <si>
    <t>1,17833;3,744</t>
  </si>
  <si>
    <t>易伤效果持续10秒，额外承受50%伤害</t>
  </si>
  <si>
    <t>1,21399;3,892</t>
  </si>
  <si>
    <t>发射6道雷电攻击随机目标</t>
  </si>
  <si>
    <t>1,25679;3,1070</t>
  </si>
  <si>
    <t>小天使攻击和生命提升250%</t>
  </si>
  <si>
    <t>1,30815;3,1284</t>
  </si>
  <si>
    <t>1,36977;3,1541</t>
  </si>
  <si>
    <t>1,44373;3,1849</t>
  </si>
  <si>
    <t>1,53247;3,2219</t>
  </si>
  <si>
    <t>1,63896;3,2663</t>
  </si>
  <si>
    <t>1,76676;3,3195</t>
  </si>
  <si>
    <t>1,92011;3,3834</t>
  </si>
  <si>
    <t>1,110413;3,4601</t>
  </si>
  <si>
    <t>1,132495;3,5521</t>
  </si>
  <si>
    <t>1,158994;3,6625</t>
  </si>
  <si>
    <t>1,190793;3,7950</t>
  </si>
  <si>
    <t>6,1</t>
  </si>
  <si>
    <t>召唤小型陨石，造成100%攻击力范围伤害</t>
  </si>
  <si>
    <t>6,2</t>
  </si>
  <si>
    <t>地狱之门，持续召唤小恶魔，小恶魔死后，会造成小范围的伤害</t>
  </si>
  <si>
    <t>向随机敌方单位召唤1个巨型地狱火陨石，陨石落地后直接造成100%攻击力伤害，并带有短暂眩晕，然后在原地召唤出1个地狱火，地狱火会持续灼烧周围最近的敌方单位</t>
  </si>
  <si>
    <t>目标会受到5秒灼烧效果，每秒承受20%攻击力的伤害</t>
  </si>
  <si>
    <t>小恶魔攻击和生命提升100%</t>
  </si>
  <si>
    <t>地狱火生命提升300%</t>
  </si>
  <si>
    <t>陨石雨伤害提升50%</t>
  </si>
  <si>
    <t>陨石造成150%攻击力范围伤害</t>
  </si>
  <si>
    <t>小恶魔出生后，免疫100%伤害，持续5秒</t>
  </si>
  <si>
    <t>地狱火攻击提升400%</t>
  </si>
  <si>
    <t>被击中的敌人攻击降低50%，持续8秒</t>
  </si>
  <si>
    <t>陨石造成220%攻击力范围伤害</t>
  </si>
  <si>
    <t>小恶魔攻击和生命提升250%</t>
  </si>
  <si>
    <t>c_vector3_position</t>
  </si>
  <si>
    <t>c_vector3_scale</t>
  </si>
  <si>
    <t>模型尺寸</t>
  </si>
  <si>
    <t>模型路径，UI→UIObjs→Objs
x,y,z，x表示左右，y表示上下，z表示近远</t>
  </si>
  <si>
    <t>模型路径，UI→UIObjs→Objs
x,y,z，x表示左右，y表示上下，z表示近远
一般等比调整</t>
  </si>
  <si>
    <t>模型坐标</t>
  </si>
  <si>
    <t>模型坐标</t>
    <phoneticPr fontId="3" type="noConversion"/>
  </si>
  <si>
    <t>0.86,-0.44,7.35</t>
  </si>
  <si>
    <t>0.86,-0.44,7.35</t>
    <phoneticPr fontId="3" type="noConversion"/>
  </si>
  <si>
    <t>2,2,2</t>
  </si>
  <si>
    <t>2,2,2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</si>
</sst>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/>
    <xf numFmtId="49" fontId="2" fillId="2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&#31574;&#21010;SVN\res\j-&#35282;&#33394;&#34920;.xlsx" TargetMode="External"/><Relationship Id="rId1" Type="http://schemas.openxmlformats.org/officeDocument/2006/relationships/externalLinkPath" Target="j-&#35282;&#3339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_role_s"/>
      <sheetName val="t_role_s说明表"/>
      <sheetName val="t_role_incident"/>
      <sheetName val="Sheet1"/>
      <sheetName val="Sheet2"/>
      <sheetName val="Sheet4"/>
      <sheetName val="Sheet5"/>
      <sheetName val="英雄技能表链接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C1" t="str">
            <v>1,2400;3,100;4,0</v>
          </cell>
        </row>
        <row r="2">
          <cell r="C2" t="str">
            <v>1,2880;3,120;4,0</v>
          </cell>
        </row>
        <row r="3">
          <cell r="C3" t="str">
            <v>1,3456;3,144;4,0</v>
          </cell>
        </row>
        <row r="4">
          <cell r="C4" t="str">
            <v>1,4148;3,173;4,0</v>
          </cell>
        </row>
        <row r="5">
          <cell r="C5" t="str">
            <v>1,4977;3,208;4,0</v>
          </cell>
        </row>
        <row r="6">
          <cell r="C6" t="str">
            <v>1,5972;3,249;4,0</v>
          </cell>
        </row>
        <row r="7">
          <cell r="C7" t="str">
            <v>1,7167;3,299;4,0</v>
          </cell>
        </row>
        <row r="8">
          <cell r="C8" t="str">
            <v>1,8600;3,359;4,0</v>
          </cell>
        </row>
        <row r="9">
          <cell r="C9" t="str">
            <v>1,10320;3,430;4,0</v>
          </cell>
        </row>
        <row r="10">
          <cell r="C10" t="str">
            <v>1,12384;3,516;4,0</v>
          </cell>
        </row>
        <row r="11">
          <cell r="C11" t="str">
            <v>1,14861;3,620;4,0</v>
          </cell>
        </row>
        <row r="12">
          <cell r="C12" t="str">
            <v>1,17833;3,744;4,0</v>
          </cell>
        </row>
        <row r="13">
          <cell r="C13" t="str">
            <v>1,21399;3,892;4,0</v>
          </cell>
        </row>
        <row r="14">
          <cell r="C14" t="str">
            <v>1,25679;3,1070;4,0</v>
          </cell>
        </row>
        <row r="15">
          <cell r="C15" t="str">
            <v>1,30815;3,1284;4,0</v>
          </cell>
        </row>
        <row r="16">
          <cell r="C16" t="str">
            <v>1,36977;3,1541;4,0</v>
          </cell>
        </row>
        <row r="17">
          <cell r="C17" t="str">
            <v>1,44373;3,1849;4,0</v>
          </cell>
        </row>
        <row r="18">
          <cell r="C18" t="str">
            <v>1,53247;3,2219;4,0</v>
          </cell>
        </row>
        <row r="19">
          <cell r="C19" t="str">
            <v>1,63896;3,2663;4,0</v>
          </cell>
        </row>
        <row r="20">
          <cell r="C20" t="str">
            <v>1,76676;3,3195;4,0</v>
          </cell>
        </row>
        <row r="21">
          <cell r="C21" t="str">
            <v>1,92011;3,3834;4,0</v>
          </cell>
        </row>
        <row r="22">
          <cell r="C22" t="str">
            <v>1,110413;3,4601;4,0</v>
          </cell>
        </row>
        <row r="23">
          <cell r="C23" t="str">
            <v>1,132495;3,5521;4,0</v>
          </cell>
        </row>
        <row r="24">
          <cell r="C24" t="str">
            <v>1,158994;3,6625;4,0</v>
          </cell>
        </row>
        <row r="25">
          <cell r="C25" t="str">
            <v>1,190793;3,7950;4,0</v>
          </cell>
        </row>
        <row r="31">
          <cell r="C31" t="str">
            <v>1,2400;3,100;4,0</v>
          </cell>
        </row>
        <row r="32">
          <cell r="C32" t="str">
            <v>1,2880;3,120;4,0</v>
          </cell>
        </row>
        <row r="33">
          <cell r="C33" t="str">
            <v>1,3456;3,144;4,0</v>
          </cell>
        </row>
        <row r="34">
          <cell r="C34" t="str">
            <v>1,4148;3,173;4,0</v>
          </cell>
        </row>
        <row r="35">
          <cell r="C35" t="str">
            <v>1,4977;3,208;4,0</v>
          </cell>
        </row>
        <row r="36">
          <cell r="C36" t="str">
            <v>1,5972;3,249;4,0</v>
          </cell>
        </row>
        <row r="37">
          <cell r="C37" t="str">
            <v>1,7167;3,299;4,0</v>
          </cell>
        </row>
        <row r="38">
          <cell r="C38" t="str">
            <v>1,8600;3,359;4,0</v>
          </cell>
        </row>
        <row r="39">
          <cell r="C39" t="str">
            <v>1,10320;3,430;4,0</v>
          </cell>
        </row>
        <row r="40">
          <cell r="C40" t="str">
            <v>1,12384;3,516;4,0</v>
          </cell>
        </row>
        <row r="41">
          <cell r="C41" t="str">
            <v>1,14861;3,620;4,0</v>
          </cell>
        </row>
        <row r="42">
          <cell r="C42" t="str">
            <v>1,17833;3,744;4,0</v>
          </cell>
        </row>
        <row r="43">
          <cell r="C43" t="str">
            <v>1,21399;3,892;4,0</v>
          </cell>
        </row>
        <row r="44">
          <cell r="C44" t="str">
            <v>1,25679;3,1070;4,0</v>
          </cell>
        </row>
        <row r="45">
          <cell r="C45" t="str">
            <v>1,30815;3,1284;4,0</v>
          </cell>
        </row>
        <row r="46">
          <cell r="C46" t="str">
            <v>1,36977;3,1541;4,0</v>
          </cell>
        </row>
        <row r="47">
          <cell r="C47" t="str">
            <v>1,44373;3,1849;4,0</v>
          </cell>
        </row>
        <row r="48">
          <cell r="C48" t="str">
            <v>1,53247;3,2219;4,0</v>
          </cell>
        </row>
        <row r="49">
          <cell r="C49" t="str">
            <v>1,63896;3,2663;4,0</v>
          </cell>
        </row>
        <row r="50">
          <cell r="C50" t="str">
            <v>1,76676;3,3195;4,0</v>
          </cell>
        </row>
        <row r="51">
          <cell r="C51" t="str">
            <v>1,92011;3,3834;4,0</v>
          </cell>
        </row>
        <row r="52">
          <cell r="C52" t="str">
            <v>1,110413;3,4601;4,0</v>
          </cell>
        </row>
        <row r="53">
          <cell r="C53" t="str">
            <v>1,132495;3,5521;4,0</v>
          </cell>
        </row>
        <row r="54">
          <cell r="C54" t="str">
            <v>1,158994;3,6625;4,0</v>
          </cell>
        </row>
        <row r="55">
          <cell r="C55" t="str">
            <v>1,190793;3,7950;4,0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topLeftCell="A16" zoomScale="85" zoomScaleNormal="85" workbookViewId="0">
      <pane xSplit="3" topLeftCell="K1" activePane="topRight" state="frozen"/>
      <selection pane="topRight" activeCell="T6" sqref="A1:XFD1048576"/>
    </sheetView>
  </sheetViews>
  <sheetFormatPr defaultColWidth="9" defaultRowHeight="16.5" x14ac:dyDescent="0.3"/>
  <cols>
    <col min="1" max="1" width="9" style="3"/>
    <col min="2" max="2" width="18.125" style="3" customWidth="1"/>
    <col min="3" max="3" width="13.25" style="3" customWidth="1"/>
    <col min="4" max="4" width="61.5" style="3" customWidth="1"/>
    <col min="5" max="5" width="22.25" style="3" customWidth="1"/>
    <col min="6" max="6" width="20.375" style="3" customWidth="1"/>
    <col min="7" max="11" width="27.5" style="3" customWidth="1"/>
    <col min="12" max="12" width="30" style="3" customWidth="1"/>
    <col min="13" max="13" width="21.75" style="3" customWidth="1"/>
    <col min="14" max="14" width="46.625" style="3" customWidth="1"/>
    <col min="15" max="15" width="23" style="3" bestFit="1" customWidth="1"/>
    <col min="16" max="16" width="25.125" style="3" customWidth="1"/>
    <col min="17" max="16384" width="9" style="3"/>
  </cols>
  <sheetData>
    <row r="1" spans="1:18" x14ac:dyDescent="0.3">
      <c r="A1" s="4">
        <v>1</v>
      </c>
    </row>
    <row r="2" spans="1:18" x14ac:dyDescent="0.3">
      <c r="A2" s="5" t="s">
        <v>0</v>
      </c>
      <c r="B2" s="5" t="s">
        <v>177</v>
      </c>
      <c r="E2" s="3" t="s">
        <v>178</v>
      </c>
      <c r="F2" s="3" t="s">
        <v>179</v>
      </c>
      <c r="G2" s="5" t="s">
        <v>180</v>
      </c>
      <c r="H2" s="5" t="s">
        <v>181</v>
      </c>
      <c r="I2" s="5" t="s">
        <v>182</v>
      </c>
      <c r="J2" s="5" t="s">
        <v>183</v>
      </c>
      <c r="K2" s="5" t="s">
        <v>184</v>
      </c>
      <c r="L2" s="9" t="s">
        <v>185</v>
      </c>
      <c r="M2" s="9" t="s">
        <v>186</v>
      </c>
      <c r="N2" s="3" t="s">
        <v>187</v>
      </c>
      <c r="O2" s="9" t="s">
        <v>188</v>
      </c>
      <c r="P2" s="9" t="s">
        <v>189</v>
      </c>
      <c r="Q2" s="3" t="s">
        <v>257</v>
      </c>
      <c r="R2" s="3" t="s">
        <v>258</v>
      </c>
    </row>
    <row r="3" spans="1:18" x14ac:dyDescent="0.3">
      <c r="A3" s="5"/>
      <c r="B3" s="5"/>
      <c r="G3" s="5"/>
      <c r="H3" s="5"/>
      <c r="I3" s="5"/>
      <c r="J3" s="5"/>
      <c r="K3" s="5"/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</row>
    <row r="4" spans="1:18" x14ac:dyDescent="0.3">
      <c r="A4" s="5" t="s">
        <v>2</v>
      </c>
      <c r="B4" s="5" t="s">
        <v>1</v>
      </c>
      <c r="C4" s="3" t="s">
        <v>3</v>
      </c>
      <c r="E4" s="3" t="s">
        <v>190</v>
      </c>
      <c r="F4" s="3" t="s">
        <v>39</v>
      </c>
      <c r="G4" s="5" t="s">
        <v>40</v>
      </c>
      <c r="H4" s="5" t="s">
        <v>191</v>
      </c>
      <c r="I4" s="5" t="s">
        <v>192</v>
      </c>
      <c r="J4" s="5" t="s">
        <v>193</v>
      </c>
      <c r="K4" s="5" t="s">
        <v>194</v>
      </c>
      <c r="L4" s="3" t="s">
        <v>43</v>
      </c>
      <c r="M4" s="3" t="s">
        <v>195</v>
      </c>
      <c r="N4" s="3" t="s">
        <v>41</v>
      </c>
      <c r="O4" s="3" t="s">
        <v>42</v>
      </c>
      <c r="P4" s="3" t="s">
        <v>44</v>
      </c>
      <c r="Q4" s="3" t="s">
        <v>262</v>
      </c>
      <c r="R4" s="3" t="s">
        <v>259</v>
      </c>
    </row>
    <row r="5" spans="1:18" s="1" customFormat="1" ht="82.5" x14ac:dyDescent="0.15">
      <c r="D5" s="14" t="s">
        <v>196</v>
      </c>
      <c r="E5" s="16" t="s">
        <v>197</v>
      </c>
      <c r="F5" s="6" t="s">
        <v>198</v>
      </c>
      <c r="G5" s="6" t="s">
        <v>30</v>
      </c>
      <c r="H5" s="6" t="s">
        <v>199</v>
      </c>
      <c r="I5" s="6" t="s">
        <v>199</v>
      </c>
      <c r="J5" s="6" t="s">
        <v>199</v>
      </c>
      <c r="K5" s="6" t="s">
        <v>199</v>
      </c>
      <c r="L5" s="10" t="s">
        <v>33</v>
      </c>
      <c r="M5" s="10" t="s">
        <v>200</v>
      </c>
      <c r="N5" s="8" t="s">
        <v>201</v>
      </c>
      <c r="O5" s="10" t="s">
        <v>32</v>
      </c>
      <c r="P5" s="10" t="s">
        <v>202</v>
      </c>
      <c r="Q5" s="1" t="s">
        <v>260</v>
      </c>
      <c r="R5" s="1" t="s">
        <v>261</v>
      </c>
    </row>
    <row r="6" spans="1:18" s="2" customFormat="1" x14ac:dyDescent="0.3">
      <c r="A6" s="2">
        <v>1</v>
      </c>
      <c r="B6" s="2">
        <v>1</v>
      </c>
      <c r="C6" s="2" t="s">
        <v>45</v>
      </c>
      <c r="E6" s="2">
        <v>5</v>
      </c>
      <c r="F6" s="2">
        <v>54</v>
      </c>
      <c r="G6" s="13">
        <v>46000003</v>
      </c>
      <c r="H6" s="7"/>
      <c r="I6" s="7"/>
      <c r="J6" s="11"/>
      <c r="K6" s="7"/>
      <c r="L6" s="2" t="s">
        <v>88</v>
      </c>
      <c r="M6" s="2" t="s">
        <v>86</v>
      </c>
      <c r="N6" s="2" t="s">
        <v>203</v>
      </c>
      <c r="O6" s="2" t="s">
        <v>81</v>
      </c>
      <c r="P6" s="2" t="s">
        <v>204</v>
      </c>
      <c r="Q6" s="2" t="s">
        <v>264</v>
      </c>
      <c r="R6" s="2" t="s">
        <v>266</v>
      </c>
    </row>
    <row r="7" spans="1:18" s="2" customFormat="1" x14ac:dyDescent="0.3">
      <c r="A7" s="2">
        <v>2</v>
      </c>
      <c r="B7" s="2">
        <v>2</v>
      </c>
      <c r="C7" s="2" t="s">
        <v>5</v>
      </c>
      <c r="D7" s="15" t="s">
        <v>205</v>
      </c>
      <c r="E7" s="2">
        <v>5</v>
      </c>
      <c r="F7" s="2">
        <v>54</v>
      </c>
      <c r="G7" s="13">
        <v>46000003</v>
      </c>
      <c r="H7" s="12">
        <v>10801</v>
      </c>
      <c r="I7" s="3"/>
      <c r="J7" s="3"/>
      <c r="K7" s="3"/>
      <c r="L7" s="2" t="s">
        <v>88</v>
      </c>
      <c r="M7" s="2" t="s">
        <v>86</v>
      </c>
      <c r="N7" s="2" t="s">
        <v>206</v>
      </c>
      <c r="O7" s="2" t="s">
        <v>81</v>
      </c>
      <c r="P7" s="2" t="s">
        <v>207</v>
      </c>
      <c r="Q7" s="2" t="s">
        <v>264</v>
      </c>
      <c r="R7" s="2" t="s">
        <v>266</v>
      </c>
    </row>
    <row r="8" spans="1:18" x14ac:dyDescent="0.3">
      <c r="A8" s="3">
        <v>3</v>
      </c>
      <c r="B8" s="3">
        <v>3</v>
      </c>
      <c r="C8" s="2" t="s">
        <v>6</v>
      </c>
      <c r="D8" s="2" t="s">
        <v>149</v>
      </c>
      <c r="E8" s="2">
        <v>5</v>
      </c>
      <c r="F8" s="2">
        <v>54</v>
      </c>
      <c r="G8" s="13">
        <v>46000003</v>
      </c>
      <c r="I8" s="12">
        <v>10807</v>
      </c>
      <c r="L8" s="2" t="s">
        <v>88</v>
      </c>
      <c r="M8" s="2" t="s">
        <v>86</v>
      </c>
      <c r="N8" s="2" t="s">
        <v>92</v>
      </c>
      <c r="O8" s="2" t="s">
        <v>81</v>
      </c>
      <c r="P8" s="2" t="s">
        <v>208</v>
      </c>
      <c r="Q8" s="3" t="s">
        <v>264</v>
      </c>
      <c r="R8" s="3" t="s">
        <v>266</v>
      </c>
    </row>
    <row r="9" spans="1:18" x14ac:dyDescent="0.3">
      <c r="A9" s="3">
        <v>4</v>
      </c>
      <c r="B9" s="3">
        <v>4</v>
      </c>
      <c r="C9" s="2" t="s">
        <v>7</v>
      </c>
      <c r="D9" s="15" t="s">
        <v>209</v>
      </c>
      <c r="E9" s="2">
        <v>5</v>
      </c>
      <c r="F9" s="2">
        <v>54</v>
      </c>
      <c r="G9" s="13">
        <v>46000003</v>
      </c>
      <c r="J9" s="3">
        <v>10813</v>
      </c>
      <c r="L9" s="2" t="s">
        <v>88</v>
      </c>
      <c r="M9" s="2" t="s">
        <v>86</v>
      </c>
      <c r="N9" s="2" t="s">
        <v>93</v>
      </c>
      <c r="O9" s="2" t="s">
        <v>81</v>
      </c>
      <c r="P9" s="2" t="s">
        <v>210</v>
      </c>
      <c r="Q9" s="3" t="s">
        <v>264</v>
      </c>
      <c r="R9" s="3" t="s">
        <v>266</v>
      </c>
    </row>
    <row r="10" spans="1:18" x14ac:dyDescent="0.3">
      <c r="A10" s="3">
        <v>5</v>
      </c>
      <c r="B10" s="3">
        <v>5</v>
      </c>
      <c r="C10" s="2" t="s">
        <v>8</v>
      </c>
      <c r="D10" s="2" t="s">
        <v>156</v>
      </c>
      <c r="E10" s="2">
        <v>5</v>
      </c>
      <c r="F10" s="2">
        <v>54</v>
      </c>
      <c r="G10" s="13">
        <v>46000003</v>
      </c>
      <c r="K10" s="3">
        <v>10819</v>
      </c>
      <c r="L10" s="2" t="s">
        <v>88</v>
      </c>
      <c r="M10" s="2" t="s">
        <v>86</v>
      </c>
      <c r="N10" s="2" t="s">
        <v>94</v>
      </c>
      <c r="O10" s="2" t="s">
        <v>81</v>
      </c>
      <c r="P10" s="2" t="s">
        <v>211</v>
      </c>
      <c r="Q10" s="3" t="s">
        <v>264</v>
      </c>
      <c r="R10" s="3" t="s">
        <v>266</v>
      </c>
    </row>
    <row r="11" spans="1:18" x14ac:dyDescent="0.3">
      <c r="A11" s="2">
        <v>6</v>
      </c>
      <c r="B11" s="2">
        <v>6</v>
      </c>
      <c r="C11" s="2" t="s">
        <v>9</v>
      </c>
      <c r="D11" s="15" t="s">
        <v>212</v>
      </c>
      <c r="E11" s="2">
        <v>5</v>
      </c>
      <c r="F11" s="2">
        <v>54</v>
      </c>
      <c r="G11" s="13">
        <v>46000003</v>
      </c>
      <c r="H11" s="12">
        <v>10802</v>
      </c>
      <c r="L11" s="2" t="s">
        <v>88</v>
      </c>
      <c r="M11" s="2" t="s">
        <v>86</v>
      </c>
      <c r="N11" s="2" t="s">
        <v>95</v>
      </c>
      <c r="O11" s="2" t="s">
        <v>81</v>
      </c>
      <c r="P11" s="2" t="s">
        <v>213</v>
      </c>
      <c r="Q11" s="3" t="s">
        <v>264</v>
      </c>
      <c r="R11" s="3" t="s">
        <v>266</v>
      </c>
    </row>
    <row r="12" spans="1:18" x14ac:dyDescent="0.3">
      <c r="A12" s="2">
        <v>7</v>
      </c>
      <c r="B12" s="2">
        <v>7</v>
      </c>
      <c r="C12" s="2" t="s">
        <v>10</v>
      </c>
      <c r="D12" s="15" t="s">
        <v>214</v>
      </c>
      <c r="E12" s="2">
        <v>5</v>
      </c>
      <c r="F12" s="2">
        <v>54</v>
      </c>
      <c r="G12" s="13">
        <v>46000003</v>
      </c>
      <c r="I12" s="3">
        <v>10808</v>
      </c>
      <c r="L12" s="2" t="s">
        <v>88</v>
      </c>
      <c r="M12" s="2" t="s">
        <v>86</v>
      </c>
      <c r="N12" s="2" t="s">
        <v>96</v>
      </c>
      <c r="O12" s="2" t="s">
        <v>81</v>
      </c>
      <c r="P12" s="2" t="s">
        <v>215</v>
      </c>
      <c r="Q12" s="3" t="s">
        <v>264</v>
      </c>
      <c r="R12" s="3" t="s">
        <v>266</v>
      </c>
    </row>
    <row r="13" spans="1:18" x14ac:dyDescent="0.3">
      <c r="A13" s="3">
        <v>8</v>
      </c>
      <c r="B13" s="3">
        <v>8</v>
      </c>
      <c r="C13" s="2" t="s">
        <v>11</v>
      </c>
      <c r="D13" s="15" t="s">
        <v>216</v>
      </c>
      <c r="E13" s="2">
        <v>5</v>
      </c>
      <c r="F13" s="2">
        <v>54</v>
      </c>
      <c r="G13" s="13">
        <v>46000003</v>
      </c>
      <c r="J13" s="3">
        <v>10814</v>
      </c>
      <c r="L13" s="2" t="s">
        <v>88</v>
      </c>
      <c r="M13" s="2" t="s">
        <v>86</v>
      </c>
      <c r="N13" s="2" t="s">
        <v>97</v>
      </c>
      <c r="O13" s="2" t="s">
        <v>81</v>
      </c>
      <c r="P13" s="2" t="s">
        <v>217</v>
      </c>
      <c r="Q13" s="3" t="s">
        <v>264</v>
      </c>
      <c r="R13" s="3" t="s">
        <v>266</v>
      </c>
    </row>
    <row r="14" spans="1:18" x14ac:dyDescent="0.3">
      <c r="A14" s="3">
        <v>9</v>
      </c>
      <c r="B14" s="3">
        <v>9</v>
      </c>
      <c r="C14" s="2" t="s">
        <v>12</v>
      </c>
      <c r="D14" s="15" t="s">
        <v>218</v>
      </c>
      <c r="E14" s="2">
        <v>5</v>
      </c>
      <c r="F14" s="2">
        <v>54</v>
      </c>
      <c r="G14" s="13">
        <v>46000003</v>
      </c>
      <c r="K14" s="3">
        <v>10820</v>
      </c>
      <c r="L14" s="2" t="s">
        <v>88</v>
      </c>
      <c r="M14" s="2" t="s">
        <v>86</v>
      </c>
      <c r="N14" s="2" t="s">
        <v>98</v>
      </c>
      <c r="O14" s="2" t="s">
        <v>81</v>
      </c>
      <c r="P14" s="2" t="s">
        <v>219</v>
      </c>
      <c r="Q14" s="3" t="s">
        <v>264</v>
      </c>
      <c r="R14" s="3" t="s">
        <v>266</v>
      </c>
    </row>
    <row r="15" spans="1:18" x14ac:dyDescent="0.3">
      <c r="A15" s="3">
        <v>10</v>
      </c>
      <c r="B15" s="3">
        <v>10</v>
      </c>
      <c r="C15" s="2" t="s">
        <v>13</v>
      </c>
      <c r="D15" s="15" t="s">
        <v>220</v>
      </c>
      <c r="E15" s="2">
        <v>5</v>
      </c>
      <c r="F15" s="2">
        <v>54</v>
      </c>
      <c r="G15" s="13">
        <v>46000003</v>
      </c>
      <c r="H15" s="3">
        <v>10803</v>
      </c>
      <c r="L15" s="2" t="s">
        <v>88</v>
      </c>
      <c r="M15" s="2" t="s">
        <v>86</v>
      </c>
      <c r="N15" s="2" t="s">
        <v>99</v>
      </c>
      <c r="O15" s="2" t="s">
        <v>81</v>
      </c>
      <c r="P15" s="2" t="s">
        <v>221</v>
      </c>
      <c r="Q15" s="3" t="s">
        <v>264</v>
      </c>
      <c r="R15" s="3" t="s">
        <v>266</v>
      </c>
    </row>
    <row r="16" spans="1:18" x14ac:dyDescent="0.3">
      <c r="A16" s="2">
        <v>11</v>
      </c>
      <c r="B16" s="2">
        <v>11</v>
      </c>
      <c r="C16" s="2" t="s">
        <v>14</v>
      </c>
      <c r="D16" s="15" t="s">
        <v>222</v>
      </c>
      <c r="E16" s="2">
        <v>5</v>
      </c>
      <c r="F16" s="2">
        <v>54</v>
      </c>
      <c r="G16" s="13">
        <v>46000003</v>
      </c>
      <c r="I16" s="3">
        <v>10809</v>
      </c>
      <c r="L16" s="2" t="s">
        <v>88</v>
      </c>
      <c r="M16" s="2" t="s">
        <v>86</v>
      </c>
      <c r="N16" s="2" t="s">
        <v>100</v>
      </c>
      <c r="O16" s="2" t="s">
        <v>81</v>
      </c>
      <c r="P16" s="2" t="s">
        <v>223</v>
      </c>
      <c r="Q16" s="3" t="s">
        <v>264</v>
      </c>
      <c r="R16" s="3" t="s">
        <v>266</v>
      </c>
    </row>
    <row r="17" spans="1:18" x14ac:dyDescent="0.3">
      <c r="A17" s="2">
        <v>12</v>
      </c>
      <c r="B17" s="2">
        <v>12</v>
      </c>
      <c r="C17" s="2" t="s">
        <v>15</v>
      </c>
      <c r="D17" s="15" t="s">
        <v>224</v>
      </c>
      <c r="E17" s="2">
        <v>5</v>
      </c>
      <c r="F17" s="2">
        <v>54</v>
      </c>
      <c r="G17" s="13">
        <v>46000003</v>
      </c>
      <c r="J17" s="3">
        <v>10815</v>
      </c>
      <c r="L17" s="2" t="s">
        <v>88</v>
      </c>
      <c r="M17" s="2" t="s">
        <v>86</v>
      </c>
      <c r="N17" s="2" t="s">
        <v>101</v>
      </c>
      <c r="O17" s="2" t="s">
        <v>81</v>
      </c>
      <c r="P17" s="2" t="s">
        <v>225</v>
      </c>
      <c r="Q17" s="3" t="s">
        <v>264</v>
      </c>
      <c r="R17" s="3" t="s">
        <v>266</v>
      </c>
    </row>
    <row r="18" spans="1:18" x14ac:dyDescent="0.3">
      <c r="A18" s="3">
        <v>13</v>
      </c>
      <c r="B18" s="3">
        <v>13</v>
      </c>
      <c r="C18" s="2" t="s">
        <v>16</v>
      </c>
      <c r="D18" s="15" t="s">
        <v>226</v>
      </c>
      <c r="E18" s="2">
        <v>5</v>
      </c>
      <c r="F18" s="2">
        <v>54</v>
      </c>
      <c r="G18" s="13">
        <v>46000003</v>
      </c>
      <c r="K18" s="3">
        <v>10821</v>
      </c>
      <c r="L18" s="2" t="s">
        <v>88</v>
      </c>
      <c r="M18" s="2" t="s">
        <v>86</v>
      </c>
      <c r="N18" s="2" t="s">
        <v>102</v>
      </c>
      <c r="O18" s="2" t="s">
        <v>81</v>
      </c>
      <c r="P18" s="2" t="s">
        <v>227</v>
      </c>
      <c r="Q18" s="3" t="s">
        <v>264</v>
      </c>
      <c r="R18" s="3" t="s">
        <v>266</v>
      </c>
    </row>
    <row r="19" spans="1:18" x14ac:dyDescent="0.3">
      <c r="A19" s="3">
        <v>14</v>
      </c>
      <c r="B19" s="3">
        <v>14</v>
      </c>
      <c r="C19" s="2" t="s">
        <v>17</v>
      </c>
      <c r="D19" s="15" t="s">
        <v>228</v>
      </c>
      <c r="E19" s="2">
        <v>5</v>
      </c>
      <c r="F19" s="2">
        <v>54</v>
      </c>
      <c r="G19" s="13">
        <v>46000003</v>
      </c>
      <c r="H19" s="3">
        <v>10804</v>
      </c>
      <c r="L19" s="2" t="s">
        <v>88</v>
      </c>
      <c r="M19" s="2" t="s">
        <v>86</v>
      </c>
      <c r="N19" s="2" t="s">
        <v>103</v>
      </c>
      <c r="O19" s="2" t="s">
        <v>81</v>
      </c>
      <c r="P19" s="2" t="s">
        <v>229</v>
      </c>
      <c r="Q19" s="3" t="s">
        <v>264</v>
      </c>
      <c r="R19" s="3" t="s">
        <v>266</v>
      </c>
    </row>
    <row r="20" spans="1:18" x14ac:dyDescent="0.3">
      <c r="A20" s="3">
        <v>15</v>
      </c>
      <c r="B20" s="3">
        <v>15</v>
      </c>
      <c r="C20" s="2" t="s">
        <v>18</v>
      </c>
      <c r="D20" s="15" t="s">
        <v>230</v>
      </c>
      <c r="E20" s="2">
        <v>5</v>
      </c>
      <c r="F20" s="2">
        <v>54</v>
      </c>
      <c r="G20" s="13">
        <v>46000003</v>
      </c>
      <c r="I20" s="3">
        <v>10810</v>
      </c>
      <c r="L20" s="2" t="s">
        <v>88</v>
      </c>
      <c r="M20" s="2" t="s">
        <v>86</v>
      </c>
      <c r="N20" s="2" t="s">
        <v>104</v>
      </c>
      <c r="O20" s="2" t="s">
        <v>81</v>
      </c>
      <c r="P20" s="2" t="s">
        <v>231</v>
      </c>
      <c r="Q20" s="3" t="s">
        <v>264</v>
      </c>
      <c r="R20" s="3" t="s">
        <v>266</v>
      </c>
    </row>
    <row r="21" spans="1:18" x14ac:dyDescent="0.3">
      <c r="A21" s="2">
        <v>16</v>
      </c>
      <c r="B21" s="2">
        <v>16</v>
      </c>
      <c r="C21" s="2" t="s">
        <v>19</v>
      </c>
      <c r="D21" s="2"/>
      <c r="E21" s="2">
        <v>5</v>
      </c>
      <c r="F21" s="2">
        <v>54</v>
      </c>
      <c r="G21" s="13">
        <v>46000003</v>
      </c>
      <c r="L21" s="2" t="s">
        <v>88</v>
      </c>
      <c r="M21" s="2" t="s">
        <v>86</v>
      </c>
      <c r="N21" s="2" t="s">
        <v>105</v>
      </c>
      <c r="O21" s="2" t="s">
        <v>81</v>
      </c>
      <c r="P21" s="2" t="s">
        <v>232</v>
      </c>
      <c r="Q21" s="3" t="s">
        <v>264</v>
      </c>
      <c r="R21" s="3" t="s">
        <v>266</v>
      </c>
    </row>
    <row r="22" spans="1:18" x14ac:dyDescent="0.3">
      <c r="A22" s="2">
        <v>17</v>
      </c>
      <c r="B22" s="2">
        <v>17</v>
      </c>
      <c r="C22" s="2" t="s">
        <v>20</v>
      </c>
      <c r="D22" s="2"/>
      <c r="E22" s="2">
        <v>5</v>
      </c>
      <c r="F22" s="2">
        <v>54</v>
      </c>
      <c r="G22" s="13">
        <v>46000003</v>
      </c>
      <c r="L22" s="2" t="s">
        <v>88</v>
      </c>
      <c r="M22" s="2" t="s">
        <v>86</v>
      </c>
      <c r="N22" s="2" t="s">
        <v>106</v>
      </c>
      <c r="O22" s="2" t="s">
        <v>81</v>
      </c>
      <c r="P22" s="2" t="s">
        <v>233</v>
      </c>
      <c r="Q22" s="3" t="s">
        <v>264</v>
      </c>
      <c r="R22" s="3" t="s">
        <v>266</v>
      </c>
    </row>
    <row r="23" spans="1:18" x14ac:dyDescent="0.3">
      <c r="A23" s="3">
        <v>18</v>
      </c>
      <c r="B23" s="3">
        <v>18</v>
      </c>
      <c r="C23" s="2" t="s">
        <v>21</v>
      </c>
      <c r="D23" s="2"/>
      <c r="E23" s="2">
        <v>5</v>
      </c>
      <c r="F23" s="2">
        <v>54</v>
      </c>
      <c r="G23" s="13">
        <v>46000003</v>
      </c>
      <c r="L23" s="2" t="s">
        <v>88</v>
      </c>
      <c r="M23" s="2" t="s">
        <v>86</v>
      </c>
      <c r="N23" s="2" t="s">
        <v>107</v>
      </c>
      <c r="O23" s="2" t="s">
        <v>81</v>
      </c>
      <c r="P23" s="2" t="s">
        <v>234</v>
      </c>
      <c r="Q23" s="3" t="s">
        <v>264</v>
      </c>
      <c r="R23" s="3" t="s">
        <v>266</v>
      </c>
    </row>
    <row r="24" spans="1:18" x14ac:dyDescent="0.3">
      <c r="A24" s="3">
        <v>19</v>
      </c>
      <c r="B24" s="3">
        <v>19</v>
      </c>
      <c r="C24" s="2" t="s">
        <v>22</v>
      </c>
      <c r="D24" s="2"/>
      <c r="E24" s="2">
        <v>5</v>
      </c>
      <c r="F24" s="2">
        <v>54</v>
      </c>
      <c r="G24" s="13">
        <v>46000003</v>
      </c>
      <c r="L24" s="2" t="s">
        <v>88</v>
      </c>
      <c r="M24" s="2" t="s">
        <v>86</v>
      </c>
      <c r="N24" s="2" t="s">
        <v>108</v>
      </c>
      <c r="O24" s="2" t="s">
        <v>81</v>
      </c>
      <c r="P24" s="2" t="s">
        <v>235</v>
      </c>
      <c r="Q24" s="3" t="s">
        <v>264</v>
      </c>
      <c r="R24" s="3" t="s">
        <v>266</v>
      </c>
    </row>
    <row r="25" spans="1:18" x14ac:dyDescent="0.3">
      <c r="A25" s="3">
        <v>20</v>
      </c>
      <c r="B25" s="3">
        <v>20</v>
      </c>
      <c r="C25" s="2" t="s">
        <v>23</v>
      </c>
      <c r="D25" s="2"/>
      <c r="E25" s="2">
        <v>5</v>
      </c>
      <c r="F25" s="2">
        <v>54</v>
      </c>
      <c r="G25" s="13">
        <v>46000003</v>
      </c>
      <c r="L25" s="2" t="s">
        <v>88</v>
      </c>
      <c r="M25" s="2" t="s">
        <v>86</v>
      </c>
      <c r="N25" s="2" t="s">
        <v>109</v>
      </c>
      <c r="O25" s="2" t="s">
        <v>81</v>
      </c>
      <c r="P25" s="2" t="s">
        <v>236</v>
      </c>
      <c r="Q25" s="3" t="s">
        <v>264</v>
      </c>
      <c r="R25" s="3" t="s">
        <v>266</v>
      </c>
    </row>
    <row r="26" spans="1:18" x14ac:dyDescent="0.3">
      <c r="A26" s="2">
        <v>21</v>
      </c>
      <c r="B26" s="2">
        <v>21</v>
      </c>
      <c r="C26" s="2" t="s">
        <v>24</v>
      </c>
      <c r="D26" s="2"/>
      <c r="E26" s="2">
        <v>5</v>
      </c>
      <c r="F26" s="2">
        <v>54</v>
      </c>
      <c r="G26" s="13">
        <v>46000003</v>
      </c>
      <c r="L26" s="2" t="s">
        <v>88</v>
      </c>
      <c r="M26" s="2" t="s">
        <v>86</v>
      </c>
      <c r="N26" s="2" t="s">
        <v>110</v>
      </c>
      <c r="O26" s="2" t="s">
        <v>81</v>
      </c>
      <c r="P26" s="2" t="s">
        <v>237</v>
      </c>
      <c r="Q26" s="3" t="s">
        <v>264</v>
      </c>
      <c r="R26" s="3" t="s">
        <v>266</v>
      </c>
    </row>
    <row r="27" spans="1:18" x14ac:dyDescent="0.3">
      <c r="A27" s="2">
        <v>22</v>
      </c>
      <c r="B27" s="2">
        <v>22</v>
      </c>
      <c r="C27" s="2" t="s">
        <v>25</v>
      </c>
      <c r="D27" s="2"/>
      <c r="E27" s="2">
        <v>5</v>
      </c>
      <c r="F27" s="2">
        <v>54</v>
      </c>
      <c r="G27" s="13">
        <v>46000003</v>
      </c>
      <c r="L27" s="2" t="s">
        <v>88</v>
      </c>
      <c r="M27" s="2" t="s">
        <v>86</v>
      </c>
      <c r="N27" s="2" t="s">
        <v>111</v>
      </c>
      <c r="O27" s="2" t="s">
        <v>81</v>
      </c>
      <c r="P27" s="2" t="s">
        <v>238</v>
      </c>
      <c r="Q27" s="3" t="s">
        <v>264</v>
      </c>
      <c r="R27" s="3" t="s">
        <v>266</v>
      </c>
    </row>
    <row r="28" spans="1:18" x14ac:dyDescent="0.3">
      <c r="A28" s="3">
        <v>23</v>
      </c>
      <c r="B28" s="3">
        <v>23</v>
      </c>
      <c r="C28" s="2" t="s">
        <v>26</v>
      </c>
      <c r="D28" s="2"/>
      <c r="E28" s="2">
        <v>5</v>
      </c>
      <c r="F28" s="2">
        <v>54</v>
      </c>
      <c r="G28" s="13">
        <v>46000003</v>
      </c>
      <c r="L28" s="2" t="s">
        <v>88</v>
      </c>
      <c r="M28" s="2" t="s">
        <v>86</v>
      </c>
      <c r="N28" s="2" t="s">
        <v>112</v>
      </c>
      <c r="O28" s="2" t="s">
        <v>81</v>
      </c>
      <c r="P28" s="2" t="s">
        <v>239</v>
      </c>
      <c r="Q28" s="3" t="s">
        <v>264</v>
      </c>
      <c r="R28" s="3" t="s">
        <v>266</v>
      </c>
    </row>
    <row r="29" spans="1:18" x14ac:dyDescent="0.3">
      <c r="A29" s="3">
        <v>24</v>
      </c>
      <c r="B29" s="3">
        <v>24</v>
      </c>
      <c r="C29" s="2" t="s">
        <v>27</v>
      </c>
      <c r="D29" s="2"/>
      <c r="E29" s="2">
        <v>5</v>
      </c>
      <c r="F29" s="2">
        <v>54</v>
      </c>
      <c r="G29" s="13">
        <v>46000003</v>
      </c>
      <c r="L29" s="2" t="s">
        <v>88</v>
      </c>
      <c r="M29" s="2" t="s">
        <v>86</v>
      </c>
      <c r="N29" s="2" t="s">
        <v>113</v>
      </c>
      <c r="O29" s="2" t="s">
        <v>81</v>
      </c>
      <c r="P29" s="2" t="s">
        <v>240</v>
      </c>
      <c r="Q29" s="3" t="s">
        <v>264</v>
      </c>
      <c r="R29" s="3" t="s">
        <v>266</v>
      </c>
    </row>
    <row r="30" spans="1:18" x14ac:dyDescent="0.3">
      <c r="A30" s="3">
        <v>25</v>
      </c>
      <c r="B30" s="3">
        <v>25</v>
      </c>
      <c r="C30" s="2" t="s">
        <v>28</v>
      </c>
      <c r="D30" s="2"/>
      <c r="E30" s="2">
        <v>5</v>
      </c>
      <c r="F30" s="2">
        <v>54</v>
      </c>
      <c r="G30" s="13">
        <v>46000003</v>
      </c>
      <c r="L30" s="2" t="s">
        <v>88</v>
      </c>
      <c r="M30" s="2" t="s">
        <v>86</v>
      </c>
      <c r="N30" s="2" t="s">
        <v>114</v>
      </c>
      <c r="O30" s="2" t="s">
        <v>81</v>
      </c>
      <c r="P30" s="2" t="s">
        <v>241</v>
      </c>
      <c r="Q30" s="3" t="s">
        <v>264</v>
      </c>
      <c r="R30" s="3" t="s">
        <v>266</v>
      </c>
    </row>
    <row r="31" spans="1:18" x14ac:dyDescent="0.3">
      <c r="A31" s="2">
        <v>26</v>
      </c>
      <c r="B31" s="2">
        <v>26</v>
      </c>
      <c r="C31" s="2" t="s">
        <v>46</v>
      </c>
      <c r="D31" s="2"/>
      <c r="E31" s="2">
        <v>6</v>
      </c>
      <c r="F31" s="2">
        <v>55</v>
      </c>
      <c r="G31" s="13">
        <v>46000003</v>
      </c>
      <c r="L31" s="2" t="s">
        <v>88</v>
      </c>
      <c r="M31" s="2" t="s">
        <v>86</v>
      </c>
      <c r="N31" s="2" t="s">
        <v>242</v>
      </c>
      <c r="O31" s="2" t="s">
        <v>83</v>
      </c>
      <c r="P31" s="2" t="s">
        <v>204</v>
      </c>
      <c r="Q31" s="3" t="s">
        <v>264</v>
      </c>
      <c r="R31" s="3" t="s">
        <v>266</v>
      </c>
    </row>
    <row r="32" spans="1:18" x14ac:dyDescent="0.3">
      <c r="A32" s="2">
        <v>27</v>
      </c>
      <c r="B32" s="2">
        <v>27</v>
      </c>
      <c r="C32" s="2" t="s">
        <v>47</v>
      </c>
      <c r="D32" s="15" t="s">
        <v>243</v>
      </c>
      <c r="E32" s="2">
        <v>6</v>
      </c>
      <c r="F32" s="2">
        <v>55</v>
      </c>
      <c r="G32" s="13">
        <v>46000003</v>
      </c>
      <c r="H32" s="12">
        <v>10825</v>
      </c>
      <c r="L32" s="2" t="s">
        <v>88</v>
      </c>
      <c r="M32" s="2" t="s">
        <v>86</v>
      </c>
      <c r="N32" s="2" t="s">
        <v>244</v>
      </c>
      <c r="O32" s="2" t="s">
        <v>83</v>
      </c>
      <c r="P32" s="2" t="s">
        <v>207</v>
      </c>
      <c r="Q32" s="3" t="s">
        <v>264</v>
      </c>
      <c r="R32" s="3" t="s">
        <v>266</v>
      </c>
    </row>
    <row r="33" spans="1:18" x14ac:dyDescent="0.3">
      <c r="A33" s="3">
        <v>28</v>
      </c>
      <c r="B33" s="3">
        <v>28</v>
      </c>
      <c r="C33" s="2" t="s">
        <v>48</v>
      </c>
      <c r="D33" s="15" t="s">
        <v>245</v>
      </c>
      <c r="E33" s="2">
        <v>6</v>
      </c>
      <c r="F33" s="2">
        <v>55</v>
      </c>
      <c r="G33" s="13">
        <v>46000003</v>
      </c>
      <c r="I33" s="3">
        <v>10831</v>
      </c>
      <c r="L33" s="2" t="s">
        <v>88</v>
      </c>
      <c r="M33" s="2" t="s">
        <v>86</v>
      </c>
      <c r="N33" s="2" t="s">
        <v>118</v>
      </c>
      <c r="O33" s="2" t="s">
        <v>83</v>
      </c>
      <c r="P33" s="2" t="s">
        <v>208</v>
      </c>
      <c r="Q33" s="3" t="s">
        <v>264</v>
      </c>
      <c r="R33" s="3" t="s">
        <v>266</v>
      </c>
    </row>
    <row r="34" spans="1:18" x14ac:dyDescent="0.3">
      <c r="A34" s="3">
        <v>29</v>
      </c>
      <c r="B34" s="3">
        <v>29</v>
      </c>
      <c r="C34" s="2" t="s">
        <v>49</v>
      </c>
      <c r="D34" s="15" t="s">
        <v>246</v>
      </c>
      <c r="E34" s="2">
        <v>6</v>
      </c>
      <c r="F34" s="2">
        <v>55</v>
      </c>
      <c r="G34" s="13">
        <v>46000003</v>
      </c>
      <c r="J34" s="3">
        <v>10837</v>
      </c>
      <c r="L34" s="2" t="s">
        <v>88</v>
      </c>
      <c r="M34" s="2" t="s">
        <v>86</v>
      </c>
      <c r="N34" s="2" t="s">
        <v>119</v>
      </c>
      <c r="O34" s="2" t="s">
        <v>83</v>
      </c>
      <c r="P34" s="2" t="s">
        <v>210</v>
      </c>
      <c r="Q34" s="3" t="s">
        <v>264</v>
      </c>
      <c r="R34" s="3" t="s">
        <v>266</v>
      </c>
    </row>
    <row r="35" spans="1:18" x14ac:dyDescent="0.3">
      <c r="A35" s="3">
        <v>30</v>
      </c>
      <c r="B35" s="3">
        <v>30</v>
      </c>
      <c r="C35" s="2" t="s">
        <v>50</v>
      </c>
      <c r="D35" s="2" t="s">
        <v>171</v>
      </c>
      <c r="E35" s="2">
        <v>6</v>
      </c>
      <c r="F35" s="2">
        <v>55</v>
      </c>
      <c r="G35" s="13">
        <v>46000003</v>
      </c>
      <c r="K35" s="3">
        <v>10843</v>
      </c>
      <c r="L35" s="2" t="s">
        <v>88</v>
      </c>
      <c r="M35" s="2" t="s">
        <v>86</v>
      </c>
      <c r="N35" s="2" t="s">
        <v>120</v>
      </c>
      <c r="O35" s="2" t="s">
        <v>83</v>
      </c>
      <c r="P35" s="2" t="s">
        <v>211</v>
      </c>
      <c r="Q35" s="3" t="s">
        <v>264</v>
      </c>
      <c r="R35" s="3" t="s">
        <v>266</v>
      </c>
    </row>
    <row r="36" spans="1:18" x14ac:dyDescent="0.3">
      <c r="A36" s="2">
        <v>31</v>
      </c>
      <c r="B36" s="2">
        <v>31</v>
      </c>
      <c r="C36" s="2" t="s">
        <v>51</v>
      </c>
      <c r="D36" s="15" t="s">
        <v>247</v>
      </c>
      <c r="E36" s="2">
        <v>6</v>
      </c>
      <c r="F36" s="2">
        <v>55</v>
      </c>
      <c r="G36" s="13">
        <v>46000003</v>
      </c>
      <c r="H36" s="12">
        <v>10826</v>
      </c>
      <c r="L36" s="2" t="s">
        <v>88</v>
      </c>
      <c r="M36" s="2" t="s">
        <v>86</v>
      </c>
      <c r="N36" s="2" t="s">
        <v>121</v>
      </c>
      <c r="O36" s="2" t="s">
        <v>83</v>
      </c>
      <c r="P36" s="2" t="s">
        <v>213</v>
      </c>
      <c r="Q36" s="3" t="s">
        <v>264</v>
      </c>
      <c r="R36" s="3" t="s">
        <v>266</v>
      </c>
    </row>
    <row r="37" spans="1:18" x14ac:dyDescent="0.3">
      <c r="A37" s="2">
        <v>32</v>
      </c>
      <c r="B37" s="2">
        <v>32</v>
      </c>
      <c r="C37" s="2" t="s">
        <v>52</v>
      </c>
      <c r="D37" s="15" t="s">
        <v>248</v>
      </c>
      <c r="E37" s="2">
        <v>6</v>
      </c>
      <c r="F37" s="2">
        <v>55</v>
      </c>
      <c r="G37" s="13">
        <v>46000003</v>
      </c>
      <c r="I37" s="3">
        <v>10832</v>
      </c>
      <c r="L37" s="2" t="s">
        <v>88</v>
      </c>
      <c r="M37" s="2" t="s">
        <v>86</v>
      </c>
      <c r="N37" s="2" t="s">
        <v>122</v>
      </c>
      <c r="O37" s="2" t="s">
        <v>83</v>
      </c>
      <c r="P37" s="2" t="s">
        <v>215</v>
      </c>
      <c r="Q37" s="3" t="s">
        <v>264</v>
      </c>
      <c r="R37" s="3" t="s">
        <v>266</v>
      </c>
    </row>
    <row r="38" spans="1:18" x14ac:dyDescent="0.3">
      <c r="A38" s="3">
        <v>33</v>
      </c>
      <c r="B38" s="3">
        <v>33</v>
      </c>
      <c r="C38" s="2" t="s">
        <v>53</v>
      </c>
      <c r="D38" s="15" t="s">
        <v>249</v>
      </c>
      <c r="E38" s="2">
        <v>6</v>
      </c>
      <c r="F38" s="2">
        <v>55</v>
      </c>
      <c r="G38" s="13">
        <v>46000003</v>
      </c>
      <c r="J38" s="3">
        <v>10838</v>
      </c>
      <c r="L38" s="2" t="s">
        <v>88</v>
      </c>
      <c r="M38" s="2" t="s">
        <v>86</v>
      </c>
      <c r="N38" s="2" t="s">
        <v>123</v>
      </c>
      <c r="O38" s="2" t="s">
        <v>83</v>
      </c>
      <c r="P38" s="2" t="s">
        <v>217</v>
      </c>
      <c r="Q38" s="3" t="s">
        <v>264</v>
      </c>
      <c r="R38" s="3" t="s">
        <v>266</v>
      </c>
    </row>
    <row r="39" spans="1:18" x14ac:dyDescent="0.3">
      <c r="A39" s="3">
        <v>34</v>
      </c>
      <c r="B39" s="3">
        <v>34</v>
      </c>
      <c r="C39" s="2" t="s">
        <v>54</v>
      </c>
      <c r="D39" s="15" t="s">
        <v>250</v>
      </c>
      <c r="E39" s="2">
        <v>6</v>
      </c>
      <c r="F39" s="2">
        <v>55</v>
      </c>
      <c r="G39" s="13">
        <v>46000003</v>
      </c>
      <c r="K39" s="3">
        <v>10844</v>
      </c>
      <c r="L39" s="2" t="s">
        <v>88</v>
      </c>
      <c r="M39" s="2" t="s">
        <v>86</v>
      </c>
      <c r="N39" s="2" t="s">
        <v>124</v>
      </c>
      <c r="O39" s="2" t="s">
        <v>83</v>
      </c>
      <c r="P39" s="2" t="s">
        <v>219</v>
      </c>
      <c r="Q39" s="3" t="s">
        <v>264</v>
      </c>
      <c r="R39" s="3" t="s">
        <v>266</v>
      </c>
    </row>
    <row r="40" spans="1:18" x14ac:dyDescent="0.3">
      <c r="A40" s="3">
        <v>35</v>
      </c>
      <c r="B40" s="3">
        <v>35</v>
      </c>
      <c r="C40" s="2" t="s">
        <v>55</v>
      </c>
      <c r="D40" s="15" t="s">
        <v>251</v>
      </c>
      <c r="E40" s="2">
        <v>6</v>
      </c>
      <c r="F40" s="2">
        <v>55</v>
      </c>
      <c r="G40" s="13">
        <v>46000003</v>
      </c>
      <c r="H40" s="3">
        <v>10827</v>
      </c>
      <c r="L40" s="2" t="s">
        <v>88</v>
      </c>
      <c r="M40" s="2" t="s">
        <v>86</v>
      </c>
      <c r="N40" s="2" t="s">
        <v>125</v>
      </c>
      <c r="O40" s="2" t="s">
        <v>83</v>
      </c>
      <c r="P40" s="2" t="s">
        <v>221</v>
      </c>
      <c r="Q40" s="3" t="s">
        <v>264</v>
      </c>
      <c r="R40" s="3" t="s">
        <v>266</v>
      </c>
    </row>
    <row r="41" spans="1:18" x14ac:dyDescent="0.3">
      <c r="A41" s="2">
        <v>36</v>
      </c>
      <c r="B41" s="2">
        <v>36</v>
      </c>
      <c r="C41" s="2" t="s">
        <v>56</v>
      </c>
      <c r="D41" s="15" t="s">
        <v>252</v>
      </c>
      <c r="E41" s="2">
        <v>6</v>
      </c>
      <c r="F41" s="2">
        <v>55</v>
      </c>
      <c r="G41" s="13">
        <v>46000003</v>
      </c>
      <c r="I41" s="3">
        <v>10833</v>
      </c>
      <c r="L41" s="2" t="s">
        <v>88</v>
      </c>
      <c r="M41" s="2" t="s">
        <v>86</v>
      </c>
      <c r="N41" s="2" t="s">
        <v>126</v>
      </c>
      <c r="O41" s="2" t="s">
        <v>83</v>
      </c>
      <c r="P41" s="2" t="s">
        <v>223</v>
      </c>
      <c r="Q41" s="3" t="s">
        <v>264</v>
      </c>
      <c r="R41" s="3" t="s">
        <v>266</v>
      </c>
    </row>
    <row r="42" spans="1:18" x14ac:dyDescent="0.3">
      <c r="A42" s="2">
        <v>37</v>
      </c>
      <c r="B42" s="2">
        <v>37</v>
      </c>
      <c r="C42" s="2" t="s">
        <v>57</v>
      </c>
      <c r="D42" s="15" t="s">
        <v>253</v>
      </c>
      <c r="E42" s="2">
        <v>6</v>
      </c>
      <c r="F42" s="2">
        <v>55</v>
      </c>
      <c r="G42" s="13">
        <v>46000003</v>
      </c>
      <c r="J42" s="3">
        <v>10839</v>
      </c>
      <c r="L42" s="2" t="s">
        <v>88</v>
      </c>
      <c r="M42" s="2" t="s">
        <v>86</v>
      </c>
      <c r="N42" s="2" t="s">
        <v>127</v>
      </c>
      <c r="O42" s="2" t="s">
        <v>83</v>
      </c>
      <c r="P42" s="2" t="s">
        <v>225</v>
      </c>
      <c r="Q42" s="3" t="s">
        <v>264</v>
      </c>
      <c r="R42" s="3" t="s">
        <v>266</v>
      </c>
    </row>
    <row r="43" spans="1:18" x14ac:dyDescent="0.3">
      <c r="A43" s="3">
        <v>38</v>
      </c>
      <c r="B43" s="3">
        <v>38</v>
      </c>
      <c r="C43" s="2" t="s">
        <v>58</v>
      </c>
      <c r="D43" s="15" t="s">
        <v>254</v>
      </c>
      <c r="E43" s="2">
        <v>6</v>
      </c>
      <c r="F43" s="2">
        <v>55</v>
      </c>
      <c r="G43" s="13">
        <v>46000003</v>
      </c>
      <c r="K43" s="3">
        <v>10845</v>
      </c>
      <c r="L43" s="2" t="s">
        <v>88</v>
      </c>
      <c r="M43" s="2" t="s">
        <v>86</v>
      </c>
      <c r="N43" s="2" t="s">
        <v>128</v>
      </c>
      <c r="O43" s="2" t="s">
        <v>83</v>
      </c>
      <c r="P43" s="2" t="s">
        <v>227</v>
      </c>
      <c r="Q43" s="3" t="s">
        <v>264</v>
      </c>
      <c r="R43" s="3" t="s">
        <v>266</v>
      </c>
    </row>
    <row r="44" spans="1:18" x14ac:dyDescent="0.3">
      <c r="A44" s="3">
        <v>39</v>
      </c>
      <c r="B44" s="3">
        <v>39</v>
      </c>
      <c r="C44" s="2" t="s">
        <v>59</v>
      </c>
      <c r="D44" s="15" t="s">
        <v>255</v>
      </c>
      <c r="E44" s="2">
        <v>6</v>
      </c>
      <c r="F44" s="2">
        <v>55</v>
      </c>
      <c r="G44" s="13">
        <v>46000003</v>
      </c>
      <c r="H44" s="3">
        <v>10828</v>
      </c>
      <c r="L44" s="2" t="s">
        <v>88</v>
      </c>
      <c r="M44" s="2" t="s">
        <v>86</v>
      </c>
      <c r="N44" s="2" t="s">
        <v>129</v>
      </c>
      <c r="O44" s="2" t="s">
        <v>83</v>
      </c>
      <c r="P44" s="2" t="s">
        <v>229</v>
      </c>
      <c r="Q44" s="3" t="s">
        <v>264</v>
      </c>
      <c r="R44" s="3" t="s">
        <v>266</v>
      </c>
    </row>
    <row r="45" spans="1:18" x14ac:dyDescent="0.3">
      <c r="A45" s="3">
        <v>40</v>
      </c>
      <c r="B45" s="3">
        <v>40</v>
      </c>
      <c r="C45" s="2" t="s">
        <v>60</v>
      </c>
      <c r="D45" s="15" t="s">
        <v>256</v>
      </c>
      <c r="E45" s="2">
        <v>6</v>
      </c>
      <c r="F45" s="2">
        <v>55</v>
      </c>
      <c r="G45" s="13">
        <v>46000003</v>
      </c>
      <c r="I45" s="3">
        <v>10834</v>
      </c>
      <c r="L45" s="2" t="s">
        <v>88</v>
      </c>
      <c r="M45" s="2" t="s">
        <v>86</v>
      </c>
      <c r="N45" s="2" t="s">
        <v>130</v>
      </c>
      <c r="O45" s="2" t="s">
        <v>83</v>
      </c>
      <c r="P45" s="2" t="s">
        <v>231</v>
      </c>
      <c r="Q45" s="3" t="s">
        <v>264</v>
      </c>
      <c r="R45" s="3" t="s">
        <v>266</v>
      </c>
    </row>
    <row r="46" spans="1:18" x14ac:dyDescent="0.3">
      <c r="A46" s="2">
        <v>41</v>
      </c>
      <c r="B46" s="2">
        <v>41</v>
      </c>
      <c r="C46" s="2" t="s">
        <v>61</v>
      </c>
      <c r="D46" s="2"/>
      <c r="E46" s="2">
        <v>6</v>
      </c>
      <c r="F46" s="2">
        <v>55</v>
      </c>
      <c r="G46" s="13">
        <v>46000003</v>
      </c>
      <c r="L46" s="2" t="s">
        <v>88</v>
      </c>
      <c r="M46" s="2" t="s">
        <v>86</v>
      </c>
      <c r="N46" s="2" t="s">
        <v>131</v>
      </c>
      <c r="O46" s="2" t="s">
        <v>83</v>
      </c>
      <c r="P46" s="2" t="s">
        <v>232</v>
      </c>
      <c r="Q46" s="3" t="s">
        <v>264</v>
      </c>
      <c r="R46" s="3" t="s">
        <v>266</v>
      </c>
    </row>
    <row r="47" spans="1:18" x14ac:dyDescent="0.3">
      <c r="A47" s="2">
        <v>42</v>
      </c>
      <c r="B47" s="2">
        <v>42</v>
      </c>
      <c r="C47" s="2" t="s">
        <v>62</v>
      </c>
      <c r="D47" s="2"/>
      <c r="E47" s="2">
        <v>6</v>
      </c>
      <c r="F47" s="2">
        <v>55</v>
      </c>
      <c r="G47" s="13">
        <v>46000003</v>
      </c>
      <c r="L47" s="2" t="s">
        <v>88</v>
      </c>
      <c r="M47" s="2" t="s">
        <v>86</v>
      </c>
      <c r="N47" s="2" t="s">
        <v>132</v>
      </c>
      <c r="O47" s="2" t="s">
        <v>83</v>
      </c>
      <c r="P47" s="2" t="s">
        <v>233</v>
      </c>
      <c r="Q47" s="3" t="s">
        <v>264</v>
      </c>
      <c r="R47" s="3" t="s">
        <v>266</v>
      </c>
    </row>
    <row r="48" spans="1:18" x14ac:dyDescent="0.3">
      <c r="A48" s="3">
        <v>43</v>
      </c>
      <c r="B48" s="3">
        <v>43</v>
      </c>
      <c r="C48" s="2" t="s">
        <v>63</v>
      </c>
      <c r="D48" s="2"/>
      <c r="E48" s="2">
        <v>6</v>
      </c>
      <c r="F48" s="2">
        <v>55</v>
      </c>
      <c r="G48" s="13">
        <v>46000003</v>
      </c>
      <c r="L48" s="2" t="s">
        <v>88</v>
      </c>
      <c r="M48" s="2" t="s">
        <v>86</v>
      </c>
      <c r="N48" s="2" t="s">
        <v>133</v>
      </c>
      <c r="O48" s="2" t="s">
        <v>83</v>
      </c>
      <c r="P48" s="2" t="s">
        <v>234</v>
      </c>
      <c r="Q48" s="3" t="s">
        <v>264</v>
      </c>
      <c r="R48" s="3" t="s">
        <v>266</v>
      </c>
    </row>
    <row r="49" spans="1:18" x14ac:dyDescent="0.3">
      <c r="A49" s="3">
        <v>44</v>
      </c>
      <c r="B49" s="3">
        <v>44</v>
      </c>
      <c r="C49" s="2" t="s">
        <v>64</v>
      </c>
      <c r="D49" s="2"/>
      <c r="E49" s="2">
        <v>6</v>
      </c>
      <c r="F49" s="2">
        <v>55</v>
      </c>
      <c r="G49" s="13">
        <v>46000003</v>
      </c>
      <c r="L49" s="2" t="s">
        <v>88</v>
      </c>
      <c r="M49" s="2" t="s">
        <v>86</v>
      </c>
      <c r="N49" s="2" t="s">
        <v>134</v>
      </c>
      <c r="O49" s="2" t="s">
        <v>83</v>
      </c>
      <c r="P49" s="2" t="s">
        <v>235</v>
      </c>
      <c r="Q49" s="3" t="s">
        <v>264</v>
      </c>
      <c r="R49" s="3" t="s">
        <v>266</v>
      </c>
    </row>
    <row r="50" spans="1:18" x14ac:dyDescent="0.3">
      <c r="A50" s="3">
        <v>45</v>
      </c>
      <c r="B50" s="3">
        <v>45</v>
      </c>
      <c r="C50" s="2" t="s">
        <v>65</v>
      </c>
      <c r="D50" s="2"/>
      <c r="E50" s="2">
        <v>6</v>
      </c>
      <c r="F50" s="2">
        <v>55</v>
      </c>
      <c r="G50" s="13">
        <v>46000003</v>
      </c>
      <c r="L50" s="2" t="s">
        <v>88</v>
      </c>
      <c r="M50" s="2" t="s">
        <v>86</v>
      </c>
      <c r="N50" s="2" t="s">
        <v>135</v>
      </c>
      <c r="O50" s="2" t="s">
        <v>83</v>
      </c>
      <c r="P50" s="2" t="s">
        <v>236</v>
      </c>
      <c r="Q50" s="3" t="s">
        <v>264</v>
      </c>
      <c r="R50" s="3" t="s">
        <v>266</v>
      </c>
    </row>
    <row r="51" spans="1:18" x14ac:dyDescent="0.3">
      <c r="A51" s="2">
        <v>46</v>
      </c>
      <c r="B51" s="2">
        <v>46</v>
      </c>
      <c r="C51" s="2" t="s">
        <v>66</v>
      </c>
      <c r="D51" s="2"/>
      <c r="E51" s="2">
        <v>6</v>
      </c>
      <c r="F51" s="2">
        <v>55</v>
      </c>
      <c r="G51" s="13">
        <v>46000003</v>
      </c>
      <c r="L51" s="2" t="s">
        <v>88</v>
      </c>
      <c r="M51" s="2" t="s">
        <v>86</v>
      </c>
      <c r="N51" s="2" t="s">
        <v>136</v>
      </c>
      <c r="O51" s="2" t="s">
        <v>83</v>
      </c>
      <c r="P51" s="2" t="s">
        <v>237</v>
      </c>
      <c r="Q51" s="3" t="s">
        <v>264</v>
      </c>
      <c r="R51" s="3" t="s">
        <v>266</v>
      </c>
    </row>
    <row r="52" spans="1:18" x14ac:dyDescent="0.3">
      <c r="A52" s="2">
        <v>47</v>
      </c>
      <c r="B52" s="2">
        <v>47</v>
      </c>
      <c r="C52" s="2" t="s">
        <v>67</v>
      </c>
      <c r="D52" s="2"/>
      <c r="E52" s="2">
        <v>6</v>
      </c>
      <c r="F52" s="2">
        <v>55</v>
      </c>
      <c r="G52" s="13">
        <v>46000003</v>
      </c>
      <c r="L52" s="2" t="s">
        <v>88</v>
      </c>
      <c r="M52" s="2" t="s">
        <v>86</v>
      </c>
      <c r="N52" s="2" t="s">
        <v>137</v>
      </c>
      <c r="O52" s="2" t="s">
        <v>83</v>
      </c>
      <c r="P52" s="2" t="s">
        <v>238</v>
      </c>
      <c r="Q52" s="3" t="s">
        <v>264</v>
      </c>
      <c r="R52" s="3" t="s">
        <v>266</v>
      </c>
    </row>
    <row r="53" spans="1:18" x14ac:dyDescent="0.3">
      <c r="A53" s="3">
        <v>48</v>
      </c>
      <c r="B53" s="3">
        <v>48</v>
      </c>
      <c r="C53" s="2" t="s">
        <v>68</v>
      </c>
      <c r="D53" s="2"/>
      <c r="E53" s="2">
        <v>6</v>
      </c>
      <c r="F53" s="2">
        <v>55</v>
      </c>
      <c r="G53" s="13">
        <v>46000003</v>
      </c>
      <c r="L53" s="2" t="s">
        <v>88</v>
      </c>
      <c r="M53" s="2" t="s">
        <v>86</v>
      </c>
      <c r="N53" s="2" t="s">
        <v>138</v>
      </c>
      <c r="O53" s="2" t="s">
        <v>83</v>
      </c>
      <c r="P53" s="2" t="s">
        <v>239</v>
      </c>
      <c r="Q53" s="3" t="s">
        <v>264</v>
      </c>
      <c r="R53" s="3" t="s">
        <v>266</v>
      </c>
    </row>
    <row r="54" spans="1:18" x14ac:dyDescent="0.3">
      <c r="A54" s="3">
        <v>49</v>
      </c>
      <c r="B54" s="3">
        <v>49</v>
      </c>
      <c r="C54" s="2" t="s">
        <v>69</v>
      </c>
      <c r="D54" s="2"/>
      <c r="E54" s="2">
        <v>6</v>
      </c>
      <c r="F54" s="2">
        <v>55</v>
      </c>
      <c r="G54" s="13">
        <v>46000003</v>
      </c>
      <c r="L54" s="2" t="s">
        <v>88</v>
      </c>
      <c r="M54" s="2" t="s">
        <v>86</v>
      </c>
      <c r="N54" s="2" t="s">
        <v>139</v>
      </c>
      <c r="O54" s="2" t="s">
        <v>83</v>
      </c>
      <c r="P54" s="2" t="s">
        <v>240</v>
      </c>
      <c r="Q54" s="3" t="s">
        <v>264</v>
      </c>
      <c r="R54" s="3" t="s">
        <v>266</v>
      </c>
    </row>
    <row r="55" spans="1:18" x14ac:dyDescent="0.3">
      <c r="A55" s="3">
        <v>50</v>
      </c>
      <c r="B55" s="3">
        <v>50</v>
      </c>
      <c r="C55" s="2" t="s">
        <v>70</v>
      </c>
      <c r="D55" s="2"/>
      <c r="E55" s="2">
        <v>6</v>
      </c>
      <c r="F55" s="2">
        <v>55</v>
      </c>
      <c r="G55" s="13">
        <v>46000003</v>
      </c>
      <c r="L55" s="2" t="s">
        <v>88</v>
      </c>
      <c r="M55" s="2" t="s">
        <v>86</v>
      </c>
      <c r="N55" s="2" t="s">
        <v>140</v>
      </c>
      <c r="O55" s="2" t="s">
        <v>83</v>
      </c>
      <c r="P55" s="2" t="s">
        <v>241</v>
      </c>
      <c r="Q55" s="3" t="s">
        <v>264</v>
      </c>
      <c r="R55" s="3" t="s">
        <v>266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9E5A-4F40-43BE-B95E-AA91A68CBFFC}">
  <dimension ref="A1:R55"/>
  <sheetViews>
    <sheetView topLeftCell="A21" zoomScale="85" zoomScaleNormal="85" workbookViewId="0">
      <pane xSplit="3" topLeftCell="M1" activePane="topRight" state="frozen"/>
      <selection pane="topRight" activeCell="Q30" sqref="A1:XFD1048576"/>
    </sheetView>
  </sheetViews>
  <sheetFormatPr defaultColWidth="9" defaultRowHeight="16.5" x14ac:dyDescent="0.3"/>
  <cols>
    <col min="1" max="1" width="9" style="3"/>
    <col min="2" max="2" width="18.125" style="3" customWidth="1"/>
    <col min="3" max="3" width="13.25" style="3" customWidth="1"/>
    <col min="4" max="4" width="61.5" style="3" customWidth="1"/>
    <col min="5" max="5" width="22.25" style="3" customWidth="1"/>
    <col min="6" max="6" width="20.375" style="3" customWidth="1"/>
    <col min="7" max="11" width="27.5" style="3" customWidth="1"/>
    <col min="12" max="12" width="30" style="3" customWidth="1"/>
    <col min="13" max="13" width="21.75" style="3" customWidth="1"/>
    <col min="14" max="14" width="46.625" style="3" customWidth="1"/>
    <col min="15" max="15" width="23" style="3" bestFit="1" customWidth="1"/>
    <col min="16" max="16" width="25.125" style="3" customWidth="1"/>
    <col min="17" max="18" width="39.5" style="3" bestFit="1" customWidth="1"/>
    <col min="19" max="16384" width="9" style="3"/>
  </cols>
  <sheetData>
    <row r="1" spans="1:18" x14ac:dyDescent="0.3">
      <c r="A1" s="4">
        <v>1</v>
      </c>
    </row>
    <row r="2" spans="1:18" x14ac:dyDescent="0.3">
      <c r="A2" s="5" t="s">
        <v>0</v>
      </c>
      <c r="B2" s="5" t="s">
        <v>90</v>
      </c>
      <c r="E2" s="3" t="s">
        <v>143</v>
      </c>
      <c r="F2" s="3" t="s">
        <v>29</v>
      </c>
      <c r="G2" s="5" t="s">
        <v>180</v>
      </c>
      <c r="H2" s="5" t="s">
        <v>72</v>
      </c>
      <c r="I2" s="5" t="s">
        <v>73</v>
      </c>
      <c r="J2" s="5" t="s">
        <v>74</v>
      </c>
      <c r="K2" s="5" t="s">
        <v>75</v>
      </c>
      <c r="L2" s="9" t="s">
        <v>141</v>
      </c>
      <c r="M2" s="9" t="s">
        <v>142</v>
      </c>
      <c r="N2" s="3" t="s">
        <v>31</v>
      </c>
      <c r="O2" s="9" t="s">
        <v>38</v>
      </c>
      <c r="P2" s="9" t="s">
        <v>35</v>
      </c>
      <c r="Q2" s="3" t="s">
        <v>257</v>
      </c>
      <c r="R2" s="3" t="s">
        <v>258</v>
      </c>
    </row>
    <row r="3" spans="1:18" x14ac:dyDescent="0.3">
      <c r="A3" s="5"/>
      <c r="B3" s="5"/>
      <c r="G3" s="5"/>
      <c r="H3" s="5"/>
      <c r="I3" s="5"/>
      <c r="J3" s="5"/>
      <c r="K3" s="5"/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</row>
    <row r="4" spans="1:18" x14ac:dyDescent="0.3">
      <c r="A4" s="5" t="s">
        <v>2</v>
      </c>
      <c r="B4" s="5" t="s">
        <v>1</v>
      </c>
      <c r="C4" s="3" t="s">
        <v>3</v>
      </c>
      <c r="E4" s="3" t="s">
        <v>144</v>
      </c>
      <c r="F4" s="3" t="s">
        <v>39</v>
      </c>
      <c r="G4" s="5" t="s">
        <v>40</v>
      </c>
      <c r="H4" s="5" t="s">
        <v>76</v>
      </c>
      <c r="I4" s="5" t="s">
        <v>77</v>
      </c>
      <c r="J4" s="5" t="s">
        <v>78</v>
      </c>
      <c r="K4" s="5" t="s">
        <v>79</v>
      </c>
      <c r="L4" s="3" t="s">
        <v>43</v>
      </c>
      <c r="M4" s="3" t="s">
        <v>71</v>
      </c>
      <c r="N4" s="3" t="s">
        <v>41</v>
      </c>
      <c r="O4" s="3" t="s">
        <v>42</v>
      </c>
      <c r="P4" s="3" t="s">
        <v>44</v>
      </c>
      <c r="Q4" s="19" t="s">
        <v>263</v>
      </c>
      <c r="R4" s="3" t="s">
        <v>259</v>
      </c>
    </row>
    <row r="5" spans="1:18" s="1" customFormat="1" ht="82.5" x14ac:dyDescent="0.15">
      <c r="D5" s="14" t="s">
        <v>145</v>
      </c>
      <c r="E5" s="16" t="s">
        <v>174</v>
      </c>
      <c r="F5" s="6" t="s">
        <v>4</v>
      </c>
      <c r="G5" s="6" t="s">
        <v>30</v>
      </c>
      <c r="H5" s="6" t="s">
        <v>80</v>
      </c>
      <c r="I5" s="6" t="s">
        <v>80</v>
      </c>
      <c r="J5" s="6" t="s">
        <v>80</v>
      </c>
      <c r="K5" s="6" t="s">
        <v>80</v>
      </c>
      <c r="L5" s="10" t="s">
        <v>33</v>
      </c>
      <c r="M5" s="10" t="s">
        <v>85</v>
      </c>
      <c r="N5" s="8" t="s">
        <v>34</v>
      </c>
      <c r="O5" s="10" t="s">
        <v>32</v>
      </c>
      <c r="P5" s="10" t="s">
        <v>36</v>
      </c>
      <c r="Q5" s="6" t="s">
        <v>260</v>
      </c>
      <c r="R5" s="6" t="s">
        <v>261</v>
      </c>
    </row>
    <row r="6" spans="1:18" s="2" customFormat="1" x14ac:dyDescent="0.3">
      <c r="A6" s="2">
        <v>1</v>
      </c>
      <c r="B6" s="2">
        <v>1</v>
      </c>
      <c r="C6" s="2" t="s">
        <v>45</v>
      </c>
      <c r="E6" s="2">
        <v>5</v>
      </c>
      <c r="F6" s="2">
        <v>54</v>
      </c>
      <c r="G6" s="13">
        <v>46000003</v>
      </c>
      <c r="H6" s="7"/>
      <c r="I6" s="7"/>
      <c r="J6" s="11"/>
      <c r="K6" s="7"/>
      <c r="L6" s="2" t="s">
        <v>89</v>
      </c>
      <c r="M6" s="2" t="s">
        <v>87</v>
      </c>
      <c r="N6" s="2" t="s">
        <v>91</v>
      </c>
      <c r="O6" s="2" t="s">
        <v>82</v>
      </c>
      <c r="P6" s="2" t="str">
        <f>SUBSTITUTE([1]英雄技能表链接数据!$C1,";4,0","")</f>
        <v>1,2400;3,100</v>
      </c>
      <c r="Q6" s="15" t="s">
        <v>265</v>
      </c>
      <c r="R6" s="15" t="s">
        <v>267</v>
      </c>
    </row>
    <row r="7" spans="1:18" s="2" customFormat="1" x14ac:dyDescent="0.3">
      <c r="A7" s="2">
        <v>2</v>
      </c>
      <c r="B7" s="2">
        <v>2</v>
      </c>
      <c r="C7" s="2" t="s">
        <v>5</v>
      </c>
      <c r="D7" s="15" t="s">
        <v>160</v>
      </c>
      <c r="E7" s="2">
        <v>5</v>
      </c>
      <c r="F7" s="2">
        <v>54</v>
      </c>
      <c r="G7" s="13">
        <v>46000003</v>
      </c>
      <c r="H7" s="12">
        <v>10801</v>
      </c>
      <c r="I7" s="3"/>
      <c r="J7" s="3"/>
      <c r="K7" s="3"/>
      <c r="L7" s="2" t="s">
        <v>89</v>
      </c>
      <c r="M7" s="2" t="s">
        <v>87</v>
      </c>
      <c r="N7" s="2" t="s">
        <v>115</v>
      </c>
      <c r="O7" s="2" t="s">
        <v>82</v>
      </c>
      <c r="P7" s="2" t="str">
        <f>SUBSTITUTE([1]英雄技能表链接数据!$C2,";4,0","")</f>
        <v>1,2880;3,120</v>
      </c>
      <c r="Q7" s="15" t="s">
        <v>265</v>
      </c>
      <c r="R7" s="15" t="s">
        <v>267</v>
      </c>
    </row>
    <row r="8" spans="1:18" x14ac:dyDescent="0.3">
      <c r="A8" s="3">
        <v>3</v>
      </c>
      <c r="B8" s="3">
        <v>3</v>
      </c>
      <c r="C8" s="2" t="s">
        <v>6</v>
      </c>
      <c r="D8" s="2" t="s">
        <v>149</v>
      </c>
      <c r="E8" s="2">
        <v>5</v>
      </c>
      <c r="F8" s="2">
        <v>54</v>
      </c>
      <c r="G8" s="13">
        <v>46000003</v>
      </c>
      <c r="I8" s="12">
        <v>10807</v>
      </c>
      <c r="L8" s="2" t="s">
        <v>88</v>
      </c>
      <c r="M8" s="2" t="s">
        <v>86</v>
      </c>
      <c r="N8" s="2" t="s">
        <v>92</v>
      </c>
      <c r="O8" s="2" t="s">
        <v>81</v>
      </c>
      <c r="P8" s="2" t="str">
        <f>SUBSTITUTE([1]英雄技能表链接数据!$C3,";4,0","")</f>
        <v>1,3456;3,144</v>
      </c>
      <c r="Q8" s="15" t="s">
        <v>265</v>
      </c>
      <c r="R8" s="15" t="s">
        <v>267</v>
      </c>
    </row>
    <row r="9" spans="1:18" x14ac:dyDescent="0.3">
      <c r="A9" s="3">
        <v>4</v>
      </c>
      <c r="B9" s="3">
        <v>4</v>
      </c>
      <c r="C9" s="2" t="s">
        <v>7</v>
      </c>
      <c r="D9" s="15" t="s">
        <v>154</v>
      </c>
      <c r="E9" s="2">
        <v>5</v>
      </c>
      <c r="F9" s="2">
        <v>54</v>
      </c>
      <c r="G9" s="13">
        <v>46000003</v>
      </c>
      <c r="J9" s="3">
        <v>10813</v>
      </c>
      <c r="L9" s="2" t="s">
        <v>88</v>
      </c>
      <c r="M9" s="2" t="s">
        <v>86</v>
      </c>
      <c r="N9" s="2" t="s">
        <v>93</v>
      </c>
      <c r="O9" s="2" t="s">
        <v>81</v>
      </c>
      <c r="P9" s="2" t="str">
        <f>SUBSTITUTE([1]英雄技能表链接数据!$C4,";4,0","")</f>
        <v>1,4148;3,173</v>
      </c>
      <c r="Q9" s="15" t="s">
        <v>265</v>
      </c>
      <c r="R9" s="15" t="s">
        <v>267</v>
      </c>
    </row>
    <row r="10" spans="1:18" x14ac:dyDescent="0.3">
      <c r="A10" s="3">
        <v>5</v>
      </c>
      <c r="B10" s="3">
        <v>5</v>
      </c>
      <c r="C10" s="2" t="s">
        <v>8</v>
      </c>
      <c r="D10" s="2" t="s">
        <v>156</v>
      </c>
      <c r="E10" s="2">
        <v>5</v>
      </c>
      <c r="F10" s="2">
        <v>54</v>
      </c>
      <c r="G10" s="13">
        <v>46000003</v>
      </c>
      <c r="K10" s="3">
        <v>10819</v>
      </c>
      <c r="L10" s="2" t="s">
        <v>88</v>
      </c>
      <c r="M10" s="2" t="s">
        <v>86</v>
      </c>
      <c r="N10" s="2" t="s">
        <v>94</v>
      </c>
      <c r="O10" s="2" t="s">
        <v>81</v>
      </c>
      <c r="P10" s="2" t="str">
        <f>SUBSTITUTE([1]英雄技能表链接数据!$C5,";4,0","")</f>
        <v>1,4977;3,208</v>
      </c>
      <c r="Q10" s="15" t="s">
        <v>265</v>
      </c>
      <c r="R10" s="15" t="s">
        <v>267</v>
      </c>
    </row>
    <row r="11" spans="1:18" x14ac:dyDescent="0.3">
      <c r="A11" s="2">
        <v>6</v>
      </c>
      <c r="B11" s="2">
        <v>6</v>
      </c>
      <c r="C11" s="2" t="s">
        <v>9</v>
      </c>
      <c r="D11" s="15" t="s">
        <v>146</v>
      </c>
      <c r="E11" s="2">
        <v>5</v>
      </c>
      <c r="F11" s="2">
        <v>54</v>
      </c>
      <c r="G11" s="13">
        <v>46000003</v>
      </c>
      <c r="H11" s="12">
        <v>10802</v>
      </c>
      <c r="L11" s="2" t="s">
        <v>88</v>
      </c>
      <c r="M11" s="2" t="s">
        <v>86</v>
      </c>
      <c r="N11" s="2" t="s">
        <v>95</v>
      </c>
      <c r="O11" s="2" t="s">
        <v>81</v>
      </c>
      <c r="P11" s="2" t="str">
        <f>SUBSTITUTE([1]英雄技能表链接数据!$C6,";4,0","")</f>
        <v>1,5972;3,249</v>
      </c>
      <c r="Q11" s="15" t="s">
        <v>265</v>
      </c>
      <c r="R11" s="15" t="s">
        <v>267</v>
      </c>
    </row>
    <row r="12" spans="1:18" x14ac:dyDescent="0.3">
      <c r="A12" s="2">
        <v>7</v>
      </c>
      <c r="B12" s="2">
        <v>7</v>
      </c>
      <c r="C12" s="2" t="s">
        <v>10</v>
      </c>
      <c r="D12" s="15" t="s">
        <v>150</v>
      </c>
      <c r="E12" s="2">
        <v>5</v>
      </c>
      <c r="F12" s="2">
        <v>54</v>
      </c>
      <c r="G12" s="13">
        <v>46000003</v>
      </c>
      <c r="I12" s="3">
        <v>10808</v>
      </c>
      <c r="L12" s="2" t="s">
        <v>88</v>
      </c>
      <c r="M12" s="2" t="s">
        <v>86</v>
      </c>
      <c r="N12" s="2" t="s">
        <v>96</v>
      </c>
      <c r="O12" s="2" t="s">
        <v>81</v>
      </c>
      <c r="P12" s="2" t="str">
        <f>SUBSTITUTE([1]英雄技能表链接数据!$C7,";4,0","")</f>
        <v>1,7167;3,299</v>
      </c>
      <c r="Q12" s="15" t="s">
        <v>265</v>
      </c>
      <c r="R12" s="15" t="s">
        <v>267</v>
      </c>
    </row>
    <row r="13" spans="1:18" x14ac:dyDescent="0.3">
      <c r="A13" s="3">
        <v>8</v>
      </c>
      <c r="B13" s="3">
        <v>8</v>
      </c>
      <c r="C13" s="2" t="s">
        <v>11</v>
      </c>
      <c r="D13" s="15" t="s">
        <v>153</v>
      </c>
      <c r="E13" s="2">
        <v>5</v>
      </c>
      <c r="F13" s="2">
        <v>54</v>
      </c>
      <c r="G13" s="13">
        <v>46000003</v>
      </c>
      <c r="J13" s="3">
        <v>10814</v>
      </c>
      <c r="L13" s="2" t="s">
        <v>88</v>
      </c>
      <c r="M13" s="2" t="s">
        <v>86</v>
      </c>
      <c r="N13" s="2" t="s">
        <v>97</v>
      </c>
      <c r="O13" s="2" t="s">
        <v>81</v>
      </c>
      <c r="P13" s="2" t="str">
        <f>SUBSTITUTE([1]英雄技能表链接数据!$C8,";4,0","")</f>
        <v>1,8600;3,359</v>
      </c>
      <c r="Q13" s="15" t="s">
        <v>265</v>
      </c>
      <c r="R13" s="15" t="s">
        <v>267</v>
      </c>
    </row>
    <row r="14" spans="1:18" x14ac:dyDescent="0.3">
      <c r="A14" s="3">
        <v>9</v>
      </c>
      <c r="B14" s="3">
        <v>9</v>
      </c>
      <c r="C14" s="2" t="s">
        <v>12</v>
      </c>
      <c r="D14" s="15" t="s">
        <v>157</v>
      </c>
      <c r="E14" s="2">
        <v>5</v>
      </c>
      <c r="F14" s="2">
        <v>54</v>
      </c>
      <c r="G14" s="13">
        <v>46000003</v>
      </c>
      <c r="K14" s="3">
        <v>10820</v>
      </c>
      <c r="L14" s="2" t="s">
        <v>88</v>
      </c>
      <c r="M14" s="2" t="s">
        <v>86</v>
      </c>
      <c r="N14" s="2" t="s">
        <v>98</v>
      </c>
      <c r="O14" s="2" t="s">
        <v>81</v>
      </c>
      <c r="P14" s="2" t="str">
        <f>SUBSTITUTE([1]英雄技能表链接数据!$C9,";4,0","")</f>
        <v>1,10320;3,430</v>
      </c>
      <c r="Q14" s="15" t="s">
        <v>265</v>
      </c>
      <c r="R14" s="15" t="s">
        <v>267</v>
      </c>
    </row>
    <row r="15" spans="1:18" x14ac:dyDescent="0.3">
      <c r="A15" s="3">
        <v>10</v>
      </c>
      <c r="B15" s="3">
        <v>10</v>
      </c>
      <c r="C15" s="2" t="s">
        <v>13</v>
      </c>
      <c r="D15" s="15" t="s">
        <v>147</v>
      </c>
      <c r="E15" s="2">
        <v>5</v>
      </c>
      <c r="F15" s="2">
        <v>54</v>
      </c>
      <c r="G15" s="13">
        <v>46000003</v>
      </c>
      <c r="H15" s="3">
        <v>10803</v>
      </c>
      <c r="L15" s="2" t="s">
        <v>88</v>
      </c>
      <c r="M15" s="2" t="s">
        <v>86</v>
      </c>
      <c r="N15" s="2" t="s">
        <v>99</v>
      </c>
      <c r="O15" s="2" t="s">
        <v>81</v>
      </c>
      <c r="P15" s="2" t="str">
        <f>SUBSTITUTE([1]英雄技能表链接数据!$C10,";4,0","")</f>
        <v>1,12384;3,516</v>
      </c>
      <c r="Q15" s="15" t="s">
        <v>265</v>
      </c>
      <c r="R15" s="15" t="s">
        <v>267</v>
      </c>
    </row>
    <row r="16" spans="1:18" x14ac:dyDescent="0.3">
      <c r="A16" s="2">
        <v>11</v>
      </c>
      <c r="B16" s="2">
        <v>11</v>
      </c>
      <c r="C16" s="2" t="s">
        <v>14</v>
      </c>
      <c r="D16" s="15" t="s">
        <v>151</v>
      </c>
      <c r="E16" s="2">
        <v>5</v>
      </c>
      <c r="F16" s="2">
        <v>54</v>
      </c>
      <c r="G16" s="13">
        <v>46000003</v>
      </c>
      <c r="I16" s="3">
        <v>10809</v>
      </c>
      <c r="L16" s="2" t="s">
        <v>88</v>
      </c>
      <c r="M16" s="2" t="s">
        <v>86</v>
      </c>
      <c r="N16" s="2" t="s">
        <v>100</v>
      </c>
      <c r="O16" s="2" t="s">
        <v>81</v>
      </c>
      <c r="P16" s="2" t="str">
        <f>SUBSTITUTE([1]英雄技能表链接数据!$C11,";4,0","")</f>
        <v>1,14861;3,620</v>
      </c>
      <c r="Q16" s="15" t="s">
        <v>265</v>
      </c>
      <c r="R16" s="15" t="s">
        <v>267</v>
      </c>
    </row>
    <row r="17" spans="1:18" x14ac:dyDescent="0.3">
      <c r="A17" s="2">
        <v>12</v>
      </c>
      <c r="B17" s="2">
        <v>12</v>
      </c>
      <c r="C17" s="2" t="s">
        <v>15</v>
      </c>
      <c r="D17" s="15" t="s">
        <v>155</v>
      </c>
      <c r="E17" s="2">
        <v>5</v>
      </c>
      <c r="F17" s="2">
        <v>54</v>
      </c>
      <c r="G17" s="13">
        <v>46000003</v>
      </c>
      <c r="J17" s="3">
        <v>10815</v>
      </c>
      <c r="L17" s="2" t="s">
        <v>88</v>
      </c>
      <c r="M17" s="2" t="s">
        <v>86</v>
      </c>
      <c r="N17" s="2" t="s">
        <v>101</v>
      </c>
      <c r="O17" s="2" t="s">
        <v>81</v>
      </c>
      <c r="P17" s="2" t="str">
        <f>SUBSTITUTE([1]英雄技能表链接数据!$C12,";4,0","")</f>
        <v>1,17833;3,744</v>
      </c>
      <c r="Q17" s="15" t="s">
        <v>265</v>
      </c>
      <c r="R17" s="15" t="s">
        <v>267</v>
      </c>
    </row>
    <row r="18" spans="1:18" x14ac:dyDescent="0.3">
      <c r="A18" s="3">
        <v>13</v>
      </c>
      <c r="B18" s="3">
        <v>13</v>
      </c>
      <c r="C18" s="2" t="s">
        <v>16</v>
      </c>
      <c r="D18" s="15" t="s">
        <v>158</v>
      </c>
      <c r="E18" s="2">
        <v>5</v>
      </c>
      <c r="F18" s="2">
        <v>54</v>
      </c>
      <c r="G18" s="13">
        <v>46000003</v>
      </c>
      <c r="K18" s="3">
        <v>10821</v>
      </c>
      <c r="L18" s="2" t="s">
        <v>88</v>
      </c>
      <c r="M18" s="2" t="s">
        <v>86</v>
      </c>
      <c r="N18" s="2" t="s">
        <v>102</v>
      </c>
      <c r="O18" s="2" t="s">
        <v>81</v>
      </c>
      <c r="P18" s="2" t="str">
        <f>SUBSTITUTE([1]英雄技能表链接数据!$C13,";4,0","")</f>
        <v>1,21399;3,892</v>
      </c>
      <c r="Q18" s="15" t="s">
        <v>265</v>
      </c>
      <c r="R18" s="15" t="s">
        <v>267</v>
      </c>
    </row>
    <row r="19" spans="1:18" x14ac:dyDescent="0.3">
      <c r="A19" s="3">
        <v>14</v>
      </c>
      <c r="B19" s="3">
        <v>14</v>
      </c>
      <c r="C19" s="2" t="s">
        <v>17</v>
      </c>
      <c r="D19" s="15" t="s">
        <v>148</v>
      </c>
      <c r="E19" s="2">
        <v>5</v>
      </c>
      <c r="F19" s="2">
        <v>54</v>
      </c>
      <c r="G19" s="13">
        <v>46000003</v>
      </c>
      <c r="H19" s="3">
        <v>10804</v>
      </c>
      <c r="L19" s="2" t="s">
        <v>88</v>
      </c>
      <c r="M19" s="2" t="s">
        <v>86</v>
      </c>
      <c r="N19" s="2" t="s">
        <v>103</v>
      </c>
      <c r="O19" s="2" t="s">
        <v>81</v>
      </c>
      <c r="P19" s="2" t="str">
        <f>SUBSTITUTE([1]英雄技能表链接数据!$C14,";4,0","")</f>
        <v>1,25679;3,1070</v>
      </c>
      <c r="Q19" s="15" t="s">
        <v>265</v>
      </c>
      <c r="R19" s="15" t="s">
        <v>267</v>
      </c>
    </row>
    <row r="20" spans="1:18" x14ac:dyDescent="0.3">
      <c r="A20" s="3">
        <v>15</v>
      </c>
      <c r="B20" s="3">
        <v>15</v>
      </c>
      <c r="C20" s="2" t="s">
        <v>18</v>
      </c>
      <c r="D20" s="15" t="s">
        <v>152</v>
      </c>
      <c r="E20" s="2">
        <v>5</v>
      </c>
      <c r="F20" s="2">
        <v>54</v>
      </c>
      <c r="G20" s="13">
        <v>46000003</v>
      </c>
      <c r="I20" s="3">
        <v>10810</v>
      </c>
      <c r="L20" s="2" t="s">
        <v>88</v>
      </c>
      <c r="M20" s="2" t="s">
        <v>86</v>
      </c>
      <c r="N20" s="2" t="s">
        <v>104</v>
      </c>
      <c r="O20" s="2" t="s">
        <v>81</v>
      </c>
      <c r="P20" s="2" t="str">
        <f>SUBSTITUTE([1]英雄技能表链接数据!$C15,";4,0","")</f>
        <v>1,30815;3,1284</v>
      </c>
      <c r="Q20" s="15" t="s">
        <v>265</v>
      </c>
      <c r="R20" s="15" t="s">
        <v>267</v>
      </c>
    </row>
    <row r="21" spans="1:18" x14ac:dyDescent="0.3">
      <c r="A21" s="2">
        <v>16</v>
      </c>
      <c r="B21" s="2">
        <v>16</v>
      </c>
      <c r="C21" s="2" t="s">
        <v>19</v>
      </c>
      <c r="D21" s="2"/>
      <c r="E21" s="2">
        <v>5</v>
      </c>
      <c r="F21" s="2">
        <v>54</v>
      </c>
      <c r="G21" s="13">
        <v>46000003</v>
      </c>
      <c r="L21" s="2" t="s">
        <v>88</v>
      </c>
      <c r="M21" s="2" t="s">
        <v>86</v>
      </c>
      <c r="N21" s="2" t="s">
        <v>105</v>
      </c>
      <c r="O21" s="2" t="s">
        <v>81</v>
      </c>
      <c r="P21" s="2" t="str">
        <f>SUBSTITUTE([1]英雄技能表链接数据!$C16,";4,0","")</f>
        <v>1,36977;3,1541</v>
      </c>
      <c r="Q21" s="15" t="s">
        <v>265</v>
      </c>
      <c r="R21" s="15" t="s">
        <v>267</v>
      </c>
    </row>
    <row r="22" spans="1:18" x14ac:dyDescent="0.3">
      <c r="A22" s="2">
        <v>17</v>
      </c>
      <c r="B22" s="2">
        <v>17</v>
      </c>
      <c r="C22" s="2" t="s">
        <v>20</v>
      </c>
      <c r="D22" s="2"/>
      <c r="E22" s="2">
        <v>5</v>
      </c>
      <c r="F22" s="2">
        <v>54</v>
      </c>
      <c r="G22" s="13">
        <v>46000003</v>
      </c>
      <c r="L22" s="2" t="s">
        <v>88</v>
      </c>
      <c r="M22" s="2" t="s">
        <v>86</v>
      </c>
      <c r="N22" s="2" t="s">
        <v>106</v>
      </c>
      <c r="O22" s="2" t="s">
        <v>81</v>
      </c>
      <c r="P22" s="2" t="str">
        <f>SUBSTITUTE([1]英雄技能表链接数据!$C17,";4,0","")</f>
        <v>1,44373;3,1849</v>
      </c>
      <c r="Q22" s="15" t="s">
        <v>265</v>
      </c>
      <c r="R22" s="15" t="s">
        <v>267</v>
      </c>
    </row>
    <row r="23" spans="1:18" x14ac:dyDescent="0.3">
      <c r="A23" s="3">
        <v>18</v>
      </c>
      <c r="B23" s="3">
        <v>18</v>
      </c>
      <c r="C23" s="2" t="s">
        <v>21</v>
      </c>
      <c r="D23" s="2"/>
      <c r="E23" s="2">
        <v>5</v>
      </c>
      <c r="F23" s="2">
        <v>54</v>
      </c>
      <c r="G23" s="13">
        <v>46000003</v>
      </c>
      <c r="L23" s="2" t="s">
        <v>88</v>
      </c>
      <c r="M23" s="2" t="s">
        <v>86</v>
      </c>
      <c r="N23" s="2" t="s">
        <v>107</v>
      </c>
      <c r="O23" s="2" t="s">
        <v>81</v>
      </c>
      <c r="P23" s="2" t="str">
        <f>SUBSTITUTE([1]英雄技能表链接数据!$C18,";4,0","")</f>
        <v>1,53247;3,2219</v>
      </c>
      <c r="Q23" s="15" t="s">
        <v>265</v>
      </c>
      <c r="R23" s="15" t="s">
        <v>267</v>
      </c>
    </row>
    <row r="24" spans="1:18" x14ac:dyDescent="0.3">
      <c r="A24" s="3">
        <v>19</v>
      </c>
      <c r="B24" s="3">
        <v>19</v>
      </c>
      <c r="C24" s="2" t="s">
        <v>22</v>
      </c>
      <c r="D24" s="2"/>
      <c r="E24" s="2">
        <v>5</v>
      </c>
      <c r="F24" s="2">
        <v>54</v>
      </c>
      <c r="G24" s="13">
        <v>46000003</v>
      </c>
      <c r="L24" s="2" t="s">
        <v>88</v>
      </c>
      <c r="M24" s="2" t="s">
        <v>86</v>
      </c>
      <c r="N24" s="2" t="s">
        <v>108</v>
      </c>
      <c r="O24" s="2" t="s">
        <v>81</v>
      </c>
      <c r="P24" s="2" t="str">
        <f>SUBSTITUTE([1]英雄技能表链接数据!$C19,";4,0","")</f>
        <v>1,63896;3,2663</v>
      </c>
      <c r="Q24" s="15" t="s">
        <v>265</v>
      </c>
      <c r="R24" s="15" t="s">
        <v>267</v>
      </c>
    </row>
    <row r="25" spans="1:18" x14ac:dyDescent="0.3">
      <c r="A25" s="3">
        <v>20</v>
      </c>
      <c r="B25" s="3">
        <v>20</v>
      </c>
      <c r="C25" s="2" t="s">
        <v>23</v>
      </c>
      <c r="D25" s="2"/>
      <c r="E25" s="2">
        <v>5</v>
      </c>
      <c r="F25" s="2">
        <v>54</v>
      </c>
      <c r="G25" s="13">
        <v>46000003</v>
      </c>
      <c r="L25" s="2" t="s">
        <v>88</v>
      </c>
      <c r="M25" s="2" t="s">
        <v>86</v>
      </c>
      <c r="N25" s="2" t="s">
        <v>109</v>
      </c>
      <c r="O25" s="2" t="s">
        <v>81</v>
      </c>
      <c r="P25" s="2" t="str">
        <f>SUBSTITUTE([1]英雄技能表链接数据!$C20,";4,0","")</f>
        <v>1,76676;3,3195</v>
      </c>
      <c r="Q25" s="15" t="s">
        <v>265</v>
      </c>
      <c r="R25" s="15" t="s">
        <v>267</v>
      </c>
    </row>
    <row r="26" spans="1:18" x14ac:dyDescent="0.3">
      <c r="A26" s="2">
        <v>21</v>
      </c>
      <c r="B26" s="2">
        <v>21</v>
      </c>
      <c r="C26" s="2" t="s">
        <v>24</v>
      </c>
      <c r="D26" s="2"/>
      <c r="E26" s="2">
        <v>5</v>
      </c>
      <c r="F26" s="2">
        <v>54</v>
      </c>
      <c r="G26" s="13">
        <v>46000003</v>
      </c>
      <c r="L26" s="2" t="s">
        <v>88</v>
      </c>
      <c r="M26" s="2" t="s">
        <v>86</v>
      </c>
      <c r="N26" s="2" t="s">
        <v>110</v>
      </c>
      <c r="O26" s="2" t="s">
        <v>81</v>
      </c>
      <c r="P26" s="2" t="str">
        <f>SUBSTITUTE([1]英雄技能表链接数据!$C21,";4,0","")</f>
        <v>1,92011;3,3834</v>
      </c>
      <c r="Q26" s="15" t="s">
        <v>265</v>
      </c>
      <c r="R26" s="15" t="s">
        <v>267</v>
      </c>
    </row>
    <row r="27" spans="1:18" x14ac:dyDescent="0.3">
      <c r="A27" s="2">
        <v>22</v>
      </c>
      <c r="B27" s="2">
        <v>22</v>
      </c>
      <c r="C27" s="2" t="s">
        <v>25</v>
      </c>
      <c r="D27" s="2"/>
      <c r="E27" s="2">
        <v>5</v>
      </c>
      <c r="F27" s="2">
        <v>54</v>
      </c>
      <c r="G27" s="13">
        <v>46000003</v>
      </c>
      <c r="L27" s="2" t="s">
        <v>88</v>
      </c>
      <c r="M27" s="2" t="s">
        <v>86</v>
      </c>
      <c r="N27" s="2" t="s">
        <v>111</v>
      </c>
      <c r="O27" s="2" t="s">
        <v>81</v>
      </c>
      <c r="P27" s="2" t="str">
        <f>SUBSTITUTE([1]英雄技能表链接数据!$C22,";4,0","")</f>
        <v>1,110413;3,4601</v>
      </c>
      <c r="Q27" s="15" t="s">
        <v>265</v>
      </c>
      <c r="R27" s="15" t="s">
        <v>267</v>
      </c>
    </row>
    <row r="28" spans="1:18" x14ac:dyDescent="0.3">
      <c r="A28" s="3">
        <v>23</v>
      </c>
      <c r="B28" s="3">
        <v>23</v>
      </c>
      <c r="C28" s="2" t="s">
        <v>26</v>
      </c>
      <c r="D28" s="2"/>
      <c r="E28" s="2">
        <v>5</v>
      </c>
      <c r="F28" s="2">
        <v>54</v>
      </c>
      <c r="G28" s="13">
        <v>46000003</v>
      </c>
      <c r="L28" s="2" t="s">
        <v>88</v>
      </c>
      <c r="M28" s="2" t="s">
        <v>86</v>
      </c>
      <c r="N28" s="2" t="s">
        <v>112</v>
      </c>
      <c r="O28" s="2" t="s">
        <v>81</v>
      </c>
      <c r="P28" s="2" t="str">
        <f>SUBSTITUTE([1]英雄技能表链接数据!$C23,";4,0","")</f>
        <v>1,132495;3,5521</v>
      </c>
      <c r="Q28" s="15" t="s">
        <v>265</v>
      </c>
      <c r="R28" s="15" t="s">
        <v>267</v>
      </c>
    </row>
    <row r="29" spans="1:18" x14ac:dyDescent="0.3">
      <c r="A29" s="3">
        <v>24</v>
      </c>
      <c r="B29" s="3">
        <v>24</v>
      </c>
      <c r="C29" s="2" t="s">
        <v>27</v>
      </c>
      <c r="D29" s="2"/>
      <c r="E29" s="2">
        <v>5</v>
      </c>
      <c r="F29" s="2">
        <v>54</v>
      </c>
      <c r="G29" s="13">
        <v>46000003</v>
      </c>
      <c r="L29" s="2" t="s">
        <v>88</v>
      </c>
      <c r="M29" s="2" t="s">
        <v>86</v>
      </c>
      <c r="N29" s="2" t="s">
        <v>113</v>
      </c>
      <c r="O29" s="2" t="s">
        <v>81</v>
      </c>
      <c r="P29" s="2" t="str">
        <f>SUBSTITUTE([1]英雄技能表链接数据!$C24,";4,0","")</f>
        <v>1,158994;3,6625</v>
      </c>
      <c r="Q29" s="15" t="s">
        <v>265</v>
      </c>
      <c r="R29" s="15" t="s">
        <v>267</v>
      </c>
    </row>
    <row r="30" spans="1:18" x14ac:dyDescent="0.3">
      <c r="A30" s="3">
        <v>25</v>
      </c>
      <c r="B30" s="3">
        <v>25</v>
      </c>
      <c r="C30" s="2" t="s">
        <v>28</v>
      </c>
      <c r="D30" s="2"/>
      <c r="E30" s="2">
        <v>5</v>
      </c>
      <c r="F30" s="2">
        <v>54</v>
      </c>
      <c r="G30" s="13">
        <v>46000003</v>
      </c>
      <c r="L30" s="2" t="s">
        <v>88</v>
      </c>
      <c r="M30" s="2" t="s">
        <v>86</v>
      </c>
      <c r="N30" s="2" t="s">
        <v>114</v>
      </c>
      <c r="O30" s="2" t="s">
        <v>81</v>
      </c>
      <c r="P30" s="2" t="str">
        <f>SUBSTITUTE([1]英雄技能表链接数据!$C25,";4,0","")</f>
        <v>1,190793;3,7950</v>
      </c>
      <c r="Q30" s="15" t="s">
        <v>265</v>
      </c>
      <c r="R30" s="15" t="s">
        <v>267</v>
      </c>
    </row>
    <row r="31" spans="1:18" x14ac:dyDescent="0.3">
      <c r="A31" s="2">
        <v>26</v>
      </c>
      <c r="B31" s="2">
        <v>26</v>
      </c>
      <c r="C31" s="2" t="s">
        <v>46</v>
      </c>
      <c r="D31" s="2"/>
      <c r="E31" s="2">
        <v>6</v>
      </c>
      <c r="F31" s="2">
        <v>55</v>
      </c>
      <c r="G31" s="20">
        <v>46000003</v>
      </c>
      <c r="L31" s="2" t="s">
        <v>88</v>
      </c>
      <c r="M31" s="2" t="s">
        <v>86</v>
      </c>
      <c r="N31" s="2" t="s">
        <v>116</v>
      </c>
      <c r="O31" s="2" t="s">
        <v>84</v>
      </c>
      <c r="P31" s="2" t="str">
        <f>SUBSTITUTE([1]英雄技能表链接数据!$C31,";4,0","")</f>
        <v>1,2400;3,100</v>
      </c>
      <c r="Q31" s="15" t="s">
        <v>265</v>
      </c>
      <c r="R31" s="15" t="s">
        <v>267</v>
      </c>
    </row>
    <row r="32" spans="1:18" x14ac:dyDescent="0.3">
      <c r="A32" s="2">
        <v>27</v>
      </c>
      <c r="B32" s="2">
        <v>27</v>
      </c>
      <c r="C32" s="2" t="s">
        <v>47</v>
      </c>
      <c r="D32" s="15" t="s">
        <v>159</v>
      </c>
      <c r="E32" s="2">
        <v>6</v>
      </c>
      <c r="F32" s="2">
        <v>55</v>
      </c>
      <c r="G32" s="20">
        <v>46000003</v>
      </c>
      <c r="H32" s="12">
        <v>10825</v>
      </c>
      <c r="L32" s="2" t="s">
        <v>88</v>
      </c>
      <c r="M32" s="2" t="s">
        <v>86</v>
      </c>
      <c r="N32" s="2" t="s">
        <v>117</v>
      </c>
      <c r="O32" s="2" t="s">
        <v>84</v>
      </c>
      <c r="P32" s="2" t="str">
        <f>SUBSTITUTE([1]英雄技能表链接数据!$C32,";4,0","")</f>
        <v>1,2880;3,120</v>
      </c>
      <c r="Q32" s="15" t="s">
        <v>265</v>
      </c>
      <c r="R32" s="15" t="s">
        <v>267</v>
      </c>
    </row>
    <row r="33" spans="1:18" x14ac:dyDescent="0.3">
      <c r="A33" s="3">
        <v>28</v>
      </c>
      <c r="B33" s="3">
        <v>28</v>
      </c>
      <c r="C33" s="2" t="s">
        <v>48</v>
      </c>
      <c r="D33" s="15" t="s">
        <v>164</v>
      </c>
      <c r="E33" s="2">
        <v>6</v>
      </c>
      <c r="F33" s="2">
        <v>55</v>
      </c>
      <c r="G33" s="20">
        <v>46000003</v>
      </c>
      <c r="I33" s="3">
        <v>10831</v>
      </c>
      <c r="L33" s="2" t="s">
        <v>88</v>
      </c>
      <c r="M33" s="2" t="s">
        <v>86</v>
      </c>
      <c r="N33" s="2" t="s">
        <v>118</v>
      </c>
      <c r="O33" s="2" t="s">
        <v>83</v>
      </c>
      <c r="P33" s="2" t="str">
        <f>SUBSTITUTE([1]英雄技能表链接数据!$C33,";4,0","")</f>
        <v>1,3456;3,144</v>
      </c>
      <c r="Q33" s="15" t="s">
        <v>265</v>
      </c>
      <c r="R33" s="15" t="s">
        <v>267</v>
      </c>
    </row>
    <row r="34" spans="1:18" x14ac:dyDescent="0.3">
      <c r="A34" s="3">
        <v>29</v>
      </c>
      <c r="B34" s="3">
        <v>29</v>
      </c>
      <c r="C34" s="2" t="s">
        <v>49</v>
      </c>
      <c r="D34" s="15" t="s">
        <v>168</v>
      </c>
      <c r="E34" s="2">
        <v>6</v>
      </c>
      <c r="F34" s="2">
        <v>55</v>
      </c>
      <c r="G34" s="20">
        <v>46000003</v>
      </c>
      <c r="J34" s="3">
        <v>10837</v>
      </c>
      <c r="L34" s="2" t="s">
        <v>88</v>
      </c>
      <c r="M34" s="2" t="s">
        <v>86</v>
      </c>
      <c r="N34" s="2" t="s">
        <v>119</v>
      </c>
      <c r="O34" s="2" t="s">
        <v>83</v>
      </c>
      <c r="P34" s="2" t="str">
        <f>SUBSTITUTE([1]英雄技能表链接数据!$C34,";4,0","")</f>
        <v>1,4148;3,173</v>
      </c>
      <c r="Q34" s="15" t="s">
        <v>265</v>
      </c>
      <c r="R34" s="15" t="s">
        <v>267</v>
      </c>
    </row>
    <row r="35" spans="1:18" x14ac:dyDescent="0.3">
      <c r="A35" s="3">
        <v>30</v>
      </c>
      <c r="B35" s="3">
        <v>30</v>
      </c>
      <c r="C35" s="2" t="s">
        <v>50</v>
      </c>
      <c r="D35" s="2" t="s">
        <v>171</v>
      </c>
      <c r="E35" s="2">
        <v>6</v>
      </c>
      <c r="F35" s="2">
        <v>55</v>
      </c>
      <c r="G35" s="20">
        <v>46000003</v>
      </c>
      <c r="K35" s="3">
        <v>10843</v>
      </c>
      <c r="L35" s="2" t="s">
        <v>88</v>
      </c>
      <c r="M35" s="2" t="s">
        <v>86</v>
      </c>
      <c r="N35" s="2" t="s">
        <v>120</v>
      </c>
      <c r="O35" s="2" t="s">
        <v>83</v>
      </c>
      <c r="P35" s="2" t="str">
        <f>SUBSTITUTE([1]英雄技能表链接数据!$C35,";4,0","")</f>
        <v>1,4977;3,208</v>
      </c>
      <c r="Q35" s="15" t="s">
        <v>265</v>
      </c>
      <c r="R35" s="15" t="s">
        <v>267</v>
      </c>
    </row>
    <row r="36" spans="1:18" x14ac:dyDescent="0.3">
      <c r="A36" s="2">
        <v>31</v>
      </c>
      <c r="B36" s="2">
        <v>31</v>
      </c>
      <c r="C36" s="2" t="s">
        <v>51</v>
      </c>
      <c r="D36" s="15" t="s">
        <v>161</v>
      </c>
      <c r="E36" s="2">
        <v>6</v>
      </c>
      <c r="F36" s="2">
        <v>55</v>
      </c>
      <c r="G36" s="20">
        <v>46000003</v>
      </c>
      <c r="H36" s="12">
        <v>10826</v>
      </c>
      <c r="L36" s="2" t="s">
        <v>88</v>
      </c>
      <c r="M36" s="2" t="s">
        <v>86</v>
      </c>
      <c r="N36" s="2" t="s">
        <v>121</v>
      </c>
      <c r="O36" s="2" t="s">
        <v>83</v>
      </c>
      <c r="P36" s="2" t="str">
        <f>SUBSTITUTE([1]英雄技能表链接数据!$C36,";4,0","")</f>
        <v>1,5972;3,249</v>
      </c>
      <c r="Q36" s="15" t="s">
        <v>265</v>
      </c>
      <c r="R36" s="15" t="s">
        <v>267</v>
      </c>
    </row>
    <row r="37" spans="1:18" x14ac:dyDescent="0.3">
      <c r="A37" s="2">
        <v>32</v>
      </c>
      <c r="B37" s="2">
        <v>32</v>
      </c>
      <c r="C37" s="2" t="s">
        <v>52</v>
      </c>
      <c r="D37" s="15" t="s">
        <v>165</v>
      </c>
      <c r="E37" s="2">
        <v>6</v>
      </c>
      <c r="F37" s="2">
        <v>55</v>
      </c>
      <c r="G37" s="20">
        <v>46000003</v>
      </c>
      <c r="I37" s="3">
        <v>10832</v>
      </c>
      <c r="L37" s="2" t="s">
        <v>88</v>
      </c>
      <c r="M37" s="2" t="s">
        <v>86</v>
      </c>
      <c r="N37" s="2" t="s">
        <v>122</v>
      </c>
      <c r="O37" s="2" t="s">
        <v>83</v>
      </c>
      <c r="P37" s="2" t="str">
        <f>SUBSTITUTE([1]英雄技能表链接数据!$C37,";4,0","")</f>
        <v>1,7167;3,299</v>
      </c>
      <c r="Q37" s="15" t="s">
        <v>265</v>
      </c>
      <c r="R37" s="15" t="s">
        <v>267</v>
      </c>
    </row>
    <row r="38" spans="1:18" x14ac:dyDescent="0.3">
      <c r="A38" s="3">
        <v>33</v>
      </c>
      <c r="B38" s="3">
        <v>33</v>
      </c>
      <c r="C38" s="2" t="s">
        <v>53</v>
      </c>
      <c r="D38" s="15" t="s">
        <v>169</v>
      </c>
      <c r="E38" s="2">
        <v>6</v>
      </c>
      <c r="F38" s="2">
        <v>55</v>
      </c>
      <c r="G38" s="20">
        <v>46000003</v>
      </c>
      <c r="J38" s="3">
        <v>10838</v>
      </c>
      <c r="L38" s="2" t="s">
        <v>88</v>
      </c>
      <c r="M38" s="2" t="s">
        <v>86</v>
      </c>
      <c r="N38" s="2" t="s">
        <v>123</v>
      </c>
      <c r="O38" s="2" t="s">
        <v>83</v>
      </c>
      <c r="P38" s="2" t="str">
        <f>SUBSTITUTE([1]英雄技能表链接数据!$C38,";4,0","")</f>
        <v>1,8600;3,359</v>
      </c>
      <c r="Q38" s="15" t="s">
        <v>265</v>
      </c>
      <c r="R38" s="15" t="s">
        <v>267</v>
      </c>
    </row>
    <row r="39" spans="1:18" x14ac:dyDescent="0.3">
      <c r="A39" s="3">
        <v>34</v>
      </c>
      <c r="B39" s="3">
        <v>34</v>
      </c>
      <c r="C39" s="2" t="s">
        <v>54</v>
      </c>
      <c r="D39" s="15" t="s">
        <v>172</v>
      </c>
      <c r="E39" s="2">
        <v>6</v>
      </c>
      <c r="F39" s="2">
        <v>55</v>
      </c>
      <c r="G39" s="20">
        <v>46000003</v>
      </c>
      <c r="K39" s="3">
        <v>10844</v>
      </c>
      <c r="L39" s="2" t="s">
        <v>88</v>
      </c>
      <c r="M39" s="2" t="s">
        <v>86</v>
      </c>
      <c r="N39" s="2" t="s">
        <v>124</v>
      </c>
      <c r="O39" s="2" t="s">
        <v>83</v>
      </c>
      <c r="P39" s="2" t="str">
        <f>SUBSTITUTE([1]英雄技能表链接数据!$C39,";4,0","")</f>
        <v>1,10320;3,430</v>
      </c>
      <c r="Q39" s="15" t="s">
        <v>265</v>
      </c>
      <c r="R39" s="15" t="s">
        <v>267</v>
      </c>
    </row>
    <row r="40" spans="1:18" x14ac:dyDescent="0.3">
      <c r="A40" s="3">
        <v>35</v>
      </c>
      <c r="B40" s="3">
        <v>35</v>
      </c>
      <c r="C40" s="2" t="s">
        <v>55</v>
      </c>
      <c r="D40" s="15" t="s">
        <v>162</v>
      </c>
      <c r="E40" s="2">
        <v>6</v>
      </c>
      <c r="F40" s="2">
        <v>55</v>
      </c>
      <c r="G40" s="20">
        <v>46000003</v>
      </c>
      <c r="H40" s="3">
        <v>10827</v>
      </c>
      <c r="L40" s="2" t="s">
        <v>88</v>
      </c>
      <c r="M40" s="2" t="s">
        <v>86</v>
      </c>
      <c r="N40" s="2" t="s">
        <v>125</v>
      </c>
      <c r="O40" s="2" t="s">
        <v>83</v>
      </c>
      <c r="P40" s="2" t="str">
        <f>SUBSTITUTE([1]英雄技能表链接数据!$C40,";4,0","")</f>
        <v>1,12384;3,516</v>
      </c>
      <c r="Q40" s="15" t="s">
        <v>265</v>
      </c>
      <c r="R40" s="15" t="s">
        <v>267</v>
      </c>
    </row>
    <row r="41" spans="1:18" x14ac:dyDescent="0.3">
      <c r="A41" s="2">
        <v>36</v>
      </c>
      <c r="B41" s="2">
        <v>36</v>
      </c>
      <c r="C41" s="2" t="s">
        <v>56</v>
      </c>
      <c r="D41" s="15" t="s">
        <v>166</v>
      </c>
      <c r="E41" s="2">
        <v>6</v>
      </c>
      <c r="F41" s="2">
        <v>55</v>
      </c>
      <c r="G41" s="20">
        <v>46000003</v>
      </c>
      <c r="I41" s="3">
        <v>10833</v>
      </c>
      <c r="L41" s="2" t="s">
        <v>88</v>
      </c>
      <c r="M41" s="2" t="s">
        <v>86</v>
      </c>
      <c r="N41" s="2" t="s">
        <v>126</v>
      </c>
      <c r="O41" s="2" t="s">
        <v>83</v>
      </c>
      <c r="P41" s="2" t="str">
        <f>SUBSTITUTE([1]英雄技能表链接数据!$C41,";4,0","")</f>
        <v>1,14861;3,620</v>
      </c>
      <c r="Q41" s="15" t="s">
        <v>265</v>
      </c>
      <c r="R41" s="15" t="s">
        <v>267</v>
      </c>
    </row>
    <row r="42" spans="1:18" x14ac:dyDescent="0.3">
      <c r="A42" s="2">
        <v>37</v>
      </c>
      <c r="B42" s="2">
        <v>37</v>
      </c>
      <c r="C42" s="2" t="s">
        <v>57</v>
      </c>
      <c r="D42" s="15" t="s">
        <v>170</v>
      </c>
      <c r="E42" s="2">
        <v>6</v>
      </c>
      <c r="F42" s="2">
        <v>55</v>
      </c>
      <c r="G42" s="20">
        <v>46000003</v>
      </c>
      <c r="J42" s="3">
        <v>10839</v>
      </c>
      <c r="L42" s="2" t="s">
        <v>88</v>
      </c>
      <c r="M42" s="2" t="s">
        <v>86</v>
      </c>
      <c r="N42" s="2" t="s">
        <v>127</v>
      </c>
      <c r="O42" s="2" t="s">
        <v>83</v>
      </c>
      <c r="P42" s="2" t="str">
        <f>SUBSTITUTE([1]英雄技能表链接数据!$C42,";4,0","")</f>
        <v>1,17833;3,744</v>
      </c>
      <c r="Q42" s="15" t="s">
        <v>265</v>
      </c>
      <c r="R42" s="15" t="s">
        <v>267</v>
      </c>
    </row>
    <row r="43" spans="1:18" x14ac:dyDescent="0.3">
      <c r="A43" s="3">
        <v>38</v>
      </c>
      <c r="B43" s="3">
        <v>38</v>
      </c>
      <c r="C43" s="2" t="s">
        <v>58</v>
      </c>
      <c r="D43" s="15" t="s">
        <v>173</v>
      </c>
      <c r="E43" s="2">
        <v>6</v>
      </c>
      <c r="F43" s="2">
        <v>55</v>
      </c>
      <c r="G43" s="20">
        <v>46000003</v>
      </c>
      <c r="K43" s="3">
        <v>10845</v>
      </c>
      <c r="L43" s="2" t="s">
        <v>88</v>
      </c>
      <c r="M43" s="2" t="s">
        <v>86</v>
      </c>
      <c r="N43" s="2" t="s">
        <v>128</v>
      </c>
      <c r="O43" s="2" t="s">
        <v>83</v>
      </c>
      <c r="P43" s="2" t="str">
        <f>SUBSTITUTE([1]英雄技能表链接数据!$C43,";4,0","")</f>
        <v>1,21399;3,892</v>
      </c>
      <c r="Q43" s="15" t="s">
        <v>265</v>
      </c>
      <c r="R43" s="15" t="s">
        <v>267</v>
      </c>
    </row>
    <row r="44" spans="1:18" x14ac:dyDescent="0.3">
      <c r="A44" s="3">
        <v>39</v>
      </c>
      <c r="B44" s="3">
        <v>39</v>
      </c>
      <c r="C44" s="2" t="s">
        <v>59</v>
      </c>
      <c r="D44" s="15" t="s">
        <v>163</v>
      </c>
      <c r="E44" s="2">
        <v>6</v>
      </c>
      <c r="F44" s="2">
        <v>55</v>
      </c>
      <c r="G44" s="20">
        <v>46000003</v>
      </c>
      <c r="H44" s="3">
        <v>10828</v>
      </c>
      <c r="L44" s="2" t="s">
        <v>88</v>
      </c>
      <c r="M44" s="2" t="s">
        <v>86</v>
      </c>
      <c r="N44" s="2" t="s">
        <v>129</v>
      </c>
      <c r="O44" s="2" t="s">
        <v>83</v>
      </c>
      <c r="P44" s="2" t="str">
        <f>SUBSTITUTE([1]英雄技能表链接数据!$C44,";4,0","")</f>
        <v>1,25679;3,1070</v>
      </c>
      <c r="Q44" s="15" t="s">
        <v>265</v>
      </c>
      <c r="R44" s="15" t="s">
        <v>267</v>
      </c>
    </row>
    <row r="45" spans="1:18" x14ac:dyDescent="0.3">
      <c r="A45" s="3">
        <v>40</v>
      </c>
      <c r="B45" s="3">
        <v>40</v>
      </c>
      <c r="C45" s="2" t="s">
        <v>60</v>
      </c>
      <c r="D45" s="15" t="s">
        <v>167</v>
      </c>
      <c r="E45" s="2">
        <v>6</v>
      </c>
      <c r="F45" s="2">
        <v>55</v>
      </c>
      <c r="G45" s="20">
        <v>46000003</v>
      </c>
      <c r="I45" s="3">
        <v>10834</v>
      </c>
      <c r="L45" s="2" t="s">
        <v>88</v>
      </c>
      <c r="M45" s="2" t="s">
        <v>86</v>
      </c>
      <c r="N45" s="2" t="s">
        <v>130</v>
      </c>
      <c r="O45" s="2" t="s">
        <v>83</v>
      </c>
      <c r="P45" s="2" t="str">
        <f>SUBSTITUTE([1]英雄技能表链接数据!$C45,";4,0","")</f>
        <v>1,30815;3,1284</v>
      </c>
      <c r="Q45" s="15" t="s">
        <v>265</v>
      </c>
      <c r="R45" s="15" t="s">
        <v>267</v>
      </c>
    </row>
    <row r="46" spans="1:18" x14ac:dyDescent="0.3">
      <c r="A46" s="2">
        <v>41</v>
      </c>
      <c r="B46" s="2">
        <v>41</v>
      </c>
      <c r="C46" s="2" t="s">
        <v>61</v>
      </c>
      <c r="D46" s="2"/>
      <c r="E46" s="2">
        <v>6</v>
      </c>
      <c r="F46" s="2">
        <v>55</v>
      </c>
      <c r="G46" s="20">
        <v>46000003</v>
      </c>
      <c r="L46" s="2" t="s">
        <v>88</v>
      </c>
      <c r="M46" s="2" t="s">
        <v>86</v>
      </c>
      <c r="N46" s="2" t="s">
        <v>131</v>
      </c>
      <c r="O46" s="2" t="s">
        <v>83</v>
      </c>
      <c r="P46" s="2" t="str">
        <f>SUBSTITUTE([1]英雄技能表链接数据!$C46,";4,0","")</f>
        <v>1,36977;3,1541</v>
      </c>
      <c r="Q46" s="15" t="s">
        <v>265</v>
      </c>
      <c r="R46" s="15" t="s">
        <v>267</v>
      </c>
    </row>
    <row r="47" spans="1:18" x14ac:dyDescent="0.3">
      <c r="A47" s="2">
        <v>42</v>
      </c>
      <c r="B47" s="2">
        <v>42</v>
      </c>
      <c r="C47" s="2" t="s">
        <v>62</v>
      </c>
      <c r="D47" s="2"/>
      <c r="E47" s="2">
        <v>6</v>
      </c>
      <c r="F47" s="2">
        <v>55</v>
      </c>
      <c r="G47" s="20">
        <v>46000003</v>
      </c>
      <c r="L47" s="2" t="s">
        <v>88</v>
      </c>
      <c r="M47" s="2" t="s">
        <v>86</v>
      </c>
      <c r="N47" s="2" t="s">
        <v>132</v>
      </c>
      <c r="O47" s="2" t="s">
        <v>83</v>
      </c>
      <c r="P47" s="2" t="str">
        <f>SUBSTITUTE([1]英雄技能表链接数据!$C47,";4,0","")</f>
        <v>1,44373;3,1849</v>
      </c>
      <c r="Q47" s="15" t="s">
        <v>265</v>
      </c>
      <c r="R47" s="15" t="s">
        <v>267</v>
      </c>
    </row>
    <row r="48" spans="1:18" x14ac:dyDescent="0.3">
      <c r="A48" s="3">
        <v>43</v>
      </c>
      <c r="B48" s="3">
        <v>43</v>
      </c>
      <c r="C48" s="2" t="s">
        <v>63</v>
      </c>
      <c r="D48" s="2"/>
      <c r="E48" s="2">
        <v>6</v>
      </c>
      <c r="F48" s="2">
        <v>55</v>
      </c>
      <c r="G48" s="20">
        <v>46000003</v>
      </c>
      <c r="L48" s="2" t="s">
        <v>88</v>
      </c>
      <c r="M48" s="2" t="s">
        <v>86</v>
      </c>
      <c r="N48" s="2" t="s">
        <v>133</v>
      </c>
      <c r="O48" s="2" t="s">
        <v>83</v>
      </c>
      <c r="P48" s="2" t="str">
        <f>SUBSTITUTE([1]英雄技能表链接数据!$C48,";4,0","")</f>
        <v>1,53247;3,2219</v>
      </c>
      <c r="Q48" s="15" t="s">
        <v>265</v>
      </c>
      <c r="R48" s="15" t="s">
        <v>267</v>
      </c>
    </row>
    <row r="49" spans="1:18" x14ac:dyDescent="0.3">
      <c r="A49" s="3">
        <v>44</v>
      </c>
      <c r="B49" s="3">
        <v>44</v>
      </c>
      <c r="C49" s="2" t="s">
        <v>64</v>
      </c>
      <c r="D49" s="2"/>
      <c r="E49" s="2">
        <v>6</v>
      </c>
      <c r="F49" s="2">
        <v>55</v>
      </c>
      <c r="G49" s="20">
        <v>46000003</v>
      </c>
      <c r="L49" s="2" t="s">
        <v>88</v>
      </c>
      <c r="M49" s="2" t="s">
        <v>86</v>
      </c>
      <c r="N49" s="2" t="s">
        <v>134</v>
      </c>
      <c r="O49" s="2" t="s">
        <v>83</v>
      </c>
      <c r="P49" s="2" t="str">
        <f>SUBSTITUTE([1]英雄技能表链接数据!$C49,";4,0","")</f>
        <v>1,63896;3,2663</v>
      </c>
      <c r="Q49" s="15" t="s">
        <v>265</v>
      </c>
      <c r="R49" s="15" t="s">
        <v>267</v>
      </c>
    </row>
    <row r="50" spans="1:18" x14ac:dyDescent="0.3">
      <c r="A50" s="3">
        <v>45</v>
      </c>
      <c r="B50" s="3">
        <v>45</v>
      </c>
      <c r="C50" s="2" t="s">
        <v>65</v>
      </c>
      <c r="D50" s="2"/>
      <c r="E50" s="2">
        <v>6</v>
      </c>
      <c r="F50" s="2">
        <v>55</v>
      </c>
      <c r="G50" s="20">
        <v>46000003</v>
      </c>
      <c r="L50" s="2" t="s">
        <v>88</v>
      </c>
      <c r="M50" s="2" t="s">
        <v>86</v>
      </c>
      <c r="N50" s="2" t="s">
        <v>135</v>
      </c>
      <c r="O50" s="2" t="s">
        <v>83</v>
      </c>
      <c r="P50" s="2" t="str">
        <f>SUBSTITUTE([1]英雄技能表链接数据!$C50,";4,0","")</f>
        <v>1,76676;3,3195</v>
      </c>
      <c r="Q50" s="15" t="s">
        <v>265</v>
      </c>
      <c r="R50" s="15" t="s">
        <v>267</v>
      </c>
    </row>
    <row r="51" spans="1:18" x14ac:dyDescent="0.3">
      <c r="A51" s="2">
        <v>46</v>
      </c>
      <c r="B51" s="2">
        <v>46</v>
      </c>
      <c r="C51" s="2" t="s">
        <v>66</v>
      </c>
      <c r="D51" s="2"/>
      <c r="E51" s="2">
        <v>6</v>
      </c>
      <c r="F51" s="2">
        <v>55</v>
      </c>
      <c r="G51" s="20">
        <v>46000003</v>
      </c>
      <c r="L51" s="2" t="s">
        <v>88</v>
      </c>
      <c r="M51" s="2" t="s">
        <v>86</v>
      </c>
      <c r="N51" s="2" t="s">
        <v>136</v>
      </c>
      <c r="O51" s="2" t="s">
        <v>83</v>
      </c>
      <c r="P51" s="2" t="str">
        <f>SUBSTITUTE([1]英雄技能表链接数据!$C51,";4,0","")</f>
        <v>1,92011;3,3834</v>
      </c>
      <c r="Q51" s="15" t="s">
        <v>265</v>
      </c>
      <c r="R51" s="15" t="s">
        <v>267</v>
      </c>
    </row>
    <row r="52" spans="1:18" x14ac:dyDescent="0.3">
      <c r="A52" s="2">
        <v>47</v>
      </c>
      <c r="B52" s="2">
        <v>47</v>
      </c>
      <c r="C52" s="2" t="s">
        <v>67</v>
      </c>
      <c r="D52" s="2"/>
      <c r="E52" s="2">
        <v>6</v>
      </c>
      <c r="F52" s="2">
        <v>55</v>
      </c>
      <c r="G52" s="20">
        <v>46000003</v>
      </c>
      <c r="L52" s="2" t="s">
        <v>88</v>
      </c>
      <c r="M52" s="2" t="s">
        <v>86</v>
      </c>
      <c r="N52" s="2" t="s">
        <v>137</v>
      </c>
      <c r="O52" s="2" t="s">
        <v>83</v>
      </c>
      <c r="P52" s="2" t="str">
        <f>SUBSTITUTE([1]英雄技能表链接数据!$C52,";4,0","")</f>
        <v>1,110413;3,4601</v>
      </c>
      <c r="Q52" s="15" t="s">
        <v>265</v>
      </c>
      <c r="R52" s="15" t="s">
        <v>267</v>
      </c>
    </row>
    <row r="53" spans="1:18" x14ac:dyDescent="0.3">
      <c r="A53" s="3">
        <v>48</v>
      </c>
      <c r="B53" s="3">
        <v>48</v>
      </c>
      <c r="C53" s="2" t="s">
        <v>68</v>
      </c>
      <c r="D53" s="2"/>
      <c r="E53" s="2">
        <v>6</v>
      </c>
      <c r="F53" s="2">
        <v>55</v>
      </c>
      <c r="G53" s="20">
        <v>46000003</v>
      </c>
      <c r="L53" s="2" t="s">
        <v>88</v>
      </c>
      <c r="M53" s="2" t="s">
        <v>86</v>
      </c>
      <c r="N53" s="2" t="s">
        <v>138</v>
      </c>
      <c r="O53" s="2" t="s">
        <v>83</v>
      </c>
      <c r="P53" s="2" t="str">
        <f>SUBSTITUTE([1]英雄技能表链接数据!$C53,";4,0","")</f>
        <v>1,132495;3,5521</v>
      </c>
      <c r="Q53" s="15" t="s">
        <v>265</v>
      </c>
      <c r="R53" s="15" t="s">
        <v>267</v>
      </c>
    </row>
    <row r="54" spans="1:18" x14ac:dyDescent="0.3">
      <c r="A54" s="3">
        <v>49</v>
      </c>
      <c r="B54" s="3">
        <v>49</v>
      </c>
      <c r="C54" s="2" t="s">
        <v>69</v>
      </c>
      <c r="D54" s="2"/>
      <c r="E54" s="2">
        <v>6</v>
      </c>
      <c r="F54" s="2">
        <v>55</v>
      </c>
      <c r="G54" s="20">
        <v>46000003</v>
      </c>
      <c r="L54" s="2" t="s">
        <v>88</v>
      </c>
      <c r="M54" s="2" t="s">
        <v>86</v>
      </c>
      <c r="N54" s="2" t="s">
        <v>139</v>
      </c>
      <c r="O54" s="2" t="s">
        <v>83</v>
      </c>
      <c r="P54" s="2" t="str">
        <f>SUBSTITUTE([1]英雄技能表链接数据!$C54,";4,0","")</f>
        <v>1,158994;3,6625</v>
      </c>
      <c r="Q54" s="15" t="s">
        <v>265</v>
      </c>
      <c r="R54" s="15" t="s">
        <v>267</v>
      </c>
    </row>
    <row r="55" spans="1:18" x14ac:dyDescent="0.3">
      <c r="A55" s="3">
        <v>50</v>
      </c>
      <c r="B55" s="3">
        <v>50</v>
      </c>
      <c r="C55" s="2" t="s">
        <v>70</v>
      </c>
      <c r="D55" s="2"/>
      <c r="E55" s="2">
        <v>6</v>
      </c>
      <c r="F55" s="2">
        <v>55</v>
      </c>
      <c r="G55" s="20">
        <v>46000003</v>
      </c>
      <c r="L55" s="2" t="s">
        <v>88</v>
      </c>
      <c r="M55" s="2" t="s">
        <v>86</v>
      </c>
      <c r="N55" s="2" t="s">
        <v>140</v>
      </c>
      <c r="O55" s="2" t="s">
        <v>83</v>
      </c>
      <c r="P55" s="2" t="str">
        <f>SUBSTITUTE([1]英雄技能表链接数据!$C55,";4,0","")</f>
        <v>1,190793;3,7950</v>
      </c>
      <c r="Q55" s="15" t="s">
        <v>265</v>
      </c>
      <c r="R55" s="15" t="s">
        <v>267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1EE2-118F-4585-9D90-EAC123F882F3}">
  <dimension ref="B4:R33"/>
  <sheetViews>
    <sheetView workbookViewId="0">
      <selection activeCell="G32" sqref="G32"/>
    </sheetView>
  </sheetViews>
  <sheetFormatPr defaultRowHeight="13.5" x14ac:dyDescent="0.15"/>
  <sheetData>
    <row r="4" spans="2:18" ht="16.5" x14ac:dyDescent="0.15">
      <c r="B4" s="17">
        <v>1</v>
      </c>
      <c r="C4">
        <v>2400</v>
      </c>
      <c r="D4">
        <v>3</v>
      </c>
      <c r="E4">
        <v>100</v>
      </c>
      <c r="F4">
        <v>4</v>
      </c>
      <c r="G4">
        <v>0</v>
      </c>
      <c r="H4" s="18" t="s">
        <v>175</v>
      </c>
      <c r="I4" s="18" t="s">
        <v>176</v>
      </c>
      <c r="J4" t="str">
        <f>$H$4&amp;E4&amp;$I$4&amp;C4</f>
        <v>3,100;20,2400</v>
      </c>
      <c r="L4" s="17">
        <v>1</v>
      </c>
      <c r="M4">
        <v>2400</v>
      </c>
      <c r="N4">
        <v>3</v>
      </c>
      <c r="O4">
        <v>100</v>
      </c>
      <c r="P4">
        <v>4</v>
      </c>
      <c r="Q4">
        <v>0</v>
      </c>
      <c r="R4" t="str">
        <f>$H$4&amp;O4&amp;$I$4&amp;M4</f>
        <v>3,100;20,2400</v>
      </c>
    </row>
    <row r="5" spans="2:18" ht="16.5" x14ac:dyDescent="0.15">
      <c r="B5" s="17">
        <v>1</v>
      </c>
      <c r="C5">
        <v>2640</v>
      </c>
      <c r="D5">
        <v>3</v>
      </c>
      <c r="E5">
        <v>110</v>
      </c>
      <c r="F5">
        <v>4</v>
      </c>
      <c r="G5">
        <v>0</v>
      </c>
      <c r="J5" t="str">
        <f t="shared" ref="J5:J33" si="0">$H$4&amp;E5&amp;$I$4&amp;C5</f>
        <v>3,110;20,2640</v>
      </c>
      <c r="L5" s="17">
        <v>1</v>
      </c>
      <c r="M5">
        <v>2640</v>
      </c>
      <c r="N5">
        <v>3</v>
      </c>
      <c r="O5">
        <v>110</v>
      </c>
      <c r="P5">
        <v>4</v>
      </c>
      <c r="Q5">
        <v>0</v>
      </c>
      <c r="R5" t="str">
        <f t="shared" ref="R5:R33" si="1">$H$4&amp;O5&amp;$I$4&amp;M5</f>
        <v>3,110;20,2640</v>
      </c>
    </row>
    <row r="6" spans="2:18" ht="16.5" x14ac:dyDescent="0.15">
      <c r="B6" s="17">
        <v>1</v>
      </c>
      <c r="C6">
        <v>2904</v>
      </c>
      <c r="D6">
        <v>3</v>
      </c>
      <c r="E6">
        <v>121</v>
      </c>
      <c r="F6">
        <v>4</v>
      </c>
      <c r="G6">
        <v>0</v>
      </c>
      <c r="J6" t="str">
        <f t="shared" si="0"/>
        <v>3,121;20,2904</v>
      </c>
      <c r="L6" s="17">
        <v>1</v>
      </c>
      <c r="M6">
        <v>2904</v>
      </c>
      <c r="N6">
        <v>3</v>
      </c>
      <c r="O6">
        <v>121</v>
      </c>
      <c r="P6">
        <v>4</v>
      </c>
      <c r="Q6">
        <v>0</v>
      </c>
      <c r="R6" t="str">
        <f t="shared" si="1"/>
        <v>3,121;20,2904</v>
      </c>
    </row>
    <row r="7" spans="2:18" ht="16.5" x14ac:dyDescent="0.15">
      <c r="B7" s="17">
        <v>1</v>
      </c>
      <c r="C7">
        <v>3195</v>
      </c>
      <c r="D7">
        <v>3</v>
      </c>
      <c r="E7">
        <v>134</v>
      </c>
      <c r="F7">
        <v>4</v>
      </c>
      <c r="G7">
        <v>0</v>
      </c>
      <c r="J7" t="str">
        <f t="shared" si="0"/>
        <v>3,134;20,3195</v>
      </c>
      <c r="L7" s="17">
        <v>1</v>
      </c>
      <c r="M7">
        <v>3195</v>
      </c>
      <c r="N7">
        <v>3</v>
      </c>
      <c r="O7">
        <v>134</v>
      </c>
      <c r="P7">
        <v>4</v>
      </c>
      <c r="Q7">
        <v>0</v>
      </c>
      <c r="R7" t="str">
        <f t="shared" si="1"/>
        <v>3,134;20,3195</v>
      </c>
    </row>
    <row r="8" spans="2:18" ht="16.5" x14ac:dyDescent="0.15">
      <c r="B8" s="17">
        <v>1</v>
      </c>
      <c r="C8">
        <v>3514</v>
      </c>
      <c r="D8">
        <v>3</v>
      </c>
      <c r="E8">
        <v>147</v>
      </c>
      <c r="F8">
        <v>4</v>
      </c>
      <c r="G8">
        <v>0</v>
      </c>
      <c r="J8" t="str">
        <f t="shared" si="0"/>
        <v>3,147;20,3514</v>
      </c>
      <c r="L8" s="17">
        <v>1</v>
      </c>
      <c r="M8">
        <v>3514</v>
      </c>
      <c r="N8">
        <v>3</v>
      </c>
      <c r="O8">
        <v>147</v>
      </c>
      <c r="P8">
        <v>4</v>
      </c>
      <c r="Q8">
        <v>0</v>
      </c>
      <c r="R8" t="str">
        <f t="shared" si="1"/>
        <v>3,147;20,3514</v>
      </c>
    </row>
    <row r="9" spans="2:18" ht="16.5" x14ac:dyDescent="0.15">
      <c r="B9" s="17">
        <v>1</v>
      </c>
      <c r="C9">
        <v>3866</v>
      </c>
      <c r="D9">
        <v>3</v>
      </c>
      <c r="E9">
        <v>162</v>
      </c>
      <c r="F9">
        <v>4</v>
      </c>
      <c r="G9">
        <v>0</v>
      </c>
      <c r="J9" t="str">
        <f t="shared" si="0"/>
        <v>3,162;20,3866</v>
      </c>
      <c r="L9" s="17">
        <v>1</v>
      </c>
      <c r="M9">
        <v>3866</v>
      </c>
      <c r="N9">
        <v>3</v>
      </c>
      <c r="O9">
        <v>162</v>
      </c>
      <c r="P9">
        <v>4</v>
      </c>
      <c r="Q9">
        <v>0</v>
      </c>
      <c r="R9" t="str">
        <f t="shared" si="1"/>
        <v>3,162;20,3866</v>
      </c>
    </row>
    <row r="10" spans="2:18" ht="16.5" x14ac:dyDescent="0.15">
      <c r="B10" s="17">
        <v>1</v>
      </c>
      <c r="C10">
        <v>4252</v>
      </c>
      <c r="D10">
        <v>3</v>
      </c>
      <c r="E10">
        <v>178</v>
      </c>
      <c r="F10">
        <v>4</v>
      </c>
      <c r="G10">
        <v>0</v>
      </c>
      <c r="J10" t="str">
        <f t="shared" si="0"/>
        <v>3,178;20,4252</v>
      </c>
      <c r="L10" s="17">
        <v>1</v>
      </c>
      <c r="M10">
        <v>4252</v>
      </c>
      <c r="N10">
        <v>3</v>
      </c>
      <c r="O10">
        <v>178</v>
      </c>
      <c r="P10">
        <v>4</v>
      </c>
      <c r="Q10">
        <v>0</v>
      </c>
      <c r="R10" t="str">
        <f t="shared" si="1"/>
        <v>3,178;20,4252</v>
      </c>
    </row>
    <row r="11" spans="2:18" ht="16.5" x14ac:dyDescent="0.15">
      <c r="B11" s="17">
        <v>1</v>
      </c>
      <c r="C11">
        <v>4677</v>
      </c>
      <c r="D11">
        <v>3</v>
      </c>
      <c r="E11">
        <v>195</v>
      </c>
      <c r="F11">
        <v>4</v>
      </c>
      <c r="G11">
        <v>0</v>
      </c>
      <c r="J11" t="str">
        <f t="shared" si="0"/>
        <v>3,195;20,4677</v>
      </c>
      <c r="L11" s="17">
        <v>1</v>
      </c>
      <c r="M11">
        <v>4677</v>
      </c>
      <c r="N11">
        <v>3</v>
      </c>
      <c r="O11">
        <v>195</v>
      </c>
      <c r="P11">
        <v>4</v>
      </c>
      <c r="Q11">
        <v>0</v>
      </c>
      <c r="R11" t="str">
        <f t="shared" si="1"/>
        <v>3,195;20,4677</v>
      </c>
    </row>
    <row r="12" spans="2:18" ht="16.5" x14ac:dyDescent="0.15">
      <c r="B12" s="17">
        <v>1</v>
      </c>
      <c r="C12">
        <v>5145</v>
      </c>
      <c r="D12">
        <v>3</v>
      </c>
      <c r="E12">
        <v>215</v>
      </c>
      <c r="F12">
        <v>4</v>
      </c>
      <c r="G12">
        <v>0</v>
      </c>
      <c r="J12" t="str">
        <f t="shared" si="0"/>
        <v>3,215;20,5145</v>
      </c>
      <c r="L12" s="17">
        <v>1</v>
      </c>
      <c r="M12">
        <v>5145</v>
      </c>
      <c r="N12">
        <v>3</v>
      </c>
      <c r="O12">
        <v>215</v>
      </c>
      <c r="P12">
        <v>4</v>
      </c>
      <c r="Q12">
        <v>0</v>
      </c>
      <c r="R12" t="str">
        <f t="shared" si="1"/>
        <v>3,215;20,5145</v>
      </c>
    </row>
    <row r="13" spans="2:18" ht="16.5" x14ac:dyDescent="0.15">
      <c r="B13" s="17">
        <v>1</v>
      </c>
      <c r="C13">
        <v>5660</v>
      </c>
      <c r="D13">
        <v>3</v>
      </c>
      <c r="E13">
        <v>236</v>
      </c>
      <c r="F13">
        <v>4</v>
      </c>
      <c r="G13">
        <v>0</v>
      </c>
      <c r="J13" t="str">
        <f t="shared" si="0"/>
        <v>3,236;20,5660</v>
      </c>
      <c r="L13" s="17">
        <v>1</v>
      </c>
      <c r="M13">
        <v>5660</v>
      </c>
      <c r="N13">
        <v>3</v>
      </c>
      <c r="O13">
        <v>236</v>
      </c>
      <c r="P13">
        <v>4</v>
      </c>
      <c r="Q13">
        <v>0</v>
      </c>
      <c r="R13" t="str">
        <f t="shared" si="1"/>
        <v>3,236;20,5660</v>
      </c>
    </row>
    <row r="14" spans="2:18" ht="16.5" x14ac:dyDescent="0.15">
      <c r="B14" s="17">
        <v>1</v>
      </c>
      <c r="C14">
        <v>6225</v>
      </c>
      <c r="D14">
        <v>3</v>
      </c>
      <c r="E14">
        <v>260</v>
      </c>
      <c r="F14">
        <v>4</v>
      </c>
      <c r="G14">
        <v>0</v>
      </c>
      <c r="J14" t="str">
        <f t="shared" si="0"/>
        <v>3,260;20,6225</v>
      </c>
      <c r="L14" s="17">
        <v>1</v>
      </c>
      <c r="M14">
        <v>6225</v>
      </c>
      <c r="N14">
        <v>3</v>
      </c>
      <c r="O14">
        <v>260</v>
      </c>
      <c r="P14">
        <v>4</v>
      </c>
      <c r="Q14">
        <v>0</v>
      </c>
      <c r="R14" t="str">
        <f t="shared" si="1"/>
        <v>3,260;20,6225</v>
      </c>
    </row>
    <row r="15" spans="2:18" ht="16.5" x14ac:dyDescent="0.15">
      <c r="B15" s="17">
        <v>1</v>
      </c>
      <c r="C15">
        <v>6848</v>
      </c>
      <c r="D15">
        <v>3</v>
      </c>
      <c r="E15">
        <v>286</v>
      </c>
      <c r="F15">
        <v>4</v>
      </c>
      <c r="G15">
        <v>0</v>
      </c>
      <c r="J15" t="str">
        <f t="shared" si="0"/>
        <v>3,286;20,6848</v>
      </c>
      <c r="L15" s="17">
        <v>1</v>
      </c>
      <c r="M15">
        <v>6848</v>
      </c>
      <c r="N15">
        <v>3</v>
      </c>
      <c r="O15">
        <v>286</v>
      </c>
      <c r="P15">
        <v>4</v>
      </c>
      <c r="Q15">
        <v>0</v>
      </c>
      <c r="R15" t="str">
        <f t="shared" si="1"/>
        <v>3,286;20,6848</v>
      </c>
    </row>
    <row r="16" spans="2:18" ht="16.5" x14ac:dyDescent="0.15">
      <c r="B16" s="17">
        <v>1</v>
      </c>
      <c r="C16">
        <v>7533</v>
      </c>
      <c r="D16">
        <v>3</v>
      </c>
      <c r="E16">
        <v>314</v>
      </c>
      <c r="F16">
        <v>4</v>
      </c>
      <c r="G16">
        <v>0</v>
      </c>
      <c r="J16" t="str">
        <f t="shared" si="0"/>
        <v>3,314;20,7533</v>
      </c>
      <c r="L16" s="17">
        <v>1</v>
      </c>
      <c r="M16">
        <v>7533</v>
      </c>
      <c r="N16">
        <v>3</v>
      </c>
      <c r="O16">
        <v>314</v>
      </c>
      <c r="P16">
        <v>4</v>
      </c>
      <c r="Q16">
        <v>0</v>
      </c>
      <c r="R16" t="str">
        <f t="shared" si="1"/>
        <v>3,314;20,7533</v>
      </c>
    </row>
    <row r="17" spans="2:18" ht="16.5" x14ac:dyDescent="0.15">
      <c r="B17" s="17">
        <v>1</v>
      </c>
      <c r="C17">
        <v>8286</v>
      </c>
      <c r="D17">
        <v>3</v>
      </c>
      <c r="E17">
        <v>346</v>
      </c>
      <c r="F17">
        <v>4</v>
      </c>
      <c r="G17">
        <v>0</v>
      </c>
      <c r="J17" t="str">
        <f t="shared" si="0"/>
        <v>3,346;20,8286</v>
      </c>
      <c r="L17" s="17">
        <v>1</v>
      </c>
      <c r="M17">
        <v>8286</v>
      </c>
      <c r="N17">
        <v>3</v>
      </c>
      <c r="O17">
        <v>346</v>
      </c>
      <c r="P17">
        <v>4</v>
      </c>
      <c r="Q17">
        <v>0</v>
      </c>
      <c r="R17" t="str">
        <f t="shared" si="1"/>
        <v>3,346;20,8286</v>
      </c>
    </row>
    <row r="18" spans="2:18" ht="16.5" x14ac:dyDescent="0.15">
      <c r="B18" s="17">
        <v>1</v>
      </c>
      <c r="C18">
        <v>9114</v>
      </c>
      <c r="D18">
        <v>3</v>
      </c>
      <c r="E18">
        <v>380</v>
      </c>
      <c r="F18">
        <v>4</v>
      </c>
      <c r="G18">
        <v>0</v>
      </c>
      <c r="J18" t="str">
        <f t="shared" si="0"/>
        <v>3,380;20,9114</v>
      </c>
      <c r="L18" s="17">
        <v>1</v>
      </c>
      <c r="M18">
        <v>9114</v>
      </c>
      <c r="N18">
        <v>3</v>
      </c>
      <c r="O18">
        <v>380</v>
      </c>
      <c r="P18">
        <v>4</v>
      </c>
      <c r="Q18">
        <v>0</v>
      </c>
      <c r="R18" t="str">
        <f t="shared" si="1"/>
        <v>3,380;20,9114</v>
      </c>
    </row>
    <row r="19" spans="2:18" ht="16.5" x14ac:dyDescent="0.15">
      <c r="B19" s="17">
        <v>1</v>
      </c>
      <c r="C19">
        <v>10026</v>
      </c>
      <c r="D19">
        <v>3</v>
      </c>
      <c r="E19">
        <v>418</v>
      </c>
      <c r="F19">
        <v>4</v>
      </c>
      <c r="G19">
        <v>0</v>
      </c>
      <c r="J19" t="str">
        <f t="shared" si="0"/>
        <v>3,418;20,10026</v>
      </c>
      <c r="L19" s="17">
        <v>1</v>
      </c>
      <c r="M19">
        <v>10026</v>
      </c>
      <c r="N19">
        <v>3</v>
      </c>
      <c r="O19">
        <v>418</v>
      </c>
      <c r="P19">
        <v>4</v>
      </c>
      <c r="Q19">
        <v>0</v>
      </c>
      <c r="R19" t="str">
        <f t="shared" si="1"/>
        <v>3,418;20,10026</v>
      </c>
    </row>
    <row r="20" spans="2:18" ht="16.5" x14ac:dyDescent="0.15">
      <c r="B20" s="17">
        <v>1</v>
      </c>
      <c r="C20">
        <v>11028</v>
      </c>
      <c r="D20">
        <v>3</v>
      </c>
      <c r="E20">
        <v>460</v>
      </c>
      <c r="F20">
        <v>4</v>
      </c>
      <c r="G20">
        <v>0</v>
      </c>
      <c r="J20" t="str">
        <f t="shared" si="0"/>
        <v>3,460;20,11028</v>
      </c>
      <c r="L20" s="17">
        <v>1</v>
      </c>
      <c r="M20">
        <v>11028</v>
      </c>
      <c r="N20">
        <v>3</v>
      </c>
      <c r="O20">
        <v>460</v>
      </c>
      <c r="P20">
        <v>4</v>
      </c>
      <c r="Q20">
        <v>0</v>
      </c>
      <c r="R20" t="str">
        <f t="shared" si="1"/>
        <v>3,460;20,11028</v>
      </c>
    </row>
    <row r="21" spans="2:18" ht="16.5" x14ac:dyDescent="0.15">
      <c r="B21" s="17">
        <v>1</v>
      </c>
      <c r="C21">
        <v>12131</v>
      </c>
      <c r="D21">
        <v>3</v>
      </c>
      <c r="E21">
        <v>506</v>
      </c>
      <c r="F21">
        <v>4</v>
      </c>
      <c r="G21">
        <v>0</v>
      </c>
      <c r="J21" t="str">
        <f t="shared" si="0"/>
        <v>3,506;20,12131</v>
      </c>
      <c r="L21" s="17">
        <v>1</v>
      </c>
      <c r="M21">
        <v>12131</v>
      </c>
      <c r="N21">
        <v>3</v>
      </c>
      <c r="O21">
        <v>506</v>
      </c>
      <c r="P21">
        <v>4</v>
      </c>
      <c r="Q21">
        <v>0</v>
      </c>
      <c r="R21" t="str">
        <f t="shared" si="1"/>
        <v>3,506;20,12131</v>
      </c>
    </row>
    <row r="22" spans="2:18" ht="16.5" x14ac:dyDescent="0.15">
      <c r="B22" s="17">
        <v>1</v>
      </c>
      <c r="C22">
        <v>13344</v>
      </c>
      <c r="D22">
        <v>3</v>
      </c>
      <c r="E22">
        <v>556</v>
      </c>
      <c r="F22">
        <v>4</v>
      </c>
      <c r="G22">
        <v>0</v>
      </c>
      <c r="J22" t="str">
        <f t="shared" si="0"/>
        <v>3,556;20,13344</v>
      </c>
      <c r="L22" s="17">
        <v>1</v>
      </c>
      <c r="M22">
        <v>13344</v>
      </c>
      <c r="N22">
        <v>3</v>
      </c>
      <c r="O22">
        <v>556</v>
      </c>
      <c r="P22">
        <v>4</v>
      </c>
      <c r="Q22">
        <v>0</v>
      </c>
      <c r="R22" t="str">
        <f t="shared" si="1"/>
        <v>3,556;20,13344</v>
      </c>
    </row>
    <row r="23" spans="2:18" ht="16.5" x14ac:dyDescent="0.15">
      <c r="B23" s="17">
        <v>1</v>
      </c>
      <c r="C23">
        <v>14679</v>
      </c>
      <c r="D23">
        <v>3</v>
      </c>
      <c r="E23">
        <v>612</v>
      </c>
      <c r="F23">
        <v>4</v>
      </c>
      <c r="G23">
        <v>0</v>
      </c>
      <c r="J23" t="str">
        <f t="shared" si="0"/>
        <v>3,612;20,14679</v>
      </c>
      <c r="L23" s="17">
        <v>1</v>
      </c>
      <c r="M23">
        <v>14679</v>
      </c>
      <c r="N23">
        <v>3</v>
      </c>
      <c r="O23">
        <v>612</v>
      </c>
      <c r="P23">
        <v>4</v>
      </c>
      <c r="Q23">
        <v>0</v>
      </c>
      <c r="R23" t="str">
        <f t="shared" si="1"/>
        <v>3,612;20,14679</v>
      </c>
    </row>
    <row r="24" spans="2:18" ht="16.5" x14ac:dyDescent="0.15">
      <c r="B24" s="17">
        <v>1</v>
      </c>
      <c r="C24">
        <v>16146</v>
      </c>
      <c r="D24">
        <v>3</v>
      </c>
      <c r="E24">
        <v>673</v>
      </c>
      <c r="F24">
        <v>4</v>
      </c>
      <c r="G24">
        <v>0</v>
      </c>
      <c r="J24" t="str">
        <f t="shared" si="0"/>
        <v>3,673;20,16146</v>
      </c>
      <c r="L24" s="17">
        <v>1</v>
      </c>
      <c r="M24">
        <v>16146</v>
      </c>
      <c r="N24">
        <v>3</v>
      </c>
      <c r="O24">
        <v>673</v>
      </c>
      <c r="P24">
        <v>4</v>
      </c>
      <c r="Q24">
        <v>0</v>
      </c>
      <c r="R24" t="str">
        <f t="shared" si="1"/>
        <v>3,673;20,16146</v>
      </c>
    </row>
    <row r="25" spans="2:18" ht="16.5" x14ac:dyDescent="0.15">
      <c r="B25" s="17">
        <v>1</v>
      </c>
      <c r="C25">
        <v>17761</v>
      </c>
      <c r="D25">
        <v>3</v>
      </c>
      <c r="E25">
        <v>741</v>
      </c>
      <c r="F25">
        <v>4</v>
      </c>
      <c r="G25">
        <v>0</v>
      </c>
      <c r="J25" t="str">
        <f t="shared" si="0"/>
        <v>3,741;20,17761</v>
      </c>
      <c r="L25" s="17">
        <v>1</v>
      </c>
      <c r="M25">
        <v>17761</v>
      </c>
      <c r="N25">
        <v>3</v>
      </c>
      <c r="O25">
        <v>741</v>
      </c>
      <c r="P25">
        <v>4</v>
      </c>
      <c r="Q25">
        <v>0</v>
      </c>
      <c r="R25" t="str">
        <f t="shared" si="1"/>
        <v>3,741;20,17761</v>
      </c>
    </row>
    <row r="26" spans="2:18" ht="16.5" x14ac:dyDescent="0.15">
      <c r="B26" s="17">
        <v>1</v>
      </c>
      <c r="C26">
        <v>19537</v>
      </c>
      <c r="D26">
        <v>3</v>
      </c>
      <c r="E26">
        <v>815</v>
      </c>
      <c r="F26">
        <v>4</v>
      </c>
      <c r="G26">
        <v>0</v>
      </c>
      <c r="J26" t="str">
        <f t="shared" si="0"/>
        <v>3,815;20,19537</v>
      </c>
      <c r="L26" s="17">
        <v>1</v>
      </c>
      <c r="M26">
        <v>19537</v>
      </c>
      <c r="N26">
        <v>3</v>
      </c>
      <c r="O26">
        <v>815</v>
      </c>
      <c r="P26">
        <v>4</v>
      </c>
      <c r="Q26">
        <v>0</v>
      </c>
      <c r="R26" t="str">
        <f t="shared" si="1"/>
        <v>3,815;20,19537</v>
      </c>
    </row>
    <row r="27" spans="2:18" ht="16.5" x14ac:dyDescent="0.15">
      <c r="B27" s="17">
        <v>1</v>
      </c>
      <c r="C27">
        <v>21491</v>
      </c>
      <c r="D27">
        <v>3</v>
      </c>
      <c r="E27">
        <v>896</v>
      </c>
      <c r="F27">
        <v>4</v>
      </c>
      <c r="G27">
        <v>0</v>
      </c>
      <c r="J27" t="str">
        <f t="shared" si="0"/>
        <v>3,896;20,21491</v>
      </c>
      <c r="L27" s="17">
        <v>1</v>
      </c>
      <c r="M27">
        <v>21491</v>
      </c>
      <c r="N27">
        <v>3</v>
      </c>
      <c r="O27">
        <v>896</v>
      </c>
      <c r="P27">
        <v>4</v>
      </c>
      <c r="Q27">
        <v>0</v>
      </c>
      <c r="R27" t="str">
        <f t="shared" si="1"/>
        <v>3,896;20,21491</v>
      </c>
    </row>
    <row r="28" spans="2:18" ht="16.5" x14ac:dyDescent="0.15">
      <c r="B28" s="17">
        <v>1</v>
      </c>
      <c r="C28">
        <v>23640</v>
      </c>
      <c r="D28">
        <v>3</v>
      </c>
      <c r="E28">
        <v>985</v>
      </c>
      <c r="F28">
        <v>4</v>
      </c>
      <c r="G28">
        <v>0</v>
      </c>
      <c r="J28" t="str">
        <f t="shared" si="0"/>
        <v>3,985;20,23640</v>
      </c>
      <c r="L28" s="17">
        <v>1</v>
      </c>
      <c r="M28">
        <v>23640</v>
      </c>
      <c r="N28">
        <v>3</v>
      </c>
      <c r="O28">
        <v>985</v>
      </c>
      <c r="P28">
        <v>4</v>
      </c>
      <c r="Q28">
        <v>0</v>
      </c>
      <c r="R28" t="str">
        <f t="shared" si="1"/>
        <v>3,985;20,23640</v>
      </c>
    </row>
    <row r="29" spans="2:18" ht="16.5" x14ac:dyDescent="0.15">
      <c r="B29" s="17">
        <v>1</v>
      </c>
      <c r="C29">
        <v>26004</v>
      </c>
      <c r="D29">
        <v>3</v>
      </c>
      <c r="E29">
        <v>1084</v>
      </c>
      <c r="F29">
        <v>4</v>
      </c>
      <c r="G29">
        <v>0</v>
      </c>
      <c r="J29" t="str">
        <f t="shared" si="0"/>
        <v>3,1084;20,26004</v>
      </c>
      <c r="L29" s="17">
        <v>1</v>
      </c>
      <c r="M29">
        <v>26004</v>
      </c>
      <c r="N29">
        <v>3</v>
      </c>
      <c r="O29">
        <v>1084</v>
      </c>
      <c r="P29">
        <v>4</v>
      </c>
      <c r="Q29">
        <v>0</v>
      </c>
      <c r="R29" t="str">
        <f t="shared" si="1"/>
        <v>3,1084;20,26004</v>
      </c>
    </row>
    <row r="30" spans="2:18" ht="16.5" x14ac:dyDescent="0.15">
      <c r="B30" s="17">
        <v>1</v>
      </c>
      <c r="C30">
        <v>28604</v>
      </c>
      <c r="D30">
        <v>3</v>
      </c>
      <c r="E30">
        <v>1192</v>
      </c>
      <c r="F30">
        <v>4</v>
      </c>
      <c r="G30">
        <v>0</v>
      </c>
      <c r="J30" t="str">
        <f t="shared" si="0"/>
        <v>3,1192;20,28604</v>
      </c>
      <c r="L30" s="17">
        <v>1</v>
      </c>
      <c r="M30">
        <v>28604</v>
      </c>
      <c r="N30">
        <v>3</v>
      </c>
      <c r="O30">
        <v>1192</v>
      </c>
      <c r="P30">
        <v>4</v>
      </c>
      <c r="Q30">
        <v>0</v>
      </c>
      <c r="R30" t="str">
        <f t="shared" si="1"/>
        <v>3,1192;20,28604</v>
      </c>
    </row>
    <row r="31" spans="2:18" ht="16.5" x14ac:dyDescent="0.15">
      <c r="B31" s="17">
        <v>1</v>
      </c>
      <c r="C31">
        <v>31464</v>
      </c>
      <c r="D31">
        <v>3</v>
      </c>
      <c r="E31">
        <v>1311</v>
      </c>
      <c r="F31">
        <v>4</v>
      </c>
      <c r="G31">
        <v>0</v>
      </c>
      <c r="J31" t="str">
        <f t="shared" si="0"/>
        <v>3,1311;20,31464</v>
      </c>
      <c r="L31" s="17">
        <v>1</v>
      </c>
      <c r="M31">
        <v>31464</v>
      </c>
      <c r="N31">
        <v>3</v>
      </c>
      <c r="O31">
        <v>1311</v>
      </c>
      <c r="P31">
        <v>4</v>
      </c>
      <c r="Q31">
        <v>0</v>
      </c>
      <c r="R31" t="str">
        <f t="shared" si="1"/>
        <v>3,1311;20,31464</v>
      </c>
    </row>
    <row r="32" spans="2:18" ht="16.5" x14ac:dyDescent="0.15">
      <c r="B32" s="17">
        <v>1</v>
      </c>
      <c r="C32">
        <v>34611</v>
      </c>
      <c r="D32">
        <v>3</v>
      </c>
      <c r="E32">
        <v>1443</v>
      </c>
      <c r="F32">
        <v>4</v>
      </c>
      <c r="G32">
        <v>0</v>
      </c>
      <c r="J32" t="str">
        <f t="shared" si="0"/>
        <v>3,1443;20,34611</v>
      </c>
      <c r="L32" s="17">
        <v>1</v>
      </c>
      <c r="M32">
        <v>34611</v>
      </c>
      <c r="N32">
        <v>3</v>
      </c>
      <c r="O32">
        <v>1443</v>
      </c>
      <c r="P32">
        <v>4</v>
      </c>
      <c r="Q32">
        <v>0</v>
      </c>
      <c r="R32" t="str">
        <f t="shared" si="1"/>
        <v>3,1443;20,34611</v>
      </c>
    </row>
    <row r="33" spans="2:18" ht="16.5" x14ac:dyDescent="0.15">
      <c r="B33" s="17">
        <v>1</v>
      </c>
      <c r="C33">
        <v>38072</v>
      </c>
      <c r="D33">
        <v>3</v>
      </c>
      <c r="E33">
        <v>1587</v>
      </c>
      <c r="F33">
        <v>4</v>
      </c>
      <c r="G33">
        <v>0</v>
      </c>
      <c r="J33" t="str">
        <f t="shared" si="0"/>
        <v>3,1587;20,38072</v>
      </c>
      <c r="L33" s="17">
        <v>1</v>
      </c>
      <c r="M33">
        <v>38072</v>
      </c>
      <c r="N33">
        <v>3</v>
      </c>
      <c r="O33">
        <v>1587</v>
      </c>
      <c r="P33">
        <v>4</v>
      </c>
      <c r="Q33">
        <v>0</v>
      </c>
      <c r="R33" t="str">
        <f t="shared" si="1"/>
        <v>3,1587;20,38072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t_god_s</vt:lpstr>
      <vt:lpstr>t_god_s说明表</vt:lpstr>
      <vt:lpstr>说明表1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Xuexu</cp:lastModifiedBy>
  <dcterms:created xsi:type="dcterms:W3CDTF">2006-09-16T00:00:00Z</dcterms:created>
  <dcterms:modified xsi:type="dcterms:W3CDTF">2023-06-17T04:06:52Z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2A4EF53712454222AFA15614D3546A4F</vt:lpwstr>
  </property>
  <property fmtid="{D5CDD505-2E9C-101B-9397-08002B2CF9AE}" pid="3" name="KSOProductBuildVer">
    <vt:lpwstr>2052-11.1.0.12763</vt:lpwstr>
  </property>
</Properties>
</file>